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580" windowHeight="6030" tabRatio="706" activeTab="0"/>
  </bookViews>
  <sheets>
    <sheet name="entero" sheetId="1" r:id="rId1"/>
    <sheet name="opex" sheetId="2" r:id="rId2"/>
    <sheet name="monet" sheetId="3" r:id="rId3"/>
    <sheet name="omas" sheetId="4" r:id="rId4"/>
    <sheet name="opersisfinanc" sheetId="5" r:id="rId5"/>
    <sheet name="tipo de c" sheetId="6" r:id="rId6"/>
    <sheet name="deuda pub" sheetId="7" r:id="rId7"/>
    <sheet name="precios y tasas" sheetId="8" r:id="rId8"/>
  </sheets>
  <definedNames>
    <definedName name="_xlnm.Print_Area" localSheetId="6">'deuda pub'!$C$1:$BL$17</definedName>
    <definedName name="_xlnm.Print_Area" localSheetId="0">'entero'!$C$1:$BZ$160</definedName>
    <definedName name="_xlnm.Print_Area" localSheetId="2">'monet'!$C$1:$BM$32</definedName>
    <definedName name="_xlnm.Print_Area" localSheetId="3">'omas'!$C$1:$BM$27</definedName>
    <definedName name="_xlnm.Print_Area" localSheetId="4">'opersisfinanc'!$C$1:$BM$59</definedName>
    <definedName name="_xlnm.Print_Area" localSheetId="1">'opex'!$C$3:$BM$28</definedName>
    <definedName name="_xlnm.Print_Area" localSheetId="7">'precios y tasas'!$C$1:$BK$32</definedName>
    <definedName name="_xlnm.Print_Area" localSheetId="5">'tipo de c'!$C$1:$BL$18</definedName>
  </definedNames>
  <calcPr fullCalcOnLoad="1"/>
</workbook>
</file>

<file path=xl/sharedStrings.xml><?xml version="1.0" encoding="utf-8"?>
<sst xmlns="http://schemas.openxmlformats.org/spreadsheetml/2006/main" count="531" uniqueCount="254">
  <si>
    <t>Base monetaria</t>
  </si>
  <si>
    <t>Emisión Monetaria</t>
  </si>
  <si>
    <t>Saldos netos de títulos (millones de $us)</t>
  </si>
  <si>
    <t xml:space="preserve"> </t>
  </si>
  <si>
    <t>*</t>
  </si>
  <si>
    <t>Preliminar</t>
  </si>
  <si>
    <t>I N F O R M A C I Ó N    E S T A D Í S T I C A    S E M A N A L</t>
  </si>
  <si>
    <t>C = Circulante</t>
  </si>
  <si>
    <t>D = Depósitos vista</t>
  </si>
  <si>
    <t>P = Depósitos a plazo</t>
  </si>
  <si>
    <t>A = Caja de ahorros</t>
  </si>
  <si>
    <t xml:space="preserve">       devolución de depósitos)</t>
  </si>
  <si>
    <t xml:space="preserve">   a)  Tesoro General de la Nación (millones de $us)</t>
  </si>
  <si>
    <t xml:space="preserve">   b)  Banco Central de Bolivia (millones de $us)</t>
  </si>
  <si>
    <t xml:space="preserve">          ME y MVDOL (millones de $us)</t>
  </si>
  <si>
    <t xml:space="preserve">           ME y MVDOL (millones de $us)</t>
  </si>
  <si>
    <t xml:space="preserve">           A la vista</t>
  </si>
  <si>
    <t xml:space="preserve">           Caja de ahorro</t>
  </si>
  <si>
    <t xml:space="preserve">           Plazos</t>
  </si>
  <si>
    <t xml:space="preserve">  a)  Depósitos bancarios</t>
  </si>
  <si>
    <t xml:space="preserve">  a)  Cartera bancaria</t>
  </si>
  <si>
    <t xml:space="preserve">  b) Cartera de mutuales, cooperativas y FFP</t>
  </si>
  <si>
    <t>Operaciones del sistema financiero (saldos en millones de $us)</t>
  </si>
  <si>
    <t>Reservas internacionales netas del BCB</t>
  </si>
  <si>
    <t xml:space="preserve">          MN y UFV (millones de Bs)</t>
  </si>
  <si>
    <t xml:space="preserve">           MN y UFV (millones de Bs)</t>
  </si>
  <si>
    <t>FFP = Fondos Financieros Privados</t>
  </si>
  <si>
    <t>O = Otras obligaciones (incluye certificados de</t>
  </si>
  <si>
    <t>Absoluta</t>
  </si>
  <si>
    <t>Precios y tasas de interés</t>
  </si>
  <si>
    <t xml:space="preserve">           Otros</t>
  </si>
  <si>
    <t xml:space="preserve">  a)  Créditos de Liquidez c/garantía del encaje legal en títulos (millones de $us)</t>
  </si>
  <si>
    <t xml:space="preserve">   Multilaterales</t>
  </si>
  <si>
    <t xml:space="preserve">   Bilaterales</t>
  </si>
  <si>
    <t xml:space="preserve">   Otros</t>
  </si>
  <si>
    <t>V   A   R   I   A   B   L   E   S</t>
  </si>
  <si>
    <t>Tasas efectivas</t>
  </si>
  <si>
    <t xml:space="preserve">      Histórica                                                                                 LINK</t>
  </si>
  <si>
    <t>Crédito interno neto del BCB (incluye obligaciones de mediano y largo plazo)</t>
  </si>
  <si>
    <t>nd</t>
  </si>
  <si>
    <t>No disponible</t>
  </si>
  <si>
    <t>Tasa LIBOR                                                                                 LINK</t>
  </si>
  <si>
    <t xml:space="preserve">      Última semana                                                                      LINK</t>
  </si>
  <si>
    <t>No se aplica                            nd  No disponible</t>
  </si>
  <si>
    <t>Operaciones de mercado abierto y financiamiento del BCB (saldos)</t>
  </si>
  <si>
    <t xml:space="preserve">Índice de precios al consumidor (Base 1991 = 100) </t>
  </si>
  <si>
    <t xml:space="preserve">   Moneda extranjera (%)</t>
  </si>
  <si>
    <t>Tasas premio de reporto del BCB</t>
  </si>
  <si>
    <t xml:space="preserve">Tasas de referencia (TRE)                                                          LINK </t>
  </si>
  <si>
    <t>Operaciones con el exterior (saldos en millones de $us) *</t>
  </si>
  <si>
    <t>Financiamiento de corto plazo al sistema financiero (millones de $us)</t>
  </si>
  <si>
    <t>Depreciación acumulada del año (%)</t>
  </si>
  <si>
    <t>Depreciación a doce meses (%)</t>
  </si>
  <si>
    <t>Variación semanal a/</t>
  </si>
  <si>
    <t>a/</t>
  </si>
  <si>
    <t>La variación semanal se calcula con la información más reciente de la semana.</t>
  </si>
  <si>
    <t xml:space="preserve">  b)  Reportos (millones de $us)</t>
  </si>
  <si>
    <t xml:space="preserve">          MN y UFV (millones de Bs) </t>
  </si>
  <si>
    <t xml:space="preserve">          ME y MVDOL (millones de $us) </t>
  </si>
  <si>
    <t xml:space="preserve">No se aplica                            </t>
  </si>
  <si>
    <t>Tasas Interbancarias                                                                   LINK</t>
  </si>
  <si>
    <t>Tasas de títulos públicos y operaciones de reporto                    LINK</t>
  </si>
  <si>
    <t xml:space="preserve"> A fines de Diciembre 2002</t>
  </si>
  <si>
    <t>A fines de Enero</t>
  </si>
  <si>
    <t>A fines de Febrero</t>
  </si>
  <si>
    <t>A fines de Marzo</t>
  </si>
  <si>
    <t>A fines de Abril</t>
  </si>
  <si>
    <t xml:space="preserve">A fines de Mayo </t>
  </si>
  <si>
    <t>Saldos de deuda pública externa  (saldos en millones de $us)*</t>
  </si>
  <si>
    <t xml:space="preserve">A fines de Julio      </t>
  </si>
  <si>
    <t>A fines de Agos.</t>
  </si>
  <si>
    <t>2003              A fines de Nov.</t>
  </si>
  <si>
    <t>2003              A fines de Junio</t>
  </si>
  <si>
    <t>2003             A fines de Sept.</t>
  </si>
  <si>
    <t>2003            A fines de Oct.</t>
  </si>
  <si>
    <t xml:space="preserve">2003              A fines de Dic. </t>
  </si>
  <si>
    <t>Los valores mensuales y semanales representan ventas acumuladas en esos períodos, inclusive en la variación semanal y sus porcentajes.  Los valores diarios corresponden a ventas del día.</t>
  </si>
  <si>
    <t xml:space="preserve"> A fines de Febrero 2004 </t>
  </si>
  <si>
    <t xml:space="preserve"> A fines de Enero    2004 </t>
  </si>
  <si>
    <t xml:space="preserve"> A fines de Marzo    2004</t>
  </si>
  <si>
    <t xml:space="preserve"> A fines de  Abril          2004 </t>
  </si>
  <si>
    <t xml:space="preserve"> A fines de  Mayo          2004 </t>
  </si>
  <si>
    <t xml:space="preserve"> A fines de  Junio          2004 </t>
  </si>
  <si>
    <t xml:space="preserve">        Depósitos en mutuales</t>
  </si>
  <si>
    <t xml:space="preserve">        Depósitos en cooperativas</t>
  </si>
  <si>
    <r>
      <t xml:space="preserve">        Depósitos en  FFP </t>
    </r>
    <r>
      <rPr>
        <b/>
        <vertAlign val="superscript"/>
        <sz val="9"/>
        <rFont val="Arial"/>
        <family val="2"/>
      </rPr>
      <t>7</t>
    </r>
  </si>
  <si>
    <t xml:space="preserve">       Cartera de mutuales</t>
  </si>
  <si>
    <t xml:space="preserve">       Cartera de cooperativas</t>
  </si>
  <si>
    <r>
      <t xml:space="preserve">       Cartera de FFP </t>
    </r>
    <r>
      <rPr>
        <b/>
        <vertAlign val="superscript"/>
        <sz val="9"/>
        <rFont val="Arial"/>
        <family val="2"/>
      </rPr>
      <t>7</t>
    </r>
  </si>
  <si>
    <t xml:space="preserve"> A fines de  Julio          2004 </t>
  </si>
  <si>
    <t xml:space="preserve">A fines de  Agosto 2004 </t>
  </si>
  <si>
    <t xml:space="preserve">A  fines de  Sept.  2004 </t>
  </si>
  <si>
    <t xml:space="preserve">A  fines de   Oct.    2004 </t>
  </si>
  <si>
    <t xml:space="preserve">A  fines de   Nov.    2004 </t>
  </si>
  <si>
    <t>Esta información difiere de la publicada por la Superintendencia de Bancos por razones metodológicas utilizadas en la generación de estadísticas monetarias de bancos centrales.</t>
  </si>
  <si>
    <t xml:space="preserve">A  fines de   Dic.    2004 </t>
  </si>
  <si>
    <t>2005           A  fines de   Ene.</t>
  </si>
  <si>
    <t>2005           A  fines de   Feb.</t>
  </si>
  <si>
    <t>2005           A  fines de   Mar.</t>
  </si>
  <si>
    <t>2005           A  fines de   Abr.</t>
  </si>
  <si>
    <t>2005           A  fines de   May.</t>
  </si>
  <si>
    <t>2005           A  fines de   Jun.</t>
  </si>
  <si>
    <t>2005           A  fines de   Jul.</t>
  </si>
  <si>
    <t>2005           A  fines de   Ago.</t>
  </si>
  <si>
    <t>Crédito neto del BCB al sector público no financiero</t>
  </si>
  <si>
    <t>Crédito neto del BCB al Sistema Financiero</t>
  </si>
  <si>
    <t xml:space="preserve">    Efectivo  MN, MV, UFV</t>
  </si>
  <si>
    <t xml:space="preserve">    Títulos  MN, UFV</t>
  </si>
  <si>
    <t xml:space="preserve">    Efectivo  ME</t>
  </si>
  <si>
    <t xml:space="preserve">    Títulos  ME, MV</t>
  </si>
  <si>
    <t>Tipo de cambio de compra en el BCB (Bs/$us)</t>
  </si>
  <si>
    <t>Saldos de deuda pública (saldos en millones de $us) *</t>
  </si>
  <si>
    <t xml:space="preserve">   d/c  CIN consolidado neto de OMLP</t>
  </si>
  <si>
    <t>Transferencias del exterior al  Sistema Financiero a través del BCB</t>
  </si>
  <si>
    <t xml:space="preserve">Transferencias del Sistema Financiero al exterior a través del BCB </t>
  </si>
  <si>
    <t xml:space="preserve">   d/c   con  AFP</t>
  </si>
  <si>
    <t>Banco Central de Bolivia</t>
  </si>
  <si>
    <t>Equivale a la tasa en MN multiplicada por la relación tipo de cambio compra actual y tipo de cambio venta esperado (a 13 semanas)</t>
  </si>
  <si>
    <t>Equivale a la tasa en ME multiplicada por la relación tipo de cambio compra esperado ( a 13 semanas) y tipo de cambio venta actual.</t>
  </si>
  <si>
    <t xml:space="preserve">        ( % en MN y UFV)</t>
  </si>
  <si>
    <t>Participación de MN y UFV en Agregados Monetarios (%)</t>
  </si>
  <si>
    <t>Índice de tipo de cambio real (base agosto 2003=100)</t>
  </si>
  <si>
    <t>Externa por acreedor</t>
  </si>
  <si>
    <t>Compras de dólares al Sistema Financiero por el BCB</t>
  </si>
  <si>
    <t>Tipos de cambio  y valor de la UFV</t>
  </si>
  <si>
    <t>Tipo de cambio de venta en el Bolsín (Bs/$us)</t>
  </si>
  <si>
    <t>Excedente de Encaje en el BCB del sistema bancario ( en efectivo )</t>
  </si>
  <si>
    <t xml:space="preserve">    MN, MV, UFV</t>
  </si>
  <si>
    <t xml:space="preserve">    ME</t>
  </si>
  <si>
    <t>Excluye las variaciones extremas positivas y negativas del índice de precios al consumidor y los productos estacionales</t>
  </si>
  <si>
    <t>Incluye ajuste del  5%</t>
  </si>
  <si>
    <r>
      <t xml:space="preserve">Tipo de cambio promedio de compra y venta del Sistema Financiero con sus clientes  (Bs/$us) </t>
    </r>
    <r>
      <rPr>
        <vertAlign val="superscript"/>
        <sz val="9"/>
        <rFont val="Arial"/>
        <family val="2"/>
      </rPr>
      <t>9</t>
    </r>
  </si>
  <si>
    <t>Interna por deudor (Deuda consolidada  SPNF y BCB)</t>
  </si>
  <si>
    <t>Excluye deuda con el BCB</t>
  </si>
  <si>
    <r>
      <t xml:space="preserve">Adjudicación de dólares en el Bolsín  - Sistema Financiero </t>
    </r>
    <r>
      <rPr>
        <b/>
        <vertAlign val="superscript"/>
        <sz val="9"/>
        <rFont val="Arial"/>
        <family val="2"/>
      </rPr>
      <t>2</t>
    </r>
  </si>
  <si>
    <r>
      <t xml:space="preserve">          MN y UFV (millones de Bs) </t>
    </r>
    <r>
      <rPr>
        <b/>
        <vertAlign val="superscript"/>
        <sz val="9"/>
        <rFont val="Arial"/>
        <family val="2"/>
      </rPr>
      <t>4</t>
    </r>
  </si>
  <si>
    <r>
      <t xml:space="preserve">          ME y MVDOL (millones de $us) </t>
    </r>
    <r>
      <rPr>
        <b/>
        <vertAlign val="superscript"/>
        <sz val="9"/>
        <rFont val="Arial"/>
        <family val="2"/>
      </rPr>
      <t>4</t>
    </r>
  </si>
  <si>
    <r>
      <t xml:space="preserve">Servicio Restringido de Depósitos (millones de $us) </t>
    </r>
    <r>
      <rPr>
        <b/>
        <vertAlign val="superscript"/>
        <sz val="9"/>
        <rFont val="Arial"/>
        <family val="2"/>
      </rPr>
      <t>5</t>
    </r>
  </si>
  <si>
    <r>
      <t xml:space="preserve">Servicio Extendido de Depósitos (millones de $us) </t>
    </r>
    <r>
      <rPr>
        <b/>
        <vertAlign val="superscript"/>
        <sz val="9"/>
        <rFont val="Arial"/>
        <family val="2"/>
      </rPr>
      <t>6</t>
    </r>
  </si>
  <si>
    <r>
      <t xml:space="preserve">Depósitos en el sistema financiero </t>
    </r>
    <r>
      <rPr>
        <b/>
        <vertAlign val="superscript"/>
        <sz val="9"/>
        <rFont val="Arial"/>
        <family val="2"/>
      </rPr>
      <t>7</t>
    </r>
  </si>
  <si>
    <r>
      <t xml:space="preserve">  b)  Depósitos en mutuales, cooperativas y FFP </t>
    </r>
    <r>
      <rPr>
        <vertAlign val="superscript"/>
        <sz val="9"/>
        <rFont val="Arial"/>
        <family val="2"/>
      </rPr>
      <t>1</t>
    </r>
  </si>
  <si>
    <r>
      <t xml:space="preserve">Encaje constituido por el sistema financiero </t>
    </r>
    <r>
      <rPr>
        <vertAlign val="superscript"/>
        <sz val="9"/>
        <rFont val="Arial"/>
        <family val="2"/>
      </rPr>
      <t xml:space="preserve"> 8</t>
    </r>
  </si>
  <si>
    <r>
      <t xml:space="preserve">Cartera en el sistema financiero </t>
    </r>
    <r>
      <rPr>
        <b/>
        <vertAlign val="superscript"/>
        <sz val="9"/>
        <rFont val="Arial"/>
        <family val="2"/>
      </rPr>
      <t>7</t>
    </r>
  </si>
  <si>
    <r>
      <t xml:space="preserve">Sector Público no Financiero  </t>
    </r>
    <r>
      <rPr>
        <vertAlign val="superscript"/>
        <sz val="9"/>
        <rFont val="Arial"/>
        <family val="2"/>
      </rPr>
      <t>10</t>
    </r>
  </si>
  <si>
    <r>
      <t xml:space="preserve">Índice de Inflación subyacente  (Base enero 1993 = 100) </t>
    </r>
    <r>
      <rPr>
        <vertAlign val="superscript"/>
        <sz val="8"/>
        <rFont val="Arial"/>
        <family val="2"/>
      </rPr>
      <t>11</t>
    </r>
  </si>
  <si>
    <t xml:space="preserve">Información monetaria (saldos en millones de Bs) </t>
  </si>
  <si>
    <t xml:space="preserve">           A la vista   ( D )</t>
  </si>
  <si>
    <t xml:space="preserve">           Caja de ahorro  ( A )</t>
  </si>
  <si>
    <t xml:space="preserve">           Plazos  ( P )</t>
  </si>
  <si>
    <t xml:space="preserve">           Otros  ( O )</t>
  </si>
  <si>
    <t>Depósitos remunerados que entidades financieras autorizadas pueden realizar en el BCB a un plazo máximo de 7 días, siempre que su encaje constituido en ME esté por encima de un determinado porcentaje de su encaje legal requerido.</t>
  </si>
  <si>
    <t>Depósitos remunerados que entidades financieras autorizadas pueden realizar en el BCB con recursos provenientes del exterior por un plazo máximo de 56 días.  No pueden ser utilizados para fines de encaje legal.</t>
  </si>
  <si>
    <t>Equivale a la tasa en MN multiplicada por el tipo de cambio de compra actual y dividida por el tipo de cambio de venta esperado (plazos de 61 a 90 días), para el sistema bancario.</t>
  </si>
  <si>
    <t>Equivale a la tasa en ME multiplicada por el tipo de cambio de compra esperado (para plazos de 61 a 90 días)  y dividido por el tipo de cambio de venta actual, para el sistema bancario.</t>
  </si>
  <si>
    <r>
      <t xml:space="preserve">Tasa de rendimiento en ME de un depósito en MN ( plazos de 61 a 90 días)  </t>
    </r>
    <r>
      <rPr>
        <vertAlign val="superscript"/>
        <sz val="9"/>
        <color indexed="8"/>
        <rFont val="Arial"/>
        <family val="2"/>
      </rPr>
      <t xml:space="preserve"> 12</t>
    </r>
  </si>
  <si>
    <r>
      <t xml:space="preserve">Tasa de rendimiento en MN de un depósito en ME (plazos de 61 a 90 días)  </t>
    </r>
    <r>
      <rPr>
        <vertAlign val="superscript"/>
        <sz val="9"/>
        <color indexed="8"/>
        <rFont val="Arial"/>
        <family val="2"/>
      </rPr>
      <t>13</t>
    </r>
  </si>
  <si>
    <t>M'1 = C + Dmn +Dufv + Dme + Dmv ; M'2 = M'1 + Amn +Aufv + Ame + Amv ; M'3 = M'2+Pmn+Pufv+Pme+Pmv+Omn+Oufv+Ome+Omv       donde  C = Billetes y monedas en poder del público.</t>
  </si>
  <si>
    <t>M1 = C + Dmn + Dufv ; M2 = M1 + Amn + Aufv ; M3 = M2 + Pmn + Pufv + Omn + Oufv</t>
  </si>
  <si>
    <t xml:space="preserve">  M’1  </t>
  </si>
  <si>
    <t xml:space="preserve">  M’2  </t>
  </si>
  <si>
    <t xml:space="preserve">  M’3  </t>
  </si>
  <si>
    <r>
      <t xml:space="preserve">Agregados Monetarios </t>
    </r>
    <r>
      <rPr>
        <b/>
        <vertAlign val="superscript"/>
        <sz val="9"/>
        <rFont val="Arial"/>
        <family val="2"/>
      </rPr>
      <t>3</t>
    </r>
  </si>
  <si>
    <t xml:space="preserve">  M1 / M’1  </t>
  </si>
  <si>
    <t xml:space="preserve">  M2 / M’2  </t>
  </si>
  <si>
    <t xml:space="preserve">  M3 / M’3  </t>
  </si>
  <si>
    <t xml:space="preserve">Tasa efectiva de encaje adicional del Sistema Financiero </t>
  </si>
  <si>
    <t xml:space="preserve">   Variación mensual </t>
  </si>
  <si>
    <t xml:space="preserve">   Variación acumulada en el año </t>
  </si>
  <si>
    <t xml:space="preserve">   Variación a doce meses </t>
  </si>
  <si>
    <t xml:space="preserve">   Variación acumulada en el año</t>
  </si>
  <si>
    <t>Rendimiento en ME (para depósitos con plazos de 61 a 90 días)</t>
  </si>
  <si>
    <t>Rendimiento en MN (para depósitos con plazos de 61 a 90 días)</t>
  </si>
  <si>
    <t>MN = mn = moneda nacional ; UFV = ufv = unidad de fomento de vivienda (Valor inicial Bs1.-- el 7 de diciembre de 2001) ; ME = me = moneda extranjera ; MVDOL = mvdol = moneda nacional con mantenimiento de valor al dólar estadounidense</t>
  </si>
  <si>
    <t>Relativa</t>
  </si>
  <si>
    <t>Tipo de cambio promedio ponderado por montos para operaciones estándar y preferenciales. Cifras disponibles a partir del 31/05/05.</t>
  </si>
  <si>
    <t xml:space="preserve">   Moneda nacional </t>
  </si>
  <si>
    <t xml:space="preserve">   Moneda extranjera </t>
  </si>
  <si>
    <t>2005           A  fines de   Sep.</t>
  </si>
  <si>
    <t xml:space="preserve">Operaciones con el exterior (saldos y flujos en millones de $us) </t>
  </si>
  <si>
    <t xml:space="preserve">  Depósitos MN y UFV  /  Depósitos Totales</t>
  </si>
  <si>
    <t>Incluye ajuste del  5% en el Sistema bancario.</t>
  </si>
  <si>
    <t>2005           A  fines de   Oct.</t>
  </si>
  <si>
    <t>2005           A  fines de   Nov.</t>
  </si>
  <si>
    <t>b/</t>
  </si>
  <si>
    <t>El incremento de RIN del BCB y la reducción del crédito interno neto (CIN) total y al SPNF en fecha 19 de enero, corresponden al registro de la condonación de la deuda con el FMI en el marco de la Iniciativa del grupo de Multilateral de Alivio de Deuda.</t>
  </si>
  <si>
    <t>El incremento de RIN del BCB y la reducción del crédito interno neto (CIN) total y al SPNF en fecha 19 de enero, corresponden al registro de la condonación de la deuda con el FMI en el marco de la Iniciativa Multilateral de Alivio de Deuda del Grupo de los Ocho.</t>
  </si>
  <si>
    <t>En aplicación de Normas Internacionales, a partir del 31 de enero 2006, los aportes al FLAR no forman parte de las RIN y se incorporan a Otros Activos Externos Internacionales del BCB, que tienen un carácter menos "líquido" que las reservas.</t>
  </si>
  <si>
    <t>2006          A  fines de Ene.</t>
  </si>
  <si>
    <t>2006          A  fines de Feb</t>
  </si>
  <si>
    <t>2006          A  fines de Mar</t>
  </si>
  <si>
    <t>2006          A  fines de Abr</t>
  </si>
  <si>
    <t>2006          A  fines de May</t>
  </si>
  <si>
    <t>2006          A  fines de Jun</t>
  </si>
  <si>
    <t>2006          A  fines de Jul</t>
  </si>
  <si>
    <t>n.d</t>
  </si>
  <si>
    <t>2006          A  fines de Ago</t>
  </si>
  <si>
    <t>2006          A  fines de Sep</t>
  </si>
  <si>
    <t>2006          A  fines de Oct</t>
  </si>
  <si>
    <t>2006          A  fines de Nov</t>
  </si>
  <si>
    <t>UFV (Bs/UFV último día del mes)</t>
  </si>
  <si>
    <t>UFV (Bs/UFV día hábil )</t>
  </si>
  <si>
    <t>c/</t>
  </si>
  <si>
    <t>El incremento de RIN del BCB y la reducción del crédito interno neto (CIN) total y al SPNF en fecha 19 de enero de 2006, corresponden al registro de la condonación de la deuda con el FMI en el marco de la Iniciativa Multilateral de Alivio de Deuda del Grupo de los Ocho.</t>
  </si>
  <si>
    <r>
      <t xml:space="preserve">V   A   R   I   A   B   L   E   S     </t>
    </r>
    <r>
      <rPr>
        <b/>
        <sz val="10"/>
        <rFont val="Arial"/>
        <family val="2"/>
      </rPr>
      <t>c /</t>
    </r>
  </si>
  <si>
    <t>Datos registrados correspondientes a los días hábiles.</t>
  </si>
  <si>
    <t>Reservas internacionales brutas del BCB</t>
  </si>
  <si>
    <t>Divisas</t>
  </si>
  <si>
    <t>DEG</t>
  </si>
  <si>
    <t>Oro</t>
  </si>
  <si>
    <t>Otros</t>
  </si>
  <si>
    <t>Activos internacionales netos del sistema bancario</t>
  </si>
  <si>
    <r>
      <t xml:space="preserve">Activos internacionales netos de mutuales, cooperativas y FFPs </t>
    </r>
    <r>
      <rPr>
        <vertAlign val="superscript"/>
        <sz val="9"/>
        <rFont val="Arial"/>
        <family val="2"/>
      </rPr>
      <t>1</t>
    </r>
  </si>
  <si>
    <t>Activos internacionales netos consolidados</t>
  </si>
  <si>
    <t>La tasa premio de reporto del BCB en MN de 5.25%  se mantiene hasta el día 30/05/2007.</t>
  </si>
  <si>
    <r>
      <t xml:space="preserve">   Moneda nacional (%) </t>
    </r>
    <r>
      <rPr>
        <vertAlign val="superscript"/>
        <sz val="9"/>
        <rFont val="Arial"/>
        <family val="2"/>
      </rPr>
      <t xml:space="preserve">  14</t>
    </r>
  </si>
  <si>
    <r>
      <t xml:space="preserve">Índice de tipo de cambio real (base agosto 2003=100)  </t>
    </r>
    <r>
      <rPr>
        <vertAlign val="superscript"/>
        <sz val="8"/>
        <rFont val="Arial"/>
        <family val="2"/>
      </rPr>
      <t>15</t>
    </r>
  </si>
  <si>
    <t>Índice de precios al consumidor   d/</t>
  </si>
  <si>
    <t>d/</t>
  </si>
  <si>
    <t>n.d.</t>
  </si>
  <si>
    <t>Interna por deudor</t>
  </si>
  <si>
    <t>2007             A  fines de Ene</t>
  </si>
  <si>
    <t>2007             A  fines de Feb</t>
  </si>
  <si>
    <t>2007             A  fines de Mar</t>
  </si>
  <si>
    <t>2007              A  fines de Abr</t>
  </si>
  <si>
    <t>2007              A  fines de May</t>
  </si>
  <si>
    <t>2007               A  fines de Jun</t>
  </si>
  <si>
    <t>2007              A  fines de Jul</t>
  </si>
  <si>
    <t>2007              A  fines de Ago</t>
  </si>
  <si>
    <t>2007              A  fines de Sep</t>
  </si>
  <si>
    <t>2007               A  fines de Oct</t>
  </si>
  <si>
    <t>2007                 A  fines de Nov</t>
  </si>
  <si>
    <t>2006                 A  fines de Dic</t>
  </si>
  <si>
    <t>2007                             A  fines de Dic</t>
  </si>
  <si>
    <r>
      <t xml:space="preserve">Variación semanal  </t>
    </r>
    <r>
      <rPr>
        <b/>
        <sz val="8"/>
        <rFont val="Arial Narrow"/>
        <family val="2"/>
      </rPr>
      <t>a/</t>
    </r>
  </si>
  <si>
    <r>
      <t xml:space="preserve">Información preliminar      </t>
    </r>
    <r>
      <rPr>
        <sz val="9"/>
        <color indexed="9"/>
        <rFont val="Arial Narrow"/>
        <family val="2"/>
      </rPr>
      <t xml:space="preserve">  **  Información preliminar de ABRIL a JUNIO de 2008</t>
    </r>
  </si>
  <si>
    <t xml:space="preserve">El índice de Precios al Consumidor - Base 1991 fue enlazado a la base 2007 para tener una serie contínua </t>
  </si>
  <si>
    <r>
      <t xml:space="preserve">Información preliminar       </t>
    </r>
    <r>
      <rPr>
        <sz val="9"/>
        <color indexed="9"/>
        <rFont val="Arial Narrow"/>
        <family val="2"/>
      </rPr>
      <t xml:space="preserve"> **  Información preliminar de ABRIL a JUNIO de 2008</t>
    </r>
  </si>
  <si>
    <r>
      <t xml:space="preserve">Índice de Inflación subyacente  (Base enero 1993 = 100) </t>
    </r>
    <r>
      <rPr>
        <vertAlign val="superscript"/>
        <sz val="8"/>
        <rFont val="Arial"/>
        <family val="2"/>
      </rPr>
      <t xml:space="preserve">11   </t>
    </r>
  </si>
  <si>
    <t xml:space="preserve">   del cual  AFP</t>
  </si>
  <si>
    <t xml:space="preserve">  a) Cartera bancaria</t>
  </si>
  <si>
    <t>2008                          A  fines de Dic*</t>
  </si>
  <si>
    <t xml:space="preserve">                  Del cual venta directa (millones de Bs)</t>
  </si>
  <si>
    <t>2009                          A  fines de Ene*</t>
  </si>
  <si>
    <t>2009                          A  fines de Feb*</t>
  </si>
  <si>
    <r>
      <t xml:space="preserve">Tipo de cambio promedio de compra y venta del Sistema Financiero con sus clientes  (Bs/$us) </t>
    </r>
    <r>
      <rPr>
        <vertAlign val="superscript"/>
        <sz val="8"/>
        <rFont val="Arial"/>
        <family val="2"/>
      </rPr>
      <t>9</t>
    </r>
  </si>
  <si>
    <t>2009                          A  fines de Mar*</t>
  </si>
  <si>
    <t>2009                          A  fines de Abr*</t>
  </si>
  <si>
    <t xml:space="preserve">  </t>
  </si>
  <si>
    <t>2009                          A  fines de May*</t>
  </si>
  <si>
    <t>Crédito neto del BCB al Sector Público No financiero</t>
  </si>
  <si>
    <t>2009                          A  fines de Jun*</t>
  </si>
  <si>
    <t>2009                          A  fines de Jul*</t>
  </si>
  <si>
    <t xml:space="preserve">   Semana 1*</t>
  </si>
  <si>
    <t xml:space="preserve">Información preliminar     </t>
  </si>
</sst>
</file>

<file path=xl/styles.xml><?xml version="1.0" encoding="utf-8"?>
<styleSheet xmlns="http://schemas.openxmlformats.org/spreadsheetml/2006/main">
  <numFmts count="41">
    <numFmt numFmtId="5" formatCode="&quot;$b&quot;\ #,##0;&quot;$b&quot;\ \-#,##0"/>
    <numFmt numFmtId="6" formatCode="&quot;$b&quot;\ #,##0;[Red]&quot;$b&quot;\ \-#,##0"/>
    <numFmt numFmtId="7" formatCode="&quot;$b&quot;\ #,##0.00;&quot;$b&quot;\ \-#,##0.00"/>
    <numFmt numFmtId="8" formatCode="&quot;$b&quot;\ #,##0.00;[Red]&quot;$b&quot;\ \-#,##0.00"/>
    <numFmt numFmtId="42" formatCode="_ &quot;$b&quot;\ * #,##0_ ;_ &quot;$b&quot;\ * \-#,##0_ ;_ &quot;$b&quot;\ * &quot;-&quot;_ ;_ @_ "/>
    <numFmt numFmtId="41" formatCode="_ * #,##0_ ;_ * \-#,##0_ ;_ * &quot;-&quot;_ ;_ @_ "/>
    <numFmt numFmtId="44" formatCode="_ &quot;$b&quot;\ * #,##0.00_ ;_ &quot;$b&quot;\ * \-#,##0.00_ ;_ &quot;$b&quot;\ * &quot;-&quot;??_ ;_ @_ "/>
    <numFmt numFmtId="43" formatCode="_ * #,##0.00_ ;_ * \-#,##0.00_ ;_ * &quot;-&quot;??_ ;_ @_ "/>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Bs&quot;;\-#,##0\ &quot;Bs&quot;"/>
    <numFmt numFmtId="173" formatCode="#,##0\ &quot;Bs&quot;;[Red]\-#,##0\ &quot;Bs&quot;"/>
    <numFmt numFmtId="174" formatCode="#,##0.00\ &quot;Bs&quot;;\-#,##0.00\ &quot;Bs&quot;"/>
    <numFmt numFmtId="175" formatCode="#,##0.00\ &quot;Bs&quot;;[Red]\-#,##0.00\ &quot;Bs&quot;"/>
    <numFmt numFmtId="176" formatCode="_-* #,##0\ &quot;Bs&quot;_-;\-* #,##0\ &quot;Bs&quot;_-;_-* &quot;-&quot;\ &quot;Bs&quot;_-;_-@_-"/>
    <numFmt numFmtId="177" formatCode="_-* #,##0\ _B_s_-;\-* #,##0\ _B_s_-;_-* &quot;-&quot;\ _B_s_-;_-@_-"/>
    <numFmt numFmtId="178" formatCode="_-* #,##0.00\ &quot;Bs&quot;_-;\-* #,##0.00\ &quot;Bs&quot;_-;_-* &quot;-&quot;??\ &quot;Bs&quot;_-;_-@_-"/>
    <numFmt numFmtId="179" formatCode="_-* #,##0.00\ _B_s_-;\-* #,##0.00\ _B_s_-;_-* &quot;-&quot;??\ _B_s_-;_-@_-"/>
    <numFmt numFmtId="180" formatCode="_-* #,##0\ &quot;Pts&quot;_-;\-* #,##0\ &quot;Pts&quot;_-;_-* &quot;-&quot;\ &quot;Pts&quot;_-;_-@_-"/>
    <numFmt numFmtId="181" formatCode="_-* #,##0\ _P_t_s_-;\-* #,##0\ _P_t_s_-;_-* &quot;-&quot;\ _P_t_s_-;_-@_-"/>
    <numFmt numFmtId="182" formatCode="_-* #,##0.00\ &quot;Pts&quot;_-;\-* #,##0.00\ &quot;Pts&quot;_-;_-* &quot;-&quot;??\ &quot;Pts&quot;_-;_-@_-"/>
    <numFmt numFmtId="183" formatCode="_-* #,##0.00\ _P_t_s_-;\-* #,##0.00\ _P_t_s_-;_-* &quot;-&quot;??\ _P_t_s_-;_-@_-"/>
    <numFmt numFmtId="184" formatCode="0.000"/>
    <numFmt numFmtId="185" formatCode="0.0"/>
    <numFmt numFmtId="186" formatCode="0.00000"/>
    <numFmt numFmtId="187" formatCode=";;;"/>
    <numFmt numFmtId="188" formatCode=";;"/>
    <numFmt numFmtId="189" formatCode="d\-m\-yy\ h\.mm"/>
    <numFmt numFmtId="190" formatCode="0.000000"/>
    <numFmt numFmtId="191" formatCode="d\-mmm\-yy"/>
    <numFmt numFmtId="192" formatCode="#,##0.0"/>
    <numFmt numFmtId="193" formatCode="d/m/yy;@"/>
    <numFmt numFmtId="194" formatCode="0.0000"/>
    <numFmt numFmtId="195" formatCode="0.0%"/>
    <numFmt numFmtId="196" formatCode="#,##0.000"/>
  </numFmts>
  <fonts count="34">
    <font>
      <sz val="10"/>
      <name val="Arial"/>
      <family val="0"/>
    </font>
    <font>
      <sz val="9"/>
      <name val="Arial Narrow"/>
      <family val="2"/>
    </font>
    <font>
      <sz val="10"/>
      <name val="Arial Narrow"/>
      <family val="2"/>
    </font>
    <font>
      <sz val="9"/>
      <name val="Times New Roman"/>
      <family val="1"/>
    </font>
    <font>
      <b/>
      <sz val="9"/>
      <name val="Arial"/>
      <family val="2"/>
    </font>
    <font>
      <sz val="9"/>
      <name val="Arial"/>
      <family val="2"/>
    </font>
    <font>
      <b/>
      <sz val="8"/>
      <name val="Times New Roman"/>
      <family val="1"/>
    </font>
    <font>
      <b/>
      <vertAlign val="superscript"/>
      <sz val="9"/>
      <name val="Arial"/>
      <family val="2"/>
    </font>
    <font>
      <b/>
      <sz val="10"/>
      <name val="Arial"/>
      <family val="2"/>
    </font>
    <font>
      <b/>
      <vertAlign val="superscript"/>
      <sz val="10"/>
      <name val="Arial"/>
      <family val="2"/>
    </font>
    <font>
      <u val="single"/>
      <sz val="10"/>
      <color indexed="12"/>
      <name val="Arial"/>
      <family val="0"/>
    </font>
    <font>
      <u val="single"/>
      <sz val="10"/>
      <color indexed="36"/>
      <name val="Arial"/>
      <family val="0"/>
    </font>
    <font>
      <b/>
      <sz val="9"/>
      <name val="Times New Roman"/>
      <family val="1"/>
    </font>
    <font>
      <b/>
      <sz val="8"/>
      <name val="Arial"/>
      <family val="2"/>
    </font>
    <font>
      <b/>
      <sz val="8"/>
      <name val="Arial Narrow"/>
      <family val="2"/>
    </font>
    <font>
      <sz val="8"/>
      <name val="Arial"/>
      <family val="2"/>
    </font>
    <font>
      <sz val="8"/>
      <name val="Arial Narrow"/>
      <family val="2"/>
    </font>
    <font>
      <sz val="14"/>
      <name val="Arial"/>
      <family val="2"/>
    </font>
    <font>
      <sz val="7"/>
      <name val="Arial Narrow"/>
      <family val="2"/>
    </font>
    <font>
      <sz val="6"/>
      <name val="Arial Narrow"/>
      <family val="2"/>
    </font>
    <font>
      <vertAlign val="superscript"/>
      <sz val="8"/>
      <name val="Arial"/>
      <family val="2"/>
    </font>
    <font>
      <vertAlign val="superscript"/>
      <sz val="9"/>
      <name val="Arial"/>
      <family val="2"/>
    </font>
    <font>
      <sz val="9"/>
      <color indexed="8"/>
      <name val="Arial"/>
      <family val="2"/>
    </font>
    <font>
      <vertAlign val="superscript"/>
      <sz val="9"/>
      <color indexed="8"/>
      <name val="Arial"/>
      <family val="2"/>
    </font>
    <font>
      <b/>
      <sz val="9"/>
      <name val="Arial Narrow"/>
      <family val="2"/>
    </font>
    <font>
      <sz val="10"/>
      <color indexed="8"/>
      <name val="Arial"/>
      <family val="2"/>
    </font>
    <font>
      <sz val="10"/>
      <color indexed="10"/>
      <name val="Arial Narrow"/>
      <family val="2"/>
    </font>
    <font>
      <sz val="10"/>
      <color indexed="10"/>
      <name val="Arial"/>
      <family val="2"/>
    </font>
    <font>
      <b/>
      <sz val="10"/>
      <color indexed="10"/>
      <name val="Arial"/>
      <family val="2"/>
    </font>
    <font>
      <sz val="9"/>
      <color indexed="9"/>
      <name val="Arial Narrow"/>
      <family val="2"/>
    </font>
    <font>
      <sz val="9"/>
      <color indexed="8"/>
      <name val="Arial Narrow"/>
      <family val="2"/>
    </font>
    <font>
      <sz val="9"/>
      <color indexed="10"/>
      <name val="Arial Narrow"/>
      <family val="2"/>
    </font>
    <font>
      <b/>
      <sz val="9"/>
      <color indexed="10"/>
      <name val="Arial Narrow"/>
      <family val="2"/>
    </font>
    <font>
      <sz val="8"/>
      <color indexed="8"/>
      <name val="Arial Narrow"/>
      <family val="2"/>
    </font>
  </fonts>
  <fills count="8">
    <fill>
      <patternFill/>
    </fill>
    <fill>
      <patternFill patternType="gray125"/>
    </fill>
    <fill>
      <patternFill patternType="solid">
        <fgColor indexed="43"/>
        <bgColor indexed="64"/>
      </patternFill>
    </fill>
    <fill>
      <patternFill patternType="lightUp"/>
    </fill>
    <fill>
      <patternFill patternType="solid">
        <fgColor indexed="65"/>
        <bgColor indexed="64"/>
      </patternFill>
    </fill>
    <fill>
      <patternFill patternType="lightUp">
        <bgColor indexed="9"/>
      </patternFill>
    </fill>
    <fill>
      <patternFill patternType="solid">
        <fgColor indexed="41"/>
        <bgColor indexed="64"/>
      </patternFill>
    </fill>
    <fill>
      <patternFill patternType="solid">
        <fgColor indexed="9"/>
        <bgColor indexed="64"/>
      </patternFill>
    </fill>
  </fills>
  <borders count="24">
    <border>
      <left/>
      <right/>
      <top/>
      <bottom/>
      <diagonal/>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style="thin"/>
      <top style="thin"/>
      <bottom style="medium"/>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style="medium"/>
      <right style="medium"/>
      <top style="medium"/>
      <bottom style="medium"/>
    </border>
    <border>
      <left>
        <color indexed="63"/>
      </left>
      <right>
        <color indexed="63"/>
      </right>
      <top style="thin"/>
      <bottom>
        <color indexed="63"/>
      </bottom>
    </border>
    <border>
      <left>
        <color indexed="63"/>
      </left>
      <right style="thin"/>
      <top style="medium"/>
      <bottom>
        <color indexed="63"/>
      </bottom>
    </border>
    <border>
      <left>
        <color indexed="63"/>
      </left>
      <right style="thin"/>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9" fontId="0" fillId="0" borderId="0" applyFont="0" applyFill="0" applyBorder="0" applyAlignment="0" applyProtection="0"/>
  </cellStyleXfs>
  <cellXfs count="570">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Border="1" applyAlignment="1">
      <alignment/>
    </xf>
    <xf numFmtId="185" fontId="0" fillId="0" borderId="0" xfId="0" applyNumberFormat="1" applyFont="1" applyAlignment="1">
      <alignment/>
    </xf>
    <xf numFmtId="185" fontId="2" fillId="0" borderId="0" xfId="0" applyNumberFormat="1" applyFont="1" applyAlignment="1">
      <alignment/>
    </xf>
    <xf numFmtId="0" fontId="9" fillId="0" borderId="0" xfId="0" applyFont="1" applyAlignment="1">
      <alignment vertical="justify"/>
    </xf>
    <xf numFmtId="0" fontId="0" fillId="0" borderId="0" xfId="0" applyFont="1" applyAlignment="1">
      <alignment horizontal="right"/>
    </xf>
    <xf numFmtId="185" fontId="1" fillId="0" borderId="0" xfId="0" applyNumberFormat="1" applyFont="1" applyAlignment="1">
      <alignment/>
    </xf>
    <xf numFmtId="0" fontId="8" fillId="0" borderId="0" xfId="0" applyFont="1" applyAlignment="1">
      <alignment horizontal="center"/>
    </xf>
    <xf numFmtId="185" fontId="5" fillId="2" borderId="0" xfId="0" applyNumberFormat="1" applyFont="1" applyFill="1" applyBorder="1" applyAlignment="1" applyProtection="1">
      <alignment/>
      <protection locked="0"/>
    </xf>
    <xf numFmtId="185" fontId="5" fillId="2" borderId="0" xfId="0" applyNumberFormat="1" applyFont="1" applyFill="1" applyBorder="1" applyAlignment="1" applyProtection="1">
      <alignment horizontal="right"/>
      <protection locked="0"/>
    </xf>
    <xf numFmtId="0" fontId="0" fillId="2" borderId="0" xfId="0" applyFill="1" applyAlignment="1" applyProtection="1">
      <alignment/>
      <protection locked="0"/>
    </xf>
    <xf numFmtId="2" fontId="0" fillId="2" borderId="0" xfId="0" applyNumberFormat="1" applyFill="1" applyAlignment="1" applyProtection="1">
      <alignment/>
      <protection locked="0"/>
    </xf>
    <xf numFmtId="0" fontId="2" fillId="2" borderId="0" xfId="0" applyFont="1" applyFill="1" applyAlignment="1" applyProtection="1">
      <alignment/>
      <protection locked="0"/>
    </xf>
    <xf numFmtId="185" fontId="2" fillId="2" borderId="0" xfId="0" applyNumberFormat="1" applyFont="1" applyFill="1" applyAlignment="1" applyProtection="1">
      <alignment/>
      <protection locked="0"/>
    </xf>
    <xf numFmtId="0" fontId="12"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protection locked="0"/>
    </xf>
    <xf numFmtId="185" fontId="5" fillId="2" borderId="1" xfId="0" applyNumberFormat="1" applyFont="1" applyFill="1" applyBorder="1" applyAlignment="1" applyProtection="1">
      <alignment/>
      <protection locked="0"/>
    </xf>
    <xf numFmtId="2" fontId="5" fillId="2" borderId="1" xfId="0" applyNumberFormat="1" applyFont="1" applyFill="1" applyBorder="1" applyAlignment="1" applyProtection="1">
      <alignment/>
      <protection locked="0"/>
    </xf>
    <xf numFmtId="185" fontId="5" fillId="2" borderId="1" xfId="0" applyNumberFormat="1" applyFont="1" applyFill="1" applyBorder="1" applyAlignment="1" applyProtection="1">
      <alignment horizontal="right"/>
      <protection locked="0"/>
    </xf>
    <xf numFmtId="2" fontId="5" fillId="2" borderId="0" xfId="0" applyNumberFormat="1" applyFont="1" applyFill="1" applyBorder="1" applyAlignment="1" applyProtection="1">
      <alignment/>
      <protection locked="0"/>
    </xf>
    <xf numFmtId="0" fontId="0" fillId="0" borderId="2" xfId="0" applyBorder="1" applyAlignment="1">
      <alignment/>
    </xf>
    <xf numFmtId="0" fontId="4" fillId="0" borderId="2" xfId="0" applyFont="1" applyBorder="1" applyAlignment="1">
      <alignment/>
    </xf>
    <xf numFmtId="0" fontId="5" fillId="0" borderId="1" xfId="0" applyFont="1" applyBorder="1" applyAlignment="1">
      <alignment/>
    </xf>
    <xf numFmtId="0" fontId="4" fillId="0" borderId="1" xfId="0" applyFont="1" applyBorder="1" applyAlignment="1">
      <alignment/>
    </xf>
    <xf numFmtId="0" fontId="0" fillId="0" borderId="1" xfId="0" applyFont="1" applyBorder="1" applyAlignment="1">
      <alignment/>
    </xf>
    <xf numFmtId="0" fontId="1" fillId="0" borderId="3" xfId="0" applyFont="1" applyBorder="1" applyAlignment="1">
      <alignment/>
    </xf>
    <xf numFmtId="0" fontId="0" fillId="0" borderId="3" xfId="0" applyBorder="1" applyAlignment="1">
      <alignment/>
    </xf>
    <xf numFmtId="0" fontId="5" fillId="0" borderId="4" xfId="0" applyFont="1" applyBorder="1" applyAlignment="1">
      <alignment/>
    </xf>
    <xf numFmtId="0" fontId="5" fillId="0" borderId="4" xfId="0" applyFont="1" applyFill="1" applyBorder="1" applyAlignment="1">
      <alignment/>
    </xf>
    <xf numFmtId="0" fontId="0" fillId="0" borderId="1" xfId="0" applyBorder="1" applyAlignment="1">
      <alignment/>
    </xf>
    <xf numFmtId="0" fontId="4" fillId="0" borderId="1" xfId="0" applyFont="1" applyBorder="1" applyAlignment="1" applyProtection="1">
      <alignment/>
      <protection/>
    </xf>
    <xf numFmtId="0" fontId="5" fillId="0" borderId="1" xfId="0" applyFont="1" applyBorder="1" applyAlignment="1" applyProtection="1">
      <alignment/>
      <protection/>
    </xf>
    <xf numFmtId="0" fontId="8" fillId="0" borderId="1" xfId="0" applyFont="1" applyBorder="1" applyAlignment="1">
      <alignment/>
    </xf>
    <xf numFmtId="2" fontId="5" fillId="2" borderId="3" xfId="0" applyNumberFormat="1" applyFont="1" applyFill="1" applyBorder="1" applyAlignment="1" applyProtection="1">
      <alignment/>
      <protection locked="0"/>
    </xf>
    <xf numFmtId="0" fontId="5" fillId="0" borderId="3" xfId="0" applyFont="1" applyBorder="1" applyAlignment="1">
      <alignment/>
    </xf>
    <xf numFmtId="0" fontId="5" fillId="0" borderId="5" xfId="0" applyFont="1" applyBorder="1" applyAlignment="1">
      <alignment/>
    </xf>
    <xf numFmtId="0" fontId="5" fillId="0" borderId="4" xfId="0" applyFont="1" applyBorder="1" applyAlignment="1" applyProtection="1">
      <alignment/>
      <protection/>
    </xf>
    <xf numFmtId="185" fontId="5" fillId="2" borderId="3" xfId="0" applyNumberFormat="1" applyFont="1" applyFill="1" applyBorder="1" applyAlignment="1" applyProtection="1">
      <alignment/>
      <protection locked="0"/>
    </xf>
    <xf numFmtId="185" fontId="5" fillId="2" borderId="0" xfId="0" applyNumberFormat="1" applyFont="1" applyFill="1" applyBorder="1" applyAlignment="1" applyProtection="1">
      <alignment horizontal="right" vertical="center" wrapText="1"/>
      <protection locked="0"/>
    </xf>
    <xf numFmtId="186" fontId="5" fillId="2" borderId="0" xfId="0" applyNumberFormat="1" applyFont="1" applyFill="1" applyBorder="1" applyAlignment="1" applyProtection="1">
      <alignment/>
      <protection locked="0"/>
    </xf>
    <xf numFmtId="188" fontId="2" fillId="0" borderId="0" xfId="0" applyNumberFormat="1" applyFont="1" applyAlignment="1">
      <alignment/>
    </xf>
    <xf numFmtId="188" fontId="0" fillId="0" borderId="0" xfId="0" applyNumberFormat="1" applyFont="1" applyAlignment="1">
      <alignment/>
    </xf>
    <xf numFmtId="185" fontId="5" fillId="2" borderId="6" xfId="0" applyNumberFormat="1" applyFont="1" applyFill="1" applyBorder="1" applyAlignment="1">
      <alignment horizontal="right" vertical="center" wrapText="1"/>
    </xf>
    <xf numFmtId="185" fontId="5" fillId="2" borderId="1" xfId="0" applyNumberFormat="1" applyFont="1" applyFill="1" applyBorder="1" applyAlignment="1">
      <alignment/>
    </xf>
    <xf numFmtId="185" fontId="5" fillId="2" borderId="0" xfId="0" applyNumberFormat="1" applyFont="1" applyFill="1" applyBorder="1" applyAlignment="1">
      <alignment/>
    </xf>
    <xf numFmtId="185" fontId="5" fillId="0" borderId="1" xfId="0" applyNumberFormat="1" applyFont="1" applyFill="1" applyBorder="1" applyAlignment="1">
      <alignment/>
    </xf>
    <xf numFmtId="185" fontId="5" fillId="0" borderId="0" xfId="0" applyNumberFormat="1" applyFont="1" applyFill="1" applyBorder="1" applyAlignment="1">
      <alignment/>
    </xf>
    <xf numFmtId="185" fontId="5" fillId="0" borderId="4" xfId="0" applyNumberFormat="1" applyFont="1" applyFill="1" applyBorder="1" applyAlignment="1">
      <alignment horizontal="right"/>
    </xf>
    <xf numFmtId="187" fontId="5" fillId="0" borderId="1" xfId="0" applyNumberFormat="1" applyFont="1" applyFill="1" applyBorder="1" applyAlignment="1" applyProtection="1">
      <alignment/>
      <protection locked="0"/>
    </xf>
    <xf numFmtId="187" fontId="5" fillId="0" borderId="0" xfId="0" applyNumberFormat="1" applyFont="1" applyFill="1" applyBorder="1" applyAlignment="1" applyProtection="1">
      <alignment/>
      <protection locked="0"/>
    </xf>
    <xf numFmtId="185" fontId="5" fillId="0" borderId="4" xfId="0" applyNumberFormat="1" applyFont="1" applyFill="1" applyBorder="1" applyAlignment="1" applyProtection="1">
      <alignment horizontal="right"/>
      <protection locked="0"/>
    </xf>
    <xf numFmtId="0" fontId="1" fillId="0" borderId="2" xfId="0" applyFont="1" applyFill="1" applyBorder="1" applyAlignment="1">
      <alignment/>
    </xf>
    <xf numFmtId="0" fontId="1" fillId="0" borderId="7" xfId="0" applyFont="1" applyFill="1" applyBorder="1" applyAlignment="1">
      <alignment/>
    </xf>
    <xf numFmtId="0" fontId="1" fillId="0" borderId="8" xfId="0" applyFont="1" applyFill="1" applyBorder="1" applyAlignment="1">
      <alignment horizontal="right"/>
    </xf>
    <xf numFmtId="0" fontId="5" fillId="0" borderId="7" xfId="0" applyFont="1" applyBorder="1" applyAlignment="1">
      <alignment/>
    </xf>
    <xf numFmtId="0" fontId="5" fillId="0" borderId="0" xfId="0" applyFont="1" applyBorder="1" applyAlignment="1">
      <alignment/>
    </xf>
    <xf numFmtId="0" fontId="4" fillId="0" borderId="0" xfId="0" applyFont="1" applyBorder="1" applyAlignment="1">
      <alignment/>
    </xf>
    <xf numFmtId="0" fontId="0" fillId="0" borderId="0" xfId="0" applyBorder="1" applyAlignment="1">
      <alignment/>
    </xf>
    <xf numFmtId="2" fontId="5" fillId="3" borderId="0" xfId="0" applyNumberFormat="1" applyFont="1" applyFill="1" applyBorder="1" applyAlignment="1" applyProtection="1">
      <alignment horizontal="right"/>
      <protection/>
    </xf>
    <xf numFmtId="2" fontId="5" fillId="3" borderId="9" xfId="0" applyNumberFormat="1" applyFont="1" applyFill="1" applyBorder="1" applyAlignment="1" applyProtection="1">
      <alignment horizontal="right"/>
      <protection/>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185" fontId="0" fillId="2" borderId="0" xfId="0" applyNumberFormat="1" applyFill="1" applyAlignment="1" applyProtection="1">
      <alignment/>
      <protection locked="0"/>
    </xf>
    <xf numFmtId="9" fontId="0" fillId="2" borderId="0" xfId="21" applyFill="1" applyAlignment="1" applyProtection="1">
      <alignment/>
      <protection locked="0"/>
    </xf>
    <xf numFmtId="185" fontId="5" fillId="2" borderId="1" xfId="0" applyNumberFormat="1" applyFont="1" applyFill="1" applyBorder="1" applyAlignment="1" applyProtection="1">
      <alignment horizontal="right" vertical="center" wrapText="1"/>
      <protection/>
    </xf>
    <xf numFmtId="10" fontId="0" fillId="2" borderId="0" xfId="21" applyNumberFormat="1" applyFill="1" applyAlignment="1" applyProtection="1">
      <alignment/>
      <protection locked="0"/>
    </xf>
    <xf numFmtId="2" fontId="5" fillId="2" borderId="2" xfId="0" applyNumberFormat="1" applyFont="1" applyFill="1" applyBorder="1" applyAlignment="1" applyProtection="1">
      <alignment/>
      <protection locked="0"/>
    </xf>
    <xf numFmtId="2" fontId="5" fillId="2" borderId="7" xfId="0" applyNumberFormat="1" applyFont="1" applyFill="1" applyBorder="1" applyAlignment="1" applyProtection="1">
      <alignment horizontal="right"/>
      <protection/>
    </xf>
    <xf numFmtId="2" fontId="5" fillId="2" borderId="6" xfId="0" applyNumberFormat="1" applyFont="1" applyFill="1" applyBorder="1" applyAlignment="1" applyProtection="1">
      <alignment horizontal="right"/>
      <protection/>
    </xf>
    <xf numFmtId="189" fontId="18" fillId="0" borderId="0" xfId="0" applyNumberFormat="1" applyFont="1" applyAlignment="1">
      <alignment/>
    </xf>
    <xf numFmtId="0" fontId="5" fillId="0" borderId="0" xfId="0" applyFont="1" applyAlignment="1" quotePrefix="1">
      <alignment horizontal="right"/>
    </xf>
    <xf numFmtId="0" fontId="12" fillId="0" borderId="0" xfId="0" applyFont="1" applyFill="1" applyBorder="1" applyAlignment="1" applyProtection="1">
      <alignment vertical="center" textRotation="255"/>
      <protection locked="0"/>
    </xf>
    <xf numFmtId="0" fontId="5" fillId="0" borderId="3" xfId="0" applyFont="1" applyBorder="1" applyAlignment="1" applyProtection="1">
      <alignment/>
      <protection/>
    </xf>
    <xf numFmtId="189" fontId="19" fillId="0" borderId="0" xfId="0" applyNumberFormat="1" applyFont="1" applyAlignment="1">
      <alignment/>
    </xf>
    <xf numFmtId="0" fontId="1" fillId="0" borderId="0" xfId="0" applyFont="1" applyAlignment="1" quotePrefix="1">
      <alignment horizontal="right"/>
    </xf>
    <xf numFmtId="185" fontId="5" fillId="2" borderId="6" xfId="0" applyNumberFormat="1" applyFont="1" applyFill="1" applyBorder="1" applyAlignment="1" applyProtection="1">
      <alignment/>
      <protection locked="0"/>
    </xf>
    <xf numFmtId="0" fontId="0" fillId="0" borderId="3" xfId="0" applyFont="1" applyBorder="1" applyAlignment="1">
      <alignment/>
    </xf>
    <xf numFmtId="186" fontId="5" fillId="2" borderId="6" xfId="0" applyNumberFormat="1" applyFont="1" applyFill="1" applyBorder="1" applyAlignment="1" applyProtection="1">
      <alignment/>
      <protection locked="0"/>
    </xf>
    <xf numFmtId="185" fontId="4" fillId="0" borderId="2" xfId="0" applyNumberFormat="1" applyFont="1" applyFill="1" applyBorder="1" applyAlignment="1">
      <alignment/>
    </xf>
    <xf numFmtId="185" fontId="5" fillId="0" borderId="7" xfId="0" applyNumberFormat="1" applyFont="1" applyFill="1" applyBorder="1" applyAlignment="1">
      <alignment/>
    </xf>
    <xf numFmtId="185" fontId="5" fillId="0" borderId="8" xfId="0" applyNumberFormat="1" applyFont="1" applyFill="1" applyBorder="1" applyAlignment="1">
      <alignment horizontal="right"/>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185" fontId="5" fillId="2" borderId="0" xfId="0" applyNumberFormat="1" applyFont="1" applyFill="1" applyBorder="1" applyAlignment="1" applyProtection="1">
      <alignment horizontal="right" vertical="center" wrapText="1"/>
      <protection/>
    </xf>
    <xf numFmtId="185" fontId="4" fillId="0" borderId="0" xfId="0" applyNumberFormat="1" applyFont="1" applyFill="1" applyBorder="1" applyAlignment="1">
      <alignment/>
    </xf>
    <xf numFmtId="185" fontId="5" fillId="2" borderId="10" xfId="0" applyNumberFormat="1" applyFont="1" applyFill="1" applyBorder="1" applyAlignment="1" applyProtection="1">
      <alignment/>
      <protection locked="0"/>
    </xf>
    <xf numFmtId="185" fontId="5" fillId="2" borderId="10" xfId="0" applyNumberFormat="1" applyFont="1" applyFill="1" applyBorder="1" applyAlignment="1" applyProtection="1">
      <alignment horizontal="right" vertical="center" wrapText="1"/>
      <protection/>
    </xf>
    <xf numFmtId="185" fontId="5" fillId="2" borderId="10" xfId="0" applyNumberFormat="1" applyFont="1" applyFill="1" applyBorder="1" applyAlignment="1">
      <alignment/>
    </xf>
    <xf numFmtId="185" fontId="5" fillId="2" borderId="10" xfId="0" applyNumberFormat="1" applyFont="1" applyFill="1" applyBorder="1" applyAlignment="1" applyProtection="1">
      <alignment horizontal="right"/>
      <protection locked="0"/>
    </xf>
    <xf numFmtId="185" fontId="5" fillId="2" borderId="11" xfId="0" applyNumberFormat="1" applyFont="1" applyFill="1" applyBorder="1" applyAlignment="1" applyProtection="1">
      <alignment/>
      <protection locked="0"/>
    </xf>
    <xf numFmtId="185" fontId="5" fillId="2" borderId="11" xfId="0" applyNumberFormat="1" applyFont="1" applyFill="1" applyBorder="1" applyAlignment="1">
      <alignment horizontal="right" vertical="center" wrapText="1"/>
    </xf>
    <xf numFmtId="185" fontId="5" fillId="2" borderId="0" xfId="0" applyNumberFormat="1" applyFont="1" applyFill="1" applyBorder="1" applyAlignment="1">
      <alignment horizontal="right"/>
    </xf>
    <xf numFmtId="0" fontId="16" fillId="0" borderId="12" xfId="0" applyFont="1" applyFill="1" applyBorder="1" applyAlignment="1">
      <alignment horizontal="center" vertical="center" wrapText="1"/>
    </xf>
    <xf numFmtId="185" fontId="5" fillId="2" borderId="10" xfId="0" applyNumberFormat="1" applyFont="1" applyFill="1" applyBorder="1" applyAlignment="1">
      <alignment horizontal="right" vertical="center" wrapText="1"/>
    </xf>
    <xf numFmtId="0" fontId="1" fillId="0" borderId="12" xfId="0" applyFont="1" applyFill="1" applyBorder="1" applyAlignment="1">
      <alignment/>
    </xf>
    <xf numFmtId="185" fontId="5" fillId="0" borderId="10" xfId="0" applyNumberFormat="1" applyFont="1" applyFill="1" applyBorder="1" applyAlignment="1">
      <alignment/>
    </xf>
    <xf numFmtId="185" fontId="4" fillId="0" borderId="10" xfId="0" applyNumberFormat="1" applyFont="1" applyFill="1" applyBorder="1" applyAlignment="1">
      <alignment/>
    </xf>
    <xf numFmtId="187" fontId="5" fillId="0" borderId="10" xfId="0" applyNumberFormat="1" applyFont="1" applyFill="1" applyBorder="1" applyAlignment="1" applyProtection="1">
      <alignment/>
      <protection locked="0"/>
    </xf>
    <xf numFmtId="2" fontId="5" fillId="2" borderId="10" xfId="0" applyNumberFormat="1" applyFont="1" applyFill="1" applyBorder="1" applyAlignment="1" applyProtection="1">
      <alignment/>
      <protection locked="0"/>
    </xf>
    <xf numFmtId="186" fontId="5" fillId="2" borderId="10" xfId="0" applyNumberFormat="1" applyFont="1" applyFill="1" applyBorder="1" applyAlignment="1" applyProtection="1">
      <alignment/>
      <protection locked="0"/>
    </xf>
    <xf numFmtId="2" fontId="5" fillId="2" borderId="12" xfId="0" applyNumberFormat="1" applyFont="1" applyFill="1" applyBorder="1" applyAlignment="1" applyProtection="1">
      <alignment/>
      <protection locked="0"/>
    </xf>
    <xf numFmtId="2" fontId="5" fillId="2" borderId="11" xfId="0" applyNumberFormat="1" applyFont="1" applyFill="1" applyBorder="1" applyAlignment="1" applyProtection="1">
      <alignment/>
      <protection locked="0"/>
    </xf>
    <xf numFmtId="0" fontId="0" fillId="0" borderId="12" xfId="0" applyBorder="1" applyAlignment="1">
      <alignment/>
    </xf>
    <xf numFmtId="184" fontId="1" fillId="0" borderId="12" xfId="0" applyNumberFormat="1" applyFont="1" applyFill="1" applyBorder="1" applyAlignment="1">
      <alignment/>
    </xf>
    <xf numFmtId="185" fontId="5" fillId="2" borderId="4" xfId="0" applyNumberFormat="1" applyFont="1" applyFill="1" applyBorder="1" applyAlignment="1">
      <alignment horizontal="right"/>
    </xf>
    <xf numFmtId="187" fontId="5" fillId="0" borderId="4" xfId="0" applyNumberFormat="1" applyFont="1" applyFill="1" applyBorder="1" applyAlignment="1" applyProtection="1">
      <alignment/>
      <protection locked="0"/>
    </xf>
    <xf numFmtId="2" fontId="5" fillId="2" borderId="4" xfId="0" applyNumberFormat="1" applyFont="1" applyFill="1" applyBorder="1" applyAlignment="1" applyProtection="1">
      <alignment horizontal="right"/>
      <protection locked="0"/>
    </xf>
    <xf numFmtId="186" fontId="5" fillId="2" borderId="4" xfId="0" applyNumberFormat="1" applyFont="1" applyFill="1" applyBorder="1" applyAlignment="1" applyProtection="1">
      <alignment horizontal="right"/>
      <protection locked="0"/>
    </xf>
    <xf numFmtId="185" fontId="5" fillId="2" borderId="5" xfId="0" applyNumberFormat="1" applyFont="1" applyFill="1" applyBorder="1" applyAlignment="1" applyProtection="1">
      <alignment horizontal="right"/>
      <protection locked="0"/>
    </xf>
    <xf numFmtId="2" fontId="5" fillId="3" borderId="6" xfId="0" applyNumberFormat="1" applyFont="1" applyFill="1" applyBorder="1" applyAlignment="1" applyProtection="1">
      <alignment horizontal="right"/>
      <protection/>
    </xf>
    <xf numFmtId="185" fontId="5" fillId="2" borderId="4" xfId="0" applyNumberFormat="1" applyFont="1" applyFill="1" applyBorder="1" applyAlignment="1" applyProtection="1">
      <alignment horizontal="right" vertical="center" wrapText="1"/>
      <protection locked="0"/>
    </xf>
    <xf numFmtId="185" fontId="5" fillId="2" borderId="4" xfId="0" applyNumberFormat="1" applyFont="1" applyFill="1" applyBorder="1" applyAlignment="1" applyProtection="1">
      <alignment horizontal="right"/>
      <protection locked="0"/>
    </xf>
    <xf numFmtId="2" fontId="5" fillId="0" borderId="10" xfId="0" applyNumberFormat="1" applyFont="1" applyBorder="1" applyAlignment="1">
      <alignment/>
    </xf>
    <xf numFmtId="185" fontId="5" fillId="2" borderId="1" xfId="0" applyNumberFormat="1" applyFont="1" applyFill="1" applyBorder="1" applyAlignment="1">
      <alignment horizontal="right"/>
    </xf>
    <xf numFmtId="0" fontId="8" fillId="0" borderId="2" xfId="0" applyFont="1" applyBorder="1" applyAlignment="1">
      <alignment/>
    </xf>
    <xf numFmtId="0" fontId="8" fillId="0" borderId="1" xfId="0" applyFont="1" applyBorder="1" applyAlignment="1" applyProtection="1">
      <alignment/>
      <protection/>
    </xf>
    <xf numFmtId="185" fontId="5" fillId="2" borderId="10" xfId="0" applyNumberFormat="1" applyFont="1" applyFill="1" applyBorder="1" applyAlignment="1">
      <alignment horizontal="right"/>
    </xf>
    <xf numFmtId="0" fontId="0" fillId="0" borderId="10" xfId="0" applyBorder="1" applyAlignment="1">
      <alignment/>
    </xf>
    <xf numFmtId="185" fontId="5" fillId="2" borderId="11" xfId="0" applyNumberFormat="1" applyFont="1" applyFill="1" applyBorder="1" applyAlignment="1" applyProtection="1">
      <alignment horizontal="right"/>
      <protection locked="0"/>
    </xf>
    <xf numFmtId="185" fontId="5" fillId="2" borderId="3" xfId="0" applyNumberFormat="1" applyFont="1" applyFill="1" applyBorder="1" applyAlignment="1" applyProtection="1">
      <alignment horizontal="right"/>
      <protection locked="0"/>
    </xf>
    <xf numFmtId="185" fontId="5" fillId="2" borderId="4" xfId="0" applyNumberFormat="1" applyFont="1" applyFill="1" applyBorder="1" applyAlignment="1" applyProtection="1">
      <alignment horizontal="right" vertical="center" wrapText="1"/>
      <protection/>
    </xf>
    <xf numFmtId="185" fontId="5" fillId="0" borderId="4" xfId="0" applyNumberFormat="1" applyFont="1" applyFill="1" applyBorder="1" applyAlignment="1">
      <alignment/>
    </xf>
    <xf numFmtId="184" fontId="1" fillId="0" borderId="8" xfId="0" applyNumberFormat="1" applyFont="1" applyFill="1" applyBorder="1" applyAlignment="1">
      <alignment/>
    </xf>
    <xf numFmtId="186" fontId="0" fillId="2" borderId="0" xfId="0" applyNumberFormat="1" applyFill="1" applyAlignment="1" applyProtection="1">
      <alignment/>
      <protection locked="0"/>
    </xf>
    <xf numFmtId="2" fontId="5" fillId="2" borderId="10" xfId="0" applyNumberFormat="1" applyFont="1" applyFill="1" applyBorder="1" applyAlignment="1" applyProtection="1">
      <alignment horizontal="right"/>
      <protection/>
    </xf>
    <xf numFmtId="17" fontId="1" fillId="0" borderId="12" xfId="0" applyNumberFormat="1" applyFont="1" applyFill="1" applyBorder="1" applyAlignment="1" applyProtection="1">
      <alignment horizontal="center" vertical="center" wrapText="1"/>
      <protection locked="0"/>
    </xf>
    <xf numFmtId="185" fontId="1" fillId="0" borderId="12" xfId="0" applyNumberFormat="1" applyFont="1" applyFill="1" applyBorder="1" applyAlignment="1">
      <alignment/>
    </xf>
    <xf numFmtId="185" fontId="5" fillId="2" borderId="11" xfId="0" applyNumberFormat="1" applyFont="1" applyFill="1" applyBorder="1" applyAlignment="1">
      <alignment horizontal="right"/>
    </xf>
    <xf numFmtId="185" fontId="1" fillId="0" borderId="2" xfId="0" applyNumberFormat="1" applyFont="1" applyFill="1" applyBorder="1" applyAlignment="1">
      <alignment horizontal="center"/>
    </xf>
    <xf numFmtId="2" fontId="5" fillId="2" borderId="12" xfId="0" applyNumberFormat="1" applyFont="1" applyFill="1" applyBorder="1" applyAlignment="1" applyProtection="1">
      <alignment horizontal="right"/>
      <protection/>
    </xf>
    <xf numFmtId="2" fontId="5" fillId="2" borderId="11" xfId="0" applyNumberFormat="1" applyFont="1" applyFill="1" applyBorder="1" applyAlignment="1" applyProtection="1">
      <alignment horizontal="right"/>
      <protection/>
    </xf>
    <xf numFmtId="0" fontId="16" fillId="0" borderId="7" xfId="0" applyFont="1" applyFill="1" applyBorder="1" applyAlignment="1">
      <alignment horizontal="center" vertical="center" wrapText="1"/>
    </xf>
    <xf numFmtId="185" fontId="5" fillId="2" borderId="10" xfId="0" applyNumberFormat="1" applyFont="1" applyFill="1" applyBorder="1" applyAlignment="1" applyProtection="1">
      <alignment horizontal="right" vertical="center" wrapText="1"/>
      <protection locked="0"/>
    </xf>
    <xf numFmtId="185" fontId="0" fillId="0" borderId="0" xfId="0" applyNumberFormat="1" applyAlignment="1">
      <alignment/>
    </xf>
    <xf numFmtId="185" fontId="4" fillId="0" borderId="12" xfId="0" applyNumberFormat="1" applyFont="1" applyFill="1" applyBorder="1" applyAlignment="1">
      <alignment/>
    </xf>
    <xf numFmtId="186" fontId="5" fillId="2" borderId="11" xfId="0" applyNumberFormat="1" applyFont="1" applyFill="1" applyBorder="1" applyAlignment="1" applyProtection="1">
      <alignment/>
      <protection locked="0"/>
    </xf>
    <xf numFmtId="185" fontId="0" fillId="0" borderId="0" xfId="0" applyNumberFormat="1" applyFont="1" applyBorder="1" applyAlignment="1">
      <alignment/>
    </xf>
    <xf numFmtId="188" fontId="2" fillId="0" borderId="0" xfId="0" applyNumberFormat="1" applyFont="1" applyBorder="1" applyAlignment="1">
      <alignment/>
    </xf>
    <xf numFmtId="185" fontId="5" fillId="0" borderId="12" xfId="0" applyNumberFormat="1" applyFont="1" applyFill="1" applyBorder="1" applyAlignment="1">
      <alignment/>
    </xf>
    <xf numFmtId="187" fontId="5" fillId="0" borderId="12" xfId="0" applyNumberFormat="1" applyFont="1" applyFill="1" applyBorder="1" applyAlignment="1" applyProtection="1">
      <alignment/>
      <protection locked="0"/>
    </xf>
    <xf numFmtId="0" fontId="0" fillId="0" borderId="0" xfId="0" applyFont="1" applyAlignment="1">
      <alignment horizontal="center"/>
    </xf>
    <xf numFmtId="0" fontId="16" fillId="0" borderId="2" xfId="0" applyFont="1" applyFill="1" applyBorder="1" applyAlignment="1">
      <alignment horizontal="center" vertical="center" wrapText="1"/>
    </xf>
    <xf numFmtId="185" fontId="5" fillId="2" borderId="1" xfId="0" applyNumberFormat="1" applyFont="1" applyFill="1" applyBorder="1" applyAlignment="1" applyProtection="1">
      <alignment horizontal="right" vertical="center" wrapText="1"/>
      <protection locked="0"/>
    </xf>
    <xf numFmtId="185" fontId="5" fillId="2" borderId="3" xfId="0" applyNumberFormat="1" applyFont="1" applyFill="1" applyBorder="1" applyAlignment="1">
      <alignment horizontal="right" vertical="center" wrapText="1"/>
    </xf>
    <xf numFmtId="185" fontId="1" fillId="0" borderId="2" xfId="0" applyNumberFormat="1" applyFont="1" applyFill="1" applyBorder="1" applyAlignment="1">
      <alignment/>
    </xf>
    <xf numFmtId="185" fontId="4" fillId="0" borderId="1" xfId="0" applyNumberFormat="1" applyFont="1" applyFill="1" applyBorder="1" applyAlignment="1">
      <alignment/>
    </xf>
    <xf numFmtId="186" fontId="5" fillId="2" borderId="1" xfId="0" applyNumberFormat="1" applyFont="1" applyFill="1" applyBorder="1" applyAlignment="1" applyProtection="1">
      <alignment/>
      <protection locked="0"/>
    </xf>
    <xf numFmtId="185" fontId="5" fillId="2" borderId="1" xfId="0" applyNumberFormat="1" applyFont="1" applyFill="1" applyBorder="1" applyAlignment="1">
      <alignment/>
    </xf>
    <xf numFmtId="185" fontId="5" fillId="2" borderId="3" xfId="0" applyNumberFormat="1" applyFont="1" applyFill="1" applyBorder="1" applyAlignment="1">
      <alignment/>
    </xf>
    <xf numFmtId="185" fontId="5" fillId="2" borderId="4" xfId="0" applyNumberFormat="1" applyFont="1" applyFill="1" applyBorder="1" applyAlignment="1">
      <alignment/>
    </xf>
    <xf numFmtId="185" fontId="5" fillId="2" borderId="4" xfId="0" applyNumberFormat="1" applyFont="1" applyFill="1" applyBorder="1" applyAlignment="1" applyProtection="1">
      <alignment/>
      <protection locked="0"/>
    </xf>
    <xf numFmtId="191" fontId="1" fillId="0" borderId="13" xfId="0" applyNumberFormat="1" applyFont="1" applyFill="1" applyBorder="1" applyAlignment="1">
      <alignment horizontal="center" vertical="center"/>
    </xf>
    <xf numFmtId="187" fontId="1" fillId="0" borderId="12" xfId="0" applyNumberFormat="1" applyFont="1" applyFill="1" applyBorder="1" applyAlignment="1" applyProtection="1">
      <alignment/>
      <protection/>
    </xf>
    <xf numFmtId="2" fontId="5" fillId="2" borderId="10" xfId="0" applyNumberFormat="1" applyFont="1" applyFill="1" applyBorder="1" applyAlignment="1" applyProtection="1">
      <alignment horizontal="right"/>
      <protection locked="0"/>
    </xf>
    <xf numFmtId="185" fontId="4" fillId="0" borderId="4" xfId="0" applyNumberFormat="1" applyFont="1" applyFill="1" applyBorder="1" applyAlignment="1">
      <alignment/>
    </xf>
    <xf numFmtId="2" fontId="5" fillId="2" borderId="4" xfId="0" applyNumberFormat="1" applyFont="1" applyFill="1" applyBorder="1" applyAlignment="1" applyProtection="1">
      <alignment/>
      <protection locked="0"/>
    </xf>
    <xf numFmtId="185" fontId="5" fillId="2" borderId="5" xfId="0" applyNumberFormat="1" applyFont="1" applyFill="1" applyBorder="1" applyAlignment="1">
      <alignment horizontal="right" vertical="center" wrapText="1"/>
    </xf>
    <xf numFmtId="187" fontId="1" fillId="0" borderId="8" xfId="0" applyNumberFormat="1" applyFont="1" applyFill="1" applyBorder="1" applyAlignment="1" applyProtection="1">
      <alignment/>
      <protection/>
    </xf>
    <xf numFmtId="186" fontId="5" fillId="2" borderId="4" xfId="0" applyNumberFormat="1" applyFont="1" applyFill="1" applyBorder="1" applyAlignment="1" applyProtection="1">
      <alignment/>
      <protection locked="0"/>
    </xf>
    <xf numFmtId="185" fontId="5" fillId="2" borderId="5" xfId="0" applyNumberFormat="1" applyFont="1" applyFill="1" applyBorder="1" applyAlignment="1">
      <alignment horizontal="right"/>
    </xf>
    <xf numFmtId="2" fontId="5" fillId="2" borderId="8" xfId="0" applyNumberFormat="1" applyFont="1" applyFill="1" applyBorder="1" applyAlignment="1" applyProtection="1">
      <alignment horizontal="right"/>
      <protection/>
    </xf>
    <xf numFmtId="2" fontId="5" fillId="2" borderId="5" xfId="0" applyNumberFormat="1" applyFont="1" applyFill="1" applyBorder="1" applyAlignment="1" applyProtection="1">
      <alignment horizontal="right"/>
      <protection/>
    </xf>
    <xf numFmtId="0" fontId="3" fillId="0" borderId="1" xfId="0" applyFont="1" applyBorder="1" applyAlignment="1">
      <alignment/>
    </xf>
    <xf numFmtId="2" fontId="3" fillId="0" borderId="1" xfId="0" applyNumberFormat="1" applyFont="1" applyBorder="1" applyAlignment="1">
      <alignment/>
    </xf>
    <xf numFmtId="2" fontId="5" fillId="2" borderId="1" xfId="0" applyNumberFormat="1" applyFont="1" applyFill="1" applyBorder="1" applyAlignment="1" applyProtection="1">
      <alignment horizontal="right"/>
      <protection locked="0"/>
    </xf>
    <xf numFmtId="187" fontId="1" fillId="0" borderId="0" xfId="0" applyNumberFormat="1" applyFont="1" applyFill="1" applyBorder="1" applyAlignment="1" applyProtection="1">
      <alignment/>
      <protection/>
    </xf>
    <xf numFmtId="0" fontId="13" fillId="0" borderId="4" xfId="0" applyFont="1" applyFill="1" applyBorder="1" applyAlignment="1">
      <alignment horizontal="right" vertical="center" wrapText="1"/>
    </xf>
    <xf numFmtId="2" fontId="5" fillId="4" borderId="10" xfId="0" applyNumberFormat="1" applyFont="1" applyFill="1" applyBorder="1" applyAlignment="1" applyProtection="1">
      <alignment horizontal="right"/>
      <protection/>
    </xf>
    <xf numFmtId="2" fontId="5" fillId="0" borderId="10" xfId="0" applyNumberFormat="1" applyFont="1" applyFill="1" applyBorder="1" applyAlignment="1" applyProtection="1">
      <alignment horizontal="right"/>
      <protection/>
    </xf>
    <xf numFmtId="191" fontId="1" fillId="0" borderId="6" xfId="0" applyNumberFormat="1" applyFont="1" applyFill="1" applyBorder="1" applyAlignment="1">
      <alignment horizontal="center" vertical="center"/>
    </xf>
    <xf numFmtId="187" fontId="1" fillId="0" borderId="4" xfId="0" applyNumberFormat="1" applyFont="1" applyFill="1" applyBorder="1" applyAlignment="1" applyProtection="1">
      <alignment/>
      <protection/>
    </xf>
    <xf numFmtId="0" fontId="15" fillId="0" borderId="3" xfId="0" applyFont="1" applyBorder="1" applyAlignment="1">
      <alignment horizontal="center" vertical="center" wrapText="1"/>
    </xf>
    <xf numFmtId="185" fontId="5" fillId="2" borderId="11" xfId="0" applyNumberFormat="1" applyFont="1" applyFill="1" applyBorder="1" applyAlignment="1" applyProtection="1">
      <alignment horizontal="right" vertical="center" wrapText="1"/>
      <protection locked="0"/>
    </xf>
    <xf numFmtId="191" fontId="1" fillId="0" borderId="14" xfId="0" applyNumberFormat="1" applyFont="1" applyFill="1" applyBorder="1" applyAlignment="1">
      <alignment horizontal="center" vertical="center"/>
    </xf>
    <xf numFmtId="0" fontId="15" fillId="0" borderId="12" xfId="0" applyFont="1" applyFill="1" applyBorder="1" applyAlignment="1">
      <alignment horizontal="center" vertical="center" wrapText="1"/>
    </xf>
    <xf numFmtId="0" fontId="13" fillId="0" borderId="12" xfId="0" applyFont="1" applyFill="1" applyBorder="1" applyAlignment="1">
      <alignment horizontal="right" vertical="center" wrapText="1"/>
    </xf>
    <xf numFmtId="187" fontId="1" fillId="0" borderId="10" xfId="0" applyNumberFormat="1" applyFont="1" applyFill="1" applyBorder="1" applyAlignment="1" applyProtection="1">
      <alignment/>
      <protection/>
    </xf>
    <xf numFmtId="185" fontId="5" fillId="0" borderId="1" xfId="0" applyNumberFormat="1" applyFont="1" applyFill="1" applyBorder="1" applyAlignment="1" applyProtection="1">
      <alignment horizontal="right"/>
      <protection locked="0"/>
    </xf>
    <xf numFmtId="0" fontId="15" fillId="0" borderId="14" xfId="0" applyFont="1" applyBorder="1" applyAlignment="1">
      <alignment horizontal="center" vertical="center" wrapText="1"/>
    </xf>
    <xf numFmtId="185" fontId="5" fillId="0" borderId="2" xfId="0" applyNumberFormat="1" applyFont="1" applyFill="1" applyBorder="1" applyAlignment="1">
      <alignment horizontal="right"/>
    </xf>
    <xf numFmtId="2" fontId="5" fillId="2" borderId="3" xfId="0" applyNumberFormat="1" applyFont="1" applyFill="1" applyBorder="1" applyAlignment="1" applyProtection="1">
      <alignment horizontal="right"/>
      <protection locked="0"/>
    </xf>
    <xf numFmtId="185" fontId="5" fillId="2" borderId="4" xfId="0" applyNumberFormat="1" applyFont="1" applyFill="1" applyBorder="1" applyAlignment="1">
      <alignment horizontal="right" vertical="center" wrapText="1"/>
    </xf>
    <xf numFmtId="185" fontId="5" fillId="2" borderId="1" xfId="0" applyNumberFormat="1" applyFont="1" applyFill="1" applyBorder="1" applyAlignment="1">
      <alignment horizontal="right" vertical="center" wrapText="1"/>
    </xf>
    <xf numFmtId="185" fontId="5" fillId="2" borderId="0" xfId="0" applyNumberFormat="1" applyFont="1" applyFill="1" applyBorder="1" applyAlignment="1">
      <alignment horizontal="right" vertical="center" wrapText="1"/>
    </xf>
    <xf numFmtId="10"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locked="0"/>
    </xf>
    <xf numFmtId="10" fontId="5" fillId="2" borderId="1" xfId="0" applyNumberFormat="1" applyFont="1" applyFill="1" applyBorder="1" applyAlignment="1" applyProtection="1">
      <alignment horizontal="right"/>
      <protection locked="0"/>
    </xf>
    <xf numFmtId="10" fontId="5" fillId="2" borderId="4" xfId="21" applyNumberFormat="1" applyFont="1" applyFill="1" applyBorder="1" applyAlignment="1">
      <alignment horizontal="right" vertical="center" wrapText="1"/>
    </xf>
    <xf numFmtId="2" fontId="5" fillId="2" borderId="10" xfId="0" applyNumberFormat="1" applyFont="1" applyFill="1" applyBorder="1" applyAlignment="1">
      <alignment horizontal="right"/>
    </xf>
    <xf numFmtId="2" fontId="5" fillId="2" borderId="4" xfId="0" applyNumberFormat="1" applyFont="1" applyFill="1" applyBorder="1" applyAlignment="1">
      <alignment horizontal="right"/>
    </xf>
    <xf numFmtId="185" fontId="5" fillId="0" borderId="10" xfId="0" applyNumberFormat="1" applyFont="1" applyFill="1" applyBorder="1" applyAlignment="1" applyProtection="1">
      <alignment horizontal="right"/>
      <protection locked="0"/>
    </xf>
    <xf numFmtId="185" fontId="5" fillId="0" borderId="0" xfId="0" applyNumberFormat="1" applyFont="1" applyFill="1" applyBorder="1" applyAlignment="1" applyProtection="1">
      <alignment horizontal="right"/>
      <protection locked="0"/>
    </xf>
    <xf numFmtId="10" fontId="5" fillId="2" borderId="10" xfId="0" applyNumberFormat="1" applyFont="1" applyFill="1" applyBorder="1" applyAlignment="1">
      <alignment horizontal="right"/>
    </xf>
    <xf numFmtId="10" fontId="5" fillId="2" borderId="4" xfId="0" applyNumberFormat="1" applyFont="1" applyFill="1" applyBorder="1" applyAlignment="1">
      <alignment horizontal="right"/>
    </xf>
    <xf numFmtId="10" fontId="5" fillId="2" borderId="0" xfId="0" applyNumberFormat="1" applyFont="1" applyFill="1" applyBorder="1" applyAlignment="1">
      <alignment horizontal="right"/>
    </xf>
    <xf numFmtId="10" fontId="5" fillId="2" borderId="4"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protection locked="0"/>
    </xf>
    <xf numFmtId="0" fontId="4" fillId="0" borderId="4" xfId="0" applyFont="1" applyFill="1" applyBorder="1" applyAlignment="1">
      <alignment/>
    </xf>
    <xf numFmtId="10" fontId="5" fillId="2" borderId="4" xfId="0" applyNumberFormat="1" applyFont="1" applyFill="1" applyBorder="1" applyAlignment="1" applyProtection="1">
      <alignment/>
      <protection locked="0"/>
    </xf>
    <xf numFmtId="10" fontId="5" fillId="2" borderId="0" xfId="0" applyNumberFormat="1" applyFont="1" applyFill="1" applyBorder="1" applyAlignment="1" applyProtection="1">
      <alignment/>
      <protection locked="0"/>
    </xf>
    <xf numFmtId="184" fontId="5" fillId="2" borderId="10" xfId="0" applyNumberFormat="1" applyFont="1" applyFill="1" applyBorder="1" applyAlignment="1" applyProtection="1">
      <alignment/>
      <protection locked="0"/>
    </xf>
    <xf numFmtId="184" fontId="5" fillId="2" borderId="10" xfId="0" applyNumberFormat="1" applyFont="1" applyFill="1" applyBorder="1" applyAlignment="1" applyProtection="1">
      <alignment horizontal="right"/>
      <protection locked="0"/>
    </xf>
    <xf numFmtId="184"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xf>
    <xf numFmtId="2" fontId="5" fillId="3" borderId="15" xfId="0" applyNumberFormat="1" applyFont="1" applyFill="1" applyBorder="1" applyAlignment="1" applyProtection="1">
      <alignment horizontal="right"/>
      <protection/>
    </xf>
    <xf numFmtId="2" fontId="5" fillId="3" borderId="16" xfId="0" applyNumberFormat="1" applyFont="1" applyFill="1" applyBorder="1" applyAlignment="1" applyProtection="1">
      <alignment horizontal="right"/>
      <protection/>
    </xf>
    <xf numFmtId="0" fontId="5" fillId="0" borderId="4" xfId="0" applyFont="1" applyFill="1" applyBorder="1" applyAlignment="1" applyProtection="1">
      <alignment/>
      <protection/>
    </xf>
    <xf numFmtId="0" fontId="5" fillId="0" borderId="5" xfId="0" applyFont="1" applyFill="1" applyBorder="1" applyAlignment="1" applyProtection="1">
      <alignment/>
      <protection/>
    </xf>
    <xf numFmtId="10" fontId="5" fillId="2" borderId="10" xfId="0" applyNumberFormat="1" applyFont="1" applyFill="1" applyBorder="1" applyAlignment="1" applyProtection="1">
      <alignment horizontal="right" vertical="center" wrapText="1"/>
      <protection/>
    </xf>
    <xf numFmtId="10" fontId="5" fillId="2" borderId="1" xfId="0" applyNumberFormat="1" applyFont="1" applyFill="1" applyBorder="1" applyAlignment="1" applyProtection="1">
      <alignment/>
      <protection locked="0"/>
    </xf>
    <xf numFmtId="0" fontId="5" fillId="0" borderId="5" xfId="0" applyFont="1" applyFill="1" applyBorder="1" applyAlignment="1">
      <alignment/>
    </xf>
    <xf numFmtId="10" fontId="5" fillId="2" borderId="11" xfId="0" applyNumberFormat="1" applyFont="1" applyFill="1" applyBorder="1" applyAlignment="1" applyProtection="1">
      <alignment horizontal="right" vertical="center" wrapText="1"/>
      <protection/>
    </xf>
    <xf numFmtId="10" fontId="5" fillId="2" borderId="3" xfId="0" applyNumberFormat="1" applyFont="1" applyFill="1" applyBorder="1" applyAlignment="1" applyProtection="1">
      <alignment/>
      <protection locked="0"/>
    </xf>
    <xf numFmtId="10" fontId="5" fillId="2" borderId="6" xfId="0" applyNumberFormat="1" applyFont="1" applyFill="1" applyBorder="1" applyAlignment="1" applyProtection="1">
      <alignment/>
      <protection locked="0"/>
    </xf>
    <xf numFmtId="10" fontId="5" fillId="2" borderId="5" xfId="0" applyNumberFormat="1" applyFont="1" applyFill="1" applyBorder="1" applyAlignment="1" applyProtection="1">
      <alignment/>
      <protection locked="0"/>
    </xf>
    <xf numFmtId="0" fontId="15" fillId="0" borderId="4" xfId="0" applyFont="1" applyFill="1" applyBorder="1" applyAlignment="1">
      <alignment/>
    </xf>
    <xf numFmtId="10" fontId="5" fillId="2" borderId="10" xfId="21" applyNumberFormat="1" applyFont="1" applyFill="1" applyBorder="1" applyAlignment="1">
      <alignment horizontal="right"/>
    </xf>
    <xf numFmtId="10" fontId="5" fillId="2" borderId="1" xfId="21" applyNumberFormat="1" applyFont="1" applyFill="1" applyBorder="1" applyAlignment="1">
      <alignment horizontal="right"/>
    </xf>
    <xf numFmtId="10" fontId="5" fillId="2" borderId="0" xfId="21" applyNumberFormat="1" applyFont="1" applyFill="1" applyBorder="1" applyAlignment="1">
      <alignment horizontal="right"/>
    </xf>
    <xf numFmtId="185" fontId="5" fillId="2" borderId="3" xfId="0" applyNumberFormat="1" applyFont="1" applyFill="1" applyBorder="1" applyAlignment="1">
      <alignment horizontal="right"/>
    </xf>
    <xf numFmtId="185" fontId="5" fillId="2" borderId="6" xfId="0" applyNumberFormat="1" applyFont="1" applyFill="1" applyBorder="1" applyAlignment="1">
      <alignment horizontal="right"/>
    </xf>
    <xf numFmtId="185" fontId="5" fillId="5" borderId="16" xfId="0" applyNumberFormat="1" applyFont="1" applyFill="1" applyBorder="1" applyAlignment="1" applyProtection="1">
      <alignment horizontal="right"/>
      <protection locked="0"/>
    </xf>
    <xf numFmtId="2" fontId="22" fillId="0" borderId="0" xfId="0" applyNumberFormat="1" applyFont="1" applyFill="1" applyBorder="1" applyAlignment="1" applyProtection="1">
      <alignment horizontal="left"/>
      <protection/>
    </xf>
    <xf numFmtId="2" fontId="5" fillId="0" borderId="12" xfId="0" applyNumberFormat="1" applyFont="1" applyFill="1" applyBorder="1" applyAlignment="1" applyProtection="1">
      <alignment horizontal="right"/>
      <protection/>
    </xf>
    <xf numFmtId="2" fontId="5" fillId="2" borderId="4" xfId="0" applyNumberFormat="1" applyFont="1" applyFill="1" applyBorder="1" applyAlignment="1" applyProtection="1">
      <alignment horizontal="right"/>
      <protection/>
    </xf>
    <xf numFmtId="2" fontId="5" fillId="2" borderId="12" xfId="0" applyNumberFormat="1" applyFont="1" applyFill="1" applyBorder="1" applyAlignment="1" applyProtection="1">
      <alignment horizontal="right"/>
      <protection locked="0"/>
    </xf>
    <xf numFmtId="2" fontId="5" fillId="2" borderId="7" xfId="0" applyNumberFormat="1" applyFont="1" applyFill="1" applyBorder="1" applyAlignment="1" applyProtection="1">
      <alignment horizontal="right"/>
      <protection locked="0"/>
    </xf>
    <xf numFmtId="2" fontId="5" fillId="0" borderId="2" xfId="0" applyNumberFormat="1" applyFont="1" applyFill="1" applyBorder="1" applyAlignment="1" applyProtection="1">
      <alignment horizontal="right"/>
      <protection/>
    </xf>
    <xf numFmtId="2" fontId="5" fillId="0" borderId="7" xfId="0" applyNumberFormat="1" applyFont="1" applyFill="1" applyBorder="1" applyAlignment="1" applyProtection="1">
      <alignment horizontal="right"/>
      <protection/>
    </xf>
    <xf numFmtId="0" fontId="5" fillId="0" borderId="8" xfId="0" applyFont="1" applyFill="1" applyBorder="1" applyAlignment="1">
      <alignment/>
    </xf>
    <xf numFmtId="0" fontId="0" fillId="0" borderId="4" xfId="0" applyFont="1" applyFill="1" applyBorder="1" applyAlignment="1">
      <alignment/>
    </xf>
    <xf numFmtId="0" fontId="0" fillId="0" borderId="4" xfId="0" applyFill="1" applyBorder="1" applyAlignment="1">
      <alignment/>
    </xf>
    <xf numFmtId="10" fontId="5" fillId="2" borderId="11" xfId="0" applyNumberFormat="1" applyFont="1" applyFill="1" applyBorder="1" applyAlignment="1" applyProtection="1">
      <alignment horizontal="right"/>
      <protection/>
    </xf>
    <xf numFmtId="10" fontId="5" fillId="2" borderId="1" xfId="0" applyNumberFormat="1" applyFont="1" applyFill="1" applyBorder="1" applyAlignment="1" applyProtection="1">
      <alignment horizontal="right"/>
      <protection/>
    </xf>
    <xf numFmtId="10" fontId="5" fillId="2" borderId="4" xfId="0" applyNumberFormat="1" applyFont="1" applyFill="1" applyBorder="1" applyAlignment="1" applyProtection="1">
      <alignment horizontal="right"/>
      <protection/>
    </xf>
    <xf numFmtId="10" fontId="5" fillId="2" borderId="0" xfId="0" applyNumberFormat="1" applyFont="1" applyFill="1" applyBorder="1" applyAlignment="1" applyProtection="1">
      <alignment horizontal="right"/>
      <protection/>
    </xf>
    <xf numFmtId="10" fontId="5" fillId="2" borderId="3" xfId="0" applyNumberFormat="1" applyFont="1" applyFill="1" applyBorder="1" applyAlignment="1" applyProtection="1">
      <alignment horizontal="right"/>
      <protection/>
    </xf>
    <xf numFmtId="10" fontId="5" fillId="2" borderId="5" xfId="0" applyNumberFormat="1" applyFont="1" applyFill="1" applyBorder="1" applyAlignment="1" applyProtection="1">
      <alignment horizontal="right"/>
      <protection/>
    </xf>
    <xf numFmtId="10" fontId="5" fillId="2" borderId="6" xfId="0" applyNumberFormat="1" applyFont="1" applyFill="1" applyBorder="1" applyAlignment="1" applyProtection="1">
      <alignment horizontal="right"/>
      <protection/>
    </xf>
    <xf numFmtId="185" fontId="5" fillId="0" borderId="10" xfId="0" applyNumberFormat="1" applyFont="1" applyFill="1" applyBorder="1" applyAlignment="1" applyProtection="1">
      <alignment horizontal="right" vertical="center" wrapText="1"/>
      <protection/>
    </xf>
    <xf numFmtId="185" fontId="5" fillId="0" borderId="1" xfId="0" applyNumberFormat="1" applyFont="1" applyFill="1" applyBorder="1" applyAlignment="1" applyProtection="1">
      <alignment/>
      <protection locked="0"/>
    </xf>
    <xf numFmtId="185" fontId="5" fillId="0" borderId="0" xfId="0" applyNumberFormat="1" applyFont="1" applyFill="1" applyBorder="1" applyAlignment="1" applyProtection="1">
      <alignment/>
      <protection locked="0"/>
    </xf>
    <xf numFmtId="0" fontId="15" fillId="0" borderId="5" xfId="0" applyFont="1" applyBorder="1" applyAlignment="1">
      <alignment horizontal="center" vertical="center" wrapText="1"/>
    </xf>
    <xf numFmtId="10" fontId="5" fillId="0" borderId="10" xfId="0" applyNumberFormat="1" applyFont="1" applyFill="1" applyBorder="1" applyAlignment="1" applyProtection="1">
      <alignment horizontal="right" vertical="center" wrapText="1"/>
      <protection/>
    </xf>
    <xf numFmtId="10" fontId="5" fillId="0" borderId="1" xfId="0" applyNumberFormat="1" applyFont="1" applyFill="1" applyBorder="1" applyAlignment="1" applyProtection="1">
      <alignment/>
      <protection locked="0"/>
    </xf>
    <xf numFmtId="10" fontId="5" fillId="0" borderId="0" xfId="0" applyNumberFormat="1" applyFont="1" applyFill="1" applyBorder="1" applyAlignment="1" applyProtection="1">
      <alignment/>
      <protection locked="0"/>
    </xf>
    <xf numFmtId="185" fontId="5" fillId="0" borderId="4" xfId="0" applyNumberFormat="1" applyFont="1" applyFill="1" applyBorder="1" applyAlignment="1" applyProtection="1">
      <alignment horizontal="right" vertical="center" wrapText="1"/>
      <protection/>
    </xf>
    <xf numFmtId="185" fontId="5" fillId="0" borderId="0" xfId="0" applyNumberFormat="1" applyFont="1" applyFill="1" applyBorder="1" applyAlignment="1" applyProtection="1">
      <alignment horizontal="right" vertical="center" wrapText="1"/>
      <protection/>
    </xf>
    <xf numFmtId="10" fontId="5" fillId="2" borderId="1" xfId="0" applyNumberFormat="1" applyFont="1" applyFill="1" applyBorder="1" applyAlignment="1">
      <alignment horizontal="right"/>
    </xf>
    <xf numFmtId="10" fontId="5" fillId="2" borderId="10" xfId="0" applyNumberFormat="1" applyFont="1" applyFill="1" applyBorder="1" applyAlignment="1" applyProtection="1">
      <alignment horizontal="right" vertical="center" wrapText="1"/>
      <protection locked="0"/>
    </xf>
    <xf numFmtId="10" fontId="5" fillId="2" borderId="11" xfId="0" applyNumberFormat="1" applyFont="1" applyFill="1" applyBorder="1" applyAlignment="1" applyProtection="1">
      <alignment horizontal="right" vertical="center" wrapText="1"/>
      <protection locked="0"/>
    </xf>
    <xf numFmtId="10" fontId="5" fillId="2" borderId="4" xfId="0" applyNumberFormat="1" applyFont="1" applyFill="1" applyBorder="1" applyAlignment="1">
      <alignment/>
    </xf>
    <xf numFmtId="10" fontId="5" fillId="2" borderId="5" xfId="0" applyNumberFormat="1" applyFont="1" applyFill="1" applyBorder="1" applyAlignment="1">
      <alignment horizontal="right"/>
    </xf>
    <xf numFmtId="10" fontId="5" fillId="2" borderId="5" xfId="21" applyNumberFormat="1" applyFont="1" applyFill="1" applyBorder="1" applyAlignment="1">
      <alignment horizontal="right" vertical="center" wrapText="1"/>
    </xf>
    <xf numFmtId="10" fontId="5" fillId="2" borderId="11" xfId="0" applyNumberFormat="1" applyFont="1" applyFill="1" applyBorder="1" applyAlignment="1" applyProtection="1">
      <alignment horizontal="right"/>
      <protection locked="0"/>
    </xf>
    <xf numFmtId="187" fontId="1" fillId="0" borderId="1" xfId="0" applyNumberFormat="1" applyFont="1" applyFill="1" applyBorder="1" applyAlignment="1" applyProtection="1">
      <alignment/>
      <protection/>
    </xf>
    <xf numFmtId="185" fontId="5" fillId="0" borderId="1" xfId="0" applyNumberFormat="1" applyFont="1" applyFill="1" applyBorder="1" applyAlignment="1" applyProtection="1">
      <alignment horizontal="right" vertical="center" wrapText="1"/>
      <protection/>
    </xf>
    <xf numFmtId="2" fontId="5" fillId="0" borderId="8" xfId="0" applyNumberFormat="1" applyFont="1" applyFill="1" applyBorder="1" applyAlignment="1" applyProtection="1">
      <alignment horizontal="right"/>
      <protection/>
    </xf>
    <xf numFmtId="2" fontId="5" fillId="2" borderId="0" xfId="0" applyNumberFormat="1" applyFont="1" applyFill="1" applyBorder="1" applyAlignment="1" applyProtection="1">
      <alignment horizontal="right"/>
      <protection locked="0"/>
    </xf>
    <xf numFmtId="0" fontId="0" fillId="0" borderId="7" xfId="0" applyBorder="1" applyAlignment="1">
      <alignment/>
    </xf>
    <xf numFmtId="184" fontId="5" fillId="2" borderId="1" xfId="0" applyNumberFormat="1" applyFont="1" applyFill="1" applyBorder="1" applyAlignment="1" applyProtection="1">
      <alignment horizontal="right"/>
      <protection locked="0"/>
    </xf>
    <xf numFmtId="0" fontId="16" fillId="6" borderId="11" xfId="0" applyFont="1" applyFill="1" applyBorder="1" applyAlignment="1">
      <alignment horizontal="center" vertical="center" wrapText="1"/>
    </xf>
    <xf numFmtId="0" fontId="16" fillId="6" borderId="3" xfId="0" applyFont="1" applyFill="1" applyBorder="1" applyAlignment="1">
      <alignment horizontal="center" vertical="center" wrapText="1"/>
    </xf>
    <xf numFmtId="0" fontId="17" fillId="0" borderId="5" xfId="0" applyFont="1" applyBorder="1" applyAlignment="1">
      <alignment horizontal="center" vertical="center"/>
    </xf>
    <xf numFmtId="0" fontId="16" fillId="6" borderId="6" xfId="0" applyFont="1" applyFill="1" applyBorder="1" applyAlignment="1">
      <alignment horizontal="center" vertical="center" wrapText="1"/>
    </xf>
    <xf numFmtId="0" fontId="15" fillId="0" borderId="1" xfId="0" applyFont="1" applyBorder="1" applyAlignment="1">
      <alignment horizontal="center" vertical="center" wrapText="1"/>
    </xf>
    <xf numFmtId="0" fontId="15" fillId="0" borderId="4" xfId="0" applyFont="1" applyBorder="1" applyAlignment="1">
      <alignment horizontal="center" vertical="center" wrapText="1"/>
    </xf>
    <xf numFmtId="0" fontId="16" fillId="0" borderId="10" xfId="0" applyFont="1" applyFill="1" applyBorder="1" applyAlignment="1">
      <alignment horizontal="center" vertical="center" wrapText="1"/>
    </xf>
    <xf numFmtId="17" fontId="1" fillId="0" borderId="10" xfId="0" applyNumberFormat="1" applyFont="1" applyFill="1" applyBorder="1" applyAlignment="1" applyProtection="1">
      <alignment horizontal="center" vertical="center" wrapText="1"/>
      <protection locked="0"/>
    </xf>
    <xf numFmtId="0" fontId="16" fillId="0" borderId="0"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0" fillId="0" borderId="6" xfId="0" applyBorder="1" applyAlignment="1">
      <alignment/>
    </xf>
    <xf numFmtId="191" fontId="24" fillId="0" borderId="6" xfId="0" applyNumberFormat="1" applyFont="1" applyFill="1" applyBorder="1" applyAlignment="1">
      <alignment horizontal="center" vertical="center"/>
    </xf>
    <xf numFmtId="0" fontId="1" fillId="0" borderId="0" xfId="0" applyFont="1" applyAlignment="1">
      <alignment horizontal="right"/>
    </xf>
    <xf numFmtId="0" fontId="1" fillId="0" borderId="0" xfId="0" applyFont="1" applyAlignment="1" applyProtection="1">
      <alignment horizontal="left"/>
      <protection/>
    </xf>
    <xf numFmtId="191" fontId="24" fillId="6" borderId="11" xfId="0" applyNumberFormat="1" applyFont="1" applyFill="1" applyBorder="1" applyAlignment="1">
      <alignment horizontal="center" vertical="center"/>
    </xf>
    <xf numFmtId="187" fontId="1" fillId="0" borderId="7" xfId="0" applyNumberFormat="1" applyFont="1" applyFill="1" applyBorder="1" applyAlignment="1" applyProtection="1">
      <alignment/>
      <protection/>
    </xf>
    <xf numFmtId="191" fontId="24" fillId="6" borderId="3" xfId="0" applyNumberFormat="1" applyFont="1" applyFill="1" applyBorder="1" applyAlignment="1">
      <alignment horizontal="center" vertical="center"/>
    </xf>
    <xf numFmtId="10" fontId="5" fillId="2" borderId="0" xfId="21" applyNumberFormat="1" applyFont="1" applyFill="1" applyBorder="1" applyAlignment="1" applyProtection="1">
      <alignment horizontal="right"/>
      <protection locked="0"/>
    </xf>
    <xf numFmtId="10" fontId="5" fillId="2" borderId="10" xfId="21" applyNumberFormat="1" applyFont="1" applyFill="1" applyBorder="1" applyAlignment="1" applyProtection="1">
      <alignment horizontal="right"/>
      <protection locked="0"/>
    </xf>
    <xf numFmtId="17" fontId="1" fillId="0" borderId="1" xfId="0" applyNumberFormat="1" applyFont="1" applyFill="1" applyBorder="1" applyAlignment="1" applyProtection="1">
      <alignment horizontal="center" vertical="center" wrapText="1"/>
      <protection locked="0"/>
    </xf>
    <xf numFmtId="0" fontId="5" fillId="0" borderId="6" xfId="0" applyFont="1" applyFill="1" applyBorder="1" applyAlignment="1">
      <alignment/>
    </xf>
    <xf numFmtId="186" fontId="5" fillId="0" borderId="10" xfId="0" applyNumberFormat="1" applyFont="1" applyFill="1" applyBorder="1" applyAlignment="1" applyProtection="1">
      <alignment/>
      <protection locked="0"/>
    </xf>
    <xf numFmtId="186" fontId="5" fillId="0" borderId="4" xfId="0" applyNumberFormat="1" applyFont="1" applyFill="1" applyBorder="1" applyAlignment="1" applyProtection="1">
      <alignment horizontal="right"/>
      <protection locked="0"/>
    </xf>
    <xf numFmtId="186" fontId="5" fillId="0" borderId="1" xfId="0" applyNumberFormat="1" applyFont="1" applyFill="1" applyBorder="1" applyAlignment="1" applyProtection="1">
      <alignment/>
      <protection locked="0"/>
    </xf>
    <xf numFmtId="0" fontId="5" fillId="0" borderId="4" xfId="0" applyFont="1" applyBorder="1" applyAlignment="1" applyProtection="1">
      <alignment horizontal="left" indent="1"/>
      <protection/>
    </xf>
    <xf numFmtId="192" fontId="16" fillId="2" borderId="10" xfId="0" applyNumberFormat="1" applyFont="1" applyFill="1" applyBorder="1" applyAlignment="1">
      <alignment horizontal="right" vertical="center" wrapText="1"/>
    </xf>
    <xf numFmtId="192" fontId="1" fillId="2" borderId="10" xfId="0" applyNumberFormat="1" applyFont="1" applyFill="1" applyBorder="1" applyAlignment="1" applyProtection="1">
      <alignment horizontal="right" vertical="center" wrapText="1"/>
      <protection locked="0"/>
    </xf>
    <xf numFmtId="192" fontId="1" fillId="2" borderId="0" xfId="0" applyNumberFormat="1" applyFont="1" applyFill="1" applyBorder="1" applyAlignment="1" applyProtection="1">
      <alignment horizontal="right" vertical="center" wrapText="1"/>
      <protection locked="0"/>
    </xf>
    <xf numFmtId="185" fontId="16" fillId="2" borderId="10" xfId="0" applyNumberFormat="1" applyFont="1" applyFill="1" applyBorder="1" applyAlignment="1">
      <alignment horizontal="right" vertical="center" wrapText="1"/>
    </xf>
    <xf numFmtId="185" fontId="16" fillId="2" borderId="4" xfId="0" applyNumberFormat="1" applyFont="1" applyFill="1" applyBorder="1" applyAlignment="1">
      <alignment horizontal="right" vertical="center" wrapText="1"/>
    </xf>
    <xf numFmtId="185" fontId="16" fillId="2" borderId="0" xfId="0" applyNumberFormat="1" applyFont="1" applyFill="1" applyBorder="1" applyAlignment="1">
      <alignment horizontal="right" vertical="center" wrapText="1"/>
    </xf>
    <xf numFmtId="185" fontId="16" fillId="2" borderId="1" xfId="0" applyNumberFormat="1" applyFont="1" applyFill="1" applyBorder="1" applyAlignment="1">
      <alignment horizontal="right" vertical="center" wrapText="1"/>
    </xf>
    <xf numFmtId="17" fontId="1" fillId="0" borderId="2" xfId="0" applyNumberFormat="1" applyFont="1" applyFill="1" applyBorder="1" applyAlignment="1" applyProtection="1">
      <alignment horizontal="center" vertical="center" wrapText="1"/>
      <protection locked="0"/>
    </xf>
    <xf numFmtId="10" fontId="2" fillId="0" borderId="0" xfId="21" applyNumberFormat="1" applyFont="1" applyBorder="1" applyAlignment="1">
      <alignment/>
    </xf>
    <xf numFmtId="191" fontId="24" fillId="0" borderId="3" xfId="0" applyNumberFormat="1" applyFont="1" applyFill="1" applyBorder="1" applyAlignment="1">
      <alignment horizontal="center" vertical="center"/>
    </xf>
    <xf numFmtId="191" fontId="24" fillId="0" borderId="11" xfId="0" applyNumberFormat="1" applyFont="1" applyFill="1" applyBorder="1" applyAlignment="1">
      <alignment horizontal="center" vertical="center"/>
    </xf>
    <xf numFmtId="191" fontId="24" fillId="0" borderId="5" xfId="0" applyNumberFormat="1" applyFont="1" applyFill="1" applyBorder="1" applyAlignment="1">
      <alignment horizontal="center" vertical="center"/>
    </xf>
    <xf numFmtId="10" fontId="5" fillId="0" borderId="0" xfId="0" applyNumberFormat="1" applyFont="1" applyFill="1" applyBorder="1" applyAlignment="1" applyProtection="1">
      <alignment horizontal="right"/>
      <protection locked="0"/>
    </xf>
    <xf numFmtId="10" fontId="5" fillId="2" borderId="6" xfId="0" applyNumberFormat="1" applyFont="1" applyFill="1" applyBorder="1" applyAlignment="1" applyProtection="1">
      <alignment horizontal="right"/>
      <protection locked="0"/>
    </xf>
    <xf numFmtId="185" fontId="0" fillId="2" borderId="1" xfId="0" applyNumberFormat="1" applyFont="1" applyFill="1" applyBorder="1" applyAlignment="1" applyProtection="1">
      <alignment horizontal="right"/>
      <protection locked="0"/>
    </xf>
    <xf numFmtId="10" fontId="0" fillId="2" borderId="4" xfId="21" applyNumberFormat="1" applyFont="1" applyFill="1" applyBorder="1" applyAlignment="1">
      <alignment horizontal="right" vertical="center" wrapText="1"/>
    </xf>
    <xf numFmtId="185" fontId="0" fillId="2" borderId="10" xfId="0" applyNumberFormat="1" applyFont="1" applyFill="1" applyBorder="1" applyAlignment="1" applyProtection="1">
      <alignment horizontal="right" vertical="center" wrapText="1"/>
      <protection locked="0"/>
    </xf>
    <xf numFmtId="185" fontId="0" fillId="2" borderId="0" xfId="0" applyNumberFormat="1" applyFont="1" applyFill="1" applyBorder="1" applyAlignment="1" applyProtection="1">
      <alignment horizontal="right" vertical="center" wrapText="1"/>
      <protection locked="0"/>
    </xf>
    <xf numFmtId="185" fontId="0" fillId="2" borderId="1" xfId="0" applyNumberFormat="1" applyFont="1" applyFill="1" applyBorder="1" applyAlignment="1" applyProtection="1">
      <alignment horizontal="right" vertical="center" wrapText="1"/>
      <protection locked="0"/>
    </xf>
    <xf numFmtId="185" fontId="0" fillId="2" borderId="1" xfId="0" applyNumberFormat="1" applyFont="1" applyFill="1" applyBorder="1" applyAlignment="1" applyProtection="1">
      <alignment horizontal="right" vertical="center" wrapText="1"/>
      <protection/>
    </xf>
    <xf numFmtId="185" fontId="0" fillId="2" borderId="10" xfId="0" applyNumberFormat="1" applyFont="1" applyFill="1" applyBorder="1" applyAlignment="1" applyProtection="1">
      <alignment horizontal="right" vertical="center" wrapText="1"/>
      <protection/>
    </xf>
    <xf numFmtId="185" fontId="0" fillId="2" borderId="10" xfId="0" applyNumberFormat="1" applyFont="1" applyFill="1" applyBorder="1" applyAlignment="1" applyProtection="1">
      <alignment horizontal="right"/>
      <protection locked="0"/>
    </xf>
    <xf numFmtId="185" fontId="0" fillId="2" borderId="0" xfId="0" applyNumberFormat="1" applyFont="1" applyFill="1" applyBorder="1" applyAlignment="1" applyProtection="1">
      <alignment horizontal="right"/>
      <protection locked="0"/>
    </xf>
    <xf numFmtId="185" fontId="27" fillId="2" borderId="10" xfId="0" applyNumberFormat="1" applyFont="1" applyFill="1" applyBorder="1" applyAlignment="1" applyProtection="1">
      <alignment horizontal="right"/>
      <protection locked="0"/>
    </xf>
    <xf numFmtId="185" fontId="25" fillId="2" borderId="10" xfId="0" applyNumberFormat="1" applyFont="1" applyFill="1" applyBorder="1" applyAlignment="1" applyProtection="1">
      <alignment horizontal="right" vertical="center" wrapText="1"/>
      <protection/>
    </xf>
    <xf numFmtId="185" fontId="27" fillId="2" borderId="0" xfId="0" applyNumberFormat="1" applyFont="1" applyFill="1" applyBorder="1" applyAlignment="1" applyProtection="1">
      <alignment horizontal="right"/>
      <protection locked="0"/>
    </xf>
    <xf numFmtId="185" fontId="25" fillId="2" borderId="1" xfId="0" applyNumberFormat="1" applyFont="1" applyFill="1" applyBorder="1" applyAlignment="1" applyProtection="1">
      <alignment horizontal="right"/>
      <protection locked="0"/>
    </xf>
    <xf numFmtId="10" fontId="25" fillId="2" borderId="4" xfId="21" applyNumberFormat="1" applyFont="1" applyFill="1" applyBorder="1" applyAlignment="1">
      <alignment horizontal="right" vertical="center" wrapText="1"/>
    </xf>
    <xf numFmtId="185" fontId="0" fillId="2" borderId="10" xfId="0" applyNumberFormat="1" applyFont="1" applyFill="1" applyBorder="1" applyAlignment="1">
      <alignment horizontal="right" vertical="center" wrapText="1"/>
    </xf>
    <xf numFmtId="185" fontId="0" fillId="2" borderId="0" xfId="0" applyNumberFormat="1" applyFont="1" applyFill="1" applyBorder="1" applyAlignment="1">
      <alignment horizontal="right" vertical="center" wrapText="1"/>
    </xf>
    <xf numFmtId="185" fontId="0" fillId="2" borderId="1" xfId="0" applyNumberFormat="1" applyFont="1" applyFill="1" applyBorder="1" applyAlignment="1">
      <alignment horizontal="right" vertical="center" wrapText="1"/>
    </xf>
    <xf numFmtId="185" fontId="0" fillId="2" borderId="11" xfId="0" applyNumberFormat="1" applyFont="1" applyFill="1" applyBorder="1" applyAlignment="1">
      <alignment horizontal="right" vertical="center" wrapText="1"/>
    </xf>
    <xf numFmtId="185" fontId="0" fillId="2" borderId="6" xfId="0" applyNumberFormat="1" applyFont="1" applyFill="1" applyBorder="1" applyAlignment="1">
      <alignment horizontal="right" vertical="center" wrapText="1"/>
    </xf>
    <xf numFmtId="185" fontId="0" fillId="2" borderId="3" xfId="0" applyNumberFormat="1" applyFont="1" applyFill="1" applyBorder="1" applyAlignment="1">
      <alignment horizontal="right" vertical="center" wrapText="1"/>
    </xf>
    <xf numFmtId="187" fontId="2" fillId="0" borderId="10" xfId="0" applyNumberFormat="1" applyFont="1" applyFill="1" applyBorder="1" applyAlignment="1" applyProtection="1">
      <alignment/>
      <protection/>
    </xf>
    <xf numFmtId="187" fontId="2" fillId="0" borderId="0" xfId="0" applyNumberFormat="1" applyFont="1" applyFill="1" applyBorder="1" applyAlignment="1" applyProtection="1">
      <alignment/>
      <protection/>
    </xf>
    <xf numFmtId="187" fontId="2" fillId="0" borderId="1" xfId="0" applyNumberFormat="1" applyFont="1" applyFill="1" applyBorder="1" applyAlignment="1" applyProtection="1">
      <alignment/>
      <protection/>
    </xf>
    <xf numFmtId="187" fontId="26" fillId="0" borderId="10" xfId="0" applyNumberFormat="1" applyFont="1" applyFill="1" applyBorder="1" applyAlignment="1" applyProtection="1">
      <alignment/>
      <protection/>
    </xf>
    <xf numFmtId="187" fontId="26" fillId="0" borderId="0" xfId="0" applyNumberFormat="1" applyFont="1" applyFill="1" applyBorder="1" applyAlignment="1" applyProtection="1">
      <alignment/>
      <protection/>
    </xf>
    <xf numFmtId="185" fontId="2" fillId="0" borderId="2" xfId="0" applyNumberFormat="1" applyFont="1" applyFill="1" applyBorder="1" applyAlignment="1">
      <alignment horizontal="center"/>
    </xf>
    <xf numFmtId="0" fontId="2" fillId="0" borderId="8" xfId="0" applyFont="1" applyFill="1" applyBorder="1" applyAlignment="1">
      <alignment horizontal="right"/>
    </xf>
    <xf numFmtId="185" fontId="0" fillId="2" borderId="0" xfId="0" applyNumberFormat="1" applyFont="1" applyFill="1" applyBorder="1" applyAlignment="1" applyProtection="1">
      <alignment horizontal="right" vertical="center" wrapText="1"/>
      <protection/>
    </xf>
    <xf numFmtId="185" fontId="0" fillId="0" borderId="10" xfId="0" applyNumberFormat="1" applyFont="1" applyFill="1" applyBorder="1" applyAlignment="1" applyProtection="1">
      <alignment horizontal="right" vertical="center" wrapText="1"/>
      <protection/>
    </xf>
    <xf numFmtId="185" fontId="0" fillId="0" borderId="0" xfId="0" applyNumberFormat="1" applyFont="1" applyFill="1" applyBorder="1" applyAlignment="1" applyProtection="1">
      <alignment horizontal="right" vertical="center" wrapText="1"/>
      <protection/>
    </xf>
    <xf numFmtId="185" fontId="0" fillId="0" borderId="1" xfId="0" applyNumberFormat="1" applyFont="1" applyFill="1" applyBorder="1" applyAlignment="1" applyProtection="1">
      <alignment horizontal="right" vertical="center" wrapText="1"/>
      <protection/>
    </xf>
    <xf numFmtId="185" fontId="27" fillId="0" borderId="10" xfId="0" applyNumberFormat="1" applyFont="1" applyFill="1" applyBorder="1" applyAlignment="1" applyProtection="1">
      <alignment horizontal="right" vertical="center" wrapText="1"/>
      <protection/>
    </xf>
    <xf numFmtId="185" fontId="0" fillId="0" borderId="1" xfId="0" applyNumberFormat="1" applyFont="1" applyFill="1" applyBorder="1" applyAlignment="1" applyProtection="1">
      <alignment horizontal="right"/>
      <protection locked="0"/>
    </xf>
    <xf numFmtId="10" fontId="0" fillId="0" borderId="4" xfId="21" applyNumberFormat="1" applyFont="1" applyFill="1" applyBorder="1" applyAlignment="1">
      <alignment horizontal="right" vertical="center" wrapText="1"/>
    </xf>
    <xf numFmtId="185" fontId="25" fillId="2" borderId="10" xfId="0" applyNumberFormat="1" applyFont="1" applyFill="1" applyBorder="1" applyAlignment="1" applyProtection="1">
      <alignment horizontal="right"/>
      <protection locked="0"/>
    </xf>
    <xf numFmtId="2" fontId="0" fillId="3" borderId="15" xfId="0" applyNumberFormat="1" applyFont="1" applyFill="1" applyBorder="1" applyAlignment="1" applyProtection="1">
      <alignment horizontal="right"/>
      <protection/>
    </xf>
    <xf numFmtId="2" fontId="0" fillId="3" borderId="17" xfId="0" applyNumberFormat="1" applyFont="1" applyFill="1" applyBorder="1" applyAlignment="1" applyProtection="1">
      <alignment horizontal="right"/>
      <protection/>
    </xf>
    <xf numFmtId="2" fontId="27" fillId="3" borderId="17" xfId="0" applyNumberFormat="1" applyFont="1" applyFill="1" applyBorder="1" applyAlignment="1" applyProtection="1">
      <alignment horizontal="right"/>
      <protection/>
    </xf>
    <xf numFmtId="2" fontId="27" fillId="3" borderId="16" xfId="0" applyNumberFormat="1" applyFont="1" applyFill="1" applyBorder="1" applyAlignment="1" applyProtection="1">
      <alignment horizontal="right"/>
      <protection/>
    </xf>
    <xf numFmtId="4" fontId="0" fillId="0" borderId="4" xfId="21" applyNumberFormat="1" applyFont="1" applyFill="1" applyBorder="1" applyAlignment="1">
      <alignment horizontal="right" vertical="center" wrapText="1"/>
    </xf>
    <xf numFmtId="185" fontId="0" fillId="0" borderId="10" xfId="0" applyNumberFormat="1" applyFont="1" applyFill="1" applyBorder="1" applyAlignment="1" applyProtection="1">
      <alignment horizontal="right"/>
      <protection locked="0"/>
    </xf>
    <xf numFmtId="185" fontId="0" fillId="0" borderId="0" xfId="0" applyNumberFormat="1" applyFont="1" applyFill="1" applyBorder="1" applyAlignment="1" applyProtection="1">
      <alignment horizontal="right"/>
      <protection locked="0"/>
    </xf>
    <xf numFmtId="10" fontId="0" fillId="2" borderId="10" xfId="21" applyNumberFormat="1" applyFont="1" applyFill="1" applyBorder="1" applyAlignment="1" applyProtection="1">
      <alignment horizontal="right"/>
      <protection locked="0"/>
    </xf>
    <xf numFmtId="10" fontId="0" fillId="2" borderId="0" xfId="21" applyNumberFormat="1" applyFont="1" applyFill="1" applyBorder="1" applyAlignment="1" applyProtection="1">
      <alignment horizontal="right"/>
      <protection locked="0"/>
    </xf>
    <xf numFmtId="10" fontId="0" fillId="2" borderId="1" xfId="21" applyNumberFormat="1" applyFont="1" applyFill="1" applyBorder="1" applyAlignment="1" applyProtection="1">
      <alignment horizontal="right"/>
      <protection locked="0"/>
    </xf>
    <xf numFmtId="185" fontId="0" fillId="0" borderId="10" xfId="0" applyNumberFormat="1" applyFont="1" applyFill="1" applyBorder="1" applyAlignment="1">
      <alignment/>
    </xf>
    <xf numFmtId="185" fontId="0" fillId="0" borderId="0" xfId="0" applyNumberFormat="1" applyFont="1" applyFill="1" applyBorder="1" applyAlignment="1">
      <alignment/>
    </xf>
    <xf numFmtId="185" fontId="0" fillId="0" borderId="1" xfId="0" applyNumberFormat="1" applyFont="1" applyFill="1" applyBorder="1" applyAlignment="1">
      <alignment/>
    </xf>
    <xf numFmtId="185" fontId="27" fillId="0" borderId="10" xfId="0" applyNumberFormat="1" applyFont="1" applyFill="1" applyBorder="1" applyAlignment="1">
      <alignment/>
    </xf>
    <xf numFmtId="185" fontId="27" fillId="0" borderId="0" xfId="0" applyNumberFormat="1" applyFont="1" applyFill="1" applyBorder="1" applyAlignment="1">
      <alignment/>
    </xf>
    <xf numFmtId="185" fontId="0" fillId="0" borderId="1" xfId="0" applyNumberFormat="1" applyFont="1" applyFill="1" applyBorder="1" applyAlignment="1">
      <alignment horizontal="right"/>
    </xf>
    <xf numFmtId="185" fontId="0" fillId="0" borderId="4" xfId="0" applyNumberFormat="1" applyFont="1" applyFill="1" applyBorder="1" applyAlignment="1">
      <alignment horizontal="right"/>
    </xf>
    <xf numFmtId="185" fontId="0" fillId="2" borderId="10" xfId="0" applyNumberFormat="1" applyFont="1" applyFill="1" applyBorder="1" applyAlignment="1">
      <alignment/>
    </xf>
    <xf numFmtId="185" fontId="0" fillId="2" borderId="0" xfId="0" applyNumberFormat="1" applyFont="1" applyFill="1" applyBorder="1" applyAlignment="1">
      <alignment/>
    </xf>
    <xf numFmtId="185" fontId="0" fillId="2" borderId="1" xfId="0" applyNumberFormat="1" applyFont="1" applyFill="1" applyBorder="1" applyAlignment="1">
      <alignment/>
    </xf>
    <xf numFmtId="185" fontId="0" fillId="2" borderId="10" xfId="0" applyNumberFormat="1" applyFont="1" applyFill="1" applyBorder="1" applyAlignment="1" applyProtection="1">
      <alignment/>
      <protection locked="0"/>
    </xf>
    <xf numFmtId="185" fontId="0" fillId="2" borderId="0" xfId="0" applyNumberFormat="1" applyFont="1" applyFill="1" applyBorder="1" applyAlignment="1" applyProtection="1">
      <alignment/>
      <protection locked="0"/>
    </xf>
    <xf numFmtId="185" fontId="0" fillId="2" borderId="1" xfId="0" applyNumberFormat="1" applyFont="1" applyFill="1" applyBorder="1" applyAlignment="1" applyProtection="1">
      <alignment/>
      <protection locked="0"/>
    </xf>
    <xf numFmtId="185" fontId="25" fillId="2" borderId="10" xfId="0" applyNumberFormat="1" applyFont="1" applyFill="1" applyBorder="1" applyAlignment="1" applyProtection="1">
      <alignment/>
      <protection locked="0"/>
    </xf>
    <xf numFmtId="185" fontId="8" fillId="0" borderId="10" xfId="0" applyNumberFormat="1" applyFont="1" applyFill="1" applyBorder="1" applyAlignment="1">
      <alignment/>
    </xf>
    <xf numFmtId="185" fontId="8" fillId="0" borderId="0" xfId="0" applyNumberFormat="1" applyFont="1" applyFill="1" applyBorder="1" applyAlignment="1">
      <alignment/>
    </xf>
    <xf numFmtId="185" fontId="8" fillId="0" borderId="1" xfId="0" applyNumberFormat="1" applyFont="1" applyFill="1" applyBorder="1" applyAlignment="1">
      <alignment/>
    </xf>
    <xf numFmtId="185" fontId="28" fillId="0" borderId="10" xfId="0" applyNumberFormat="1" applyFont="1" applyFill="1" applyBorder="1" applyAlignment="1">
      <alignment/>
    </xf>
    <xf numFmtId="185" fontId="28" fillId="0" borderId="0" xfId="0" applyNumberFormat="1" applyFont="1" applyFill="1" applyBorder="1" applyAlignment="1">
      <alignment/>
    </xf>
    <xf numFmtId="4" fontId="0" fillId="2" borderId="4" xfId="21" applyNumberFormat="1" applyFont="1" applyFill="1" applyBorder="1" applyAlignment="1">
      <alignment horizontal="right" vertical="center" wrapText="1"/>
    </xf>
    <xf numFmtId="10" fontId="0" fillId="2" borderId="10" xfId="0" applyNumberFormat="1" applyFont="1" applyFill="1" applyBorder="1" applyAlignment="1">
      <alignment horizontal="right"/>
    </xf>
    <xf numFmtId="10" fontId="0" fillId="2" borderId="0" xfId="0" applyNumberFormat="1" applyFont="1" applyFill="1" applyBorder="1" applyAlignment="1">
      <alignment horizontal="right"/>
    </xf>
    <xf numFmtId="10" fontId="0" fillId="2" borderId="1" xfId="0" applyNumberFormat="1" applyFont="1" applyFill="1" applyBorder="1" applyAlignment="1">
      <alignment horizontal="right"/>
    </xf>
    <xf numFmtId="10" fontId="0" fillId="2" borderId="10" xfId="0" applyNumberFormat="1" applyFont="1" applyFill="1" applyBorder="1" applyAlignment="1" applyProtection="1">
      <alignment horizontal="right"/>
      <protection locked="0"/>
    </xf>
    <xf numFmtId="10" fontId="0" fillId="2" borderId="0" xfId="0" applyNumberFormat="1" applyFont="1" applyFill="1" applyBorder="1" applyAlignment="1" applyProtection="1">
      <alignment horizontal="right"/>
      <protection locked="0"/>
    </xf>
    <xf numFmtId="10" fontId="0" fillId="2" borderId="1" xfId="0" applyNumberFormat="1" applyFont="1" applyFill="1" applyBorder="1" applyAlignment="1" applyProtection="1">
      <alignment horizontal="right"/>
      <protection locked="0"/>
    </xf>
    <xf numFmtId="10" fontId="27" fillId="2" borderId="10" xfId="0" applyNumberFormat="1" applyFont="1" applyFill="1" applyBorder="1" applyAlignment="1" applyProtection="1">
      <alignment horizontal="right"/>
      <protection locked="0"/>
    </xf>
    <xf numFmtId="10" fontId="0" fillId="2" borderId="10" xfId="0" applyNumberFormat="1" applyFont="1" applyFill="1" applyBorder="1" applyAlignment="1" applyProtection="1">
      <alignment/>
      <protection locked="0"/>
    </xf>
    <xf numFmtId="10" fontId="0" fillId="2" borderId="0" xfId="0" applyNumberFormat="1" applyFont="1" applyFill="1" applyBorder="1" applyAlignment="1" applyProtection="1">
      <alignment/>
      <protection locked="0"/>
    </xf>
    <xf numFmtId="10" fontId="0" fillId="2" borderId="1" xfId="0" applyNumberFormat="1" applyFont="1" applyFill="1" applyBorder="1" applyAlignment="1" applyProtection="1">
      <alignment/>
      <protection locked="0"/>
    </xf>
    <xf numFmtId="185" fontId="0" fillId="2" borderId="10" xfId="0" applyNumberFormat="1" applyFont="1" applyFill="1" applyBorder="1" applyAlignment="1">
      <alignment horizontal="right"/>
    </xf>
    <xf numFmtId="185" fontId="0" fillId="2" borderId="0" xfId="0" applyNumberFormat="1" applyFont="1" applyFill="1" applyBorder="1" applyAlignment="1">
      <alignment horizontal="right"/>
    </xf>
    <xf numFmtId="185" fontId="0" fillId="2" borderId="1" xfId="0" applyNumberFormat="1" applyFont="1" applyFill="1" applyBorder="1" applyAlignment="1">
      <alignment horizontal="right"/>
    </xf>
    <xf numFmtId="10" fontId="0" fillId="2" borderId="10" xfId="21" applyNumberFormat="1" applyFont="1" applyFill="1" applyBorder="1" applyAlignment="1">
      <alignment horizontal="right"/>
    </xf>
    <xf numFmtId="10" fontId="0" fillId="2" borderId="0" xfId="21" applyNumberFormat="1" applyFont="1" applyFill="1" applyBorder="1" applyAlignment="1">
      <alignment horizontal="right"/>
    </xf>
    <xf numFmtId="10" fontId="0" fillId="2" borderId="1" xfId="21" applyNumberFormat="1" applyFont="1" applyFill="1" applyBorder="1" applyAlignment="1">
      <alignment horizontal="right"/>
    </xf>
    <xf numFmtId="187" fontId="0" fillId="0" borderId="10" xfId="0" applyNumberFormat="1" applyFont="1" applyFill="1" applyBorder="1" applyAlignment="1" applyProtection="1">
      <alignment/>
      <protection locked="0"/>
    </xf>
    <xf numFmtId="187" fontId="0" fillId="0" borderId="0" xfId="0" applyNumberFormat="1" applyFont="1" applyFill="1" applyBorder="1" applyAlignment="1" applyProtection="1">
      <alignment/>
      <protection locked="0"/>
    </xf>
    <xf numFmtId="187" fontId="0" fillId="0" borderId="1" xfId="0" applyNumberFormat="1" applyFont="1" applyFill="1" applyBorder="1" applyAlignment="1" applyProtection="1">
      <alignment/>
      <protection locked="0"/>
    </xf>
    <xf numFmtId="187" fontId="27" fillId="0" borderId="10" xfId="0" applyNumberFormat="1" applyFont="1" applyFill="1" applyBorder="1" applyAlignment="1" applyProtection="1">
      <alignment/>
      <protection locked="0"/>
    </xf>
    <xf numFmtId="185" fontId="0" fillId="0" borderId="4" xfId="0" applyNumberFormat="1" applyFont="1" applyFill="1" applyBorder="1" applyAlignment="1" applyProtection="1">
      <alignment horizontal="right"/>
      <protection locked="0"/>
    </xf>
    <xf numFmtId="2" fontId="0" fillId="2" borderId="10" xfId="0" applyNumberFormat="1" applyFont="1" applyFill="1" applyBorder="1" applyAlignment="1" applyProtection="1">
      <alignment/>
      <protection locked="0"/>
    </xf>
    <xf numFmtId="2" fontId="0" fillId="2" borderId="0" xfId="0" applyNumberFormat="1" applyFont="1" applyFill="1" applyBorder="1" applyAlignment="1" applyProtection="1">
      <alignment/>
      <protection locked="0"/>
    </xf>
    <xf numFmtId="2" fontId="0" fillId="2" borderId="1" xfId="0" applyNumberFormat="1" applyFont="1" applyFill="1" applyBorder="1" applyAlignment="1" applyProtection="1">
      <alignment/>
      <protection locked="0"/>
    </xf>
    <xf numFmtId="184" fontId="0" fillId="2" borderId="10" xfId="0" applyNumberFormat="1" applyFont="1" applyFill="1" applyBorder="1" applyAlignment="1" applyProtection="1">
      <alignment horizontal="right"/>
      <protection locked="0"/>
    </xf>
    <xf numFmtId="184" fontId="0" fillId="2" borderId="0" xfId="0" applyNumberFormat="1" applyFont="1" applyFill="1" applyBorder="1" applyAlignment="1" applyProtection="1">
      <alignment horizontal="right"/>
      <protection locked="0"/>
    </xf>
    <xf numFmtId="184" fontId="0" fillId="2" borderId="1" xfId="0" applyNumberFormat="1" applyFont="1" applyFill="1" applyBorder="1" applyAlignment="1" applyProtection="1">
      <alignment horizontal="right"/>
      <protection locked="0"/>
    </xf>
    <xf numFmtId="184" fontId="0" fillId="2" borderId="1" xfId="0" applyNumberFormat="1" applyFont="1" applyFill="1" applyBorder="1" applyAlignment="1" applyProtection="1">
      <alignment/>
      <protection locked="0"/>
    </xf>
    <xf numFmtId="2" fontId="0" fillId="2" borderId="10" xfId="0" applyNumberFormat="1" applyFont="1" applyFill="1" applyBorder="1" applyAlignment="1" applyProtection="1">
      <alignment horizontal="right"/>
      <protection locked="0"/>
    </xf>
    <xf numFmtId="2" fontId="0" fillId="2" borderId="1" xfId="0" applyNumberFormat="1" applyFont="1" applyFill="1" applyBorder="1" applyAlignment="1" applyProtection="1">
      <alignment horizontal="right"/>
      <protection locked="0"/>
    </xf>
    <xf numFmtId="186" fontId="0" fillId="2" borderId="10" xfId="0" applyNumberFormat="1" applyFont="1" applyFill="1" applyBorder="1" applyAlignment="1" applyProtection="1">
      <alignment/>
      <protection locked="0"/>
    </xf>
    <xf numFmtId="186" fontId="0" fillId="2" borderId="0" xfId="0" applyNumberFormat="1" applyFont="1" applyFill="1" applyBorder="1" applyAlignment="1" applyProtection="1">
      <alignment/>
      <protection locked="0"/>
    </xf>
    <xf numFmtId="186" fontId="0" fillId="2" borderId="1" xfId="0" applyNumberFormat="1" applyFont="1" applyFill="1" applyBorder="1" applyAlignment="1" applyProtection="1">
      <alignment/>
      <protection locked="0"/>
    </xf>
    <xf numFmtId="185" fontId="0" fillId="2" borderId="11" xfId="0" applyNumberFormat="1" applyFont="1" applyFill="1" applyBorder="1" applyAlignment="1">
      <alignment horizontal="right"/>
    </xf>
    <xf numFmtId="185" fontId="0" fillId="2" borderId="6" xfId="0" applyNumberFormat="1" applyFont="1" applyFill="1" applyBorder="1" applyAlignment="1">
      <alignment horizontal="right"/>
    </xf>
    <xf numFmtId="185" fontId="0" fillId="2" borderId="3" xfId="0" applyNumberFormat="1" applyFont="1" applyFill="1" applyBorder="1" applyAlignment="1">
      <alignment horizontal="right"/>
    </xf>
    <xf numFmtId="185" fontId="0" fillId="2" borderId="3" xfId="0" applyNumberFormat="1" applyFont="1" applyFill="1" applyBorder="1" applyAlignment="1" applyProtection="1">
      <alignment horizontal="right"/>
      <protection locked="0"/>
    </xf>
    <xf numFmtId="0" fontId="0" fillId="0" borderId="12" xfId="0" applyFont="1" applyBorder="1" applyAlignment="1">
      <alignment/>
    </xf>
    <xf numFmtId="0" fontId="0" fillId="0" borderId="2" xfId="0" applyFont="1" applyBorder="1" applyAlignment="1">
      <alignment/>
    </xf>
    <xf numFmtId="2" fontId="0" fillId="3" borderId="1" xfId="0" applyNumberFormat="1" applyFont="1" applyFill="1" applyBorder="1" applyAlignment="1" applyProtection="1">
      <alignment horizontal="right"/>
      <protection/>
    </xf>
    <xf numFmtId="2" fontId="0" fillId="3" borderId="4" xfId="0" applyNumberFormat="1" applyFont="1" applyFill="1" applyBorder="1" applyAlignment="1" applyProtection="1">
      <alignment horizontal="right"/>
      <protection/>
    </xf>
    <xf numFmtId="10" fontId="25" fillId="2" borderId="10" xfId="0" applyNumberFormat="1" applyFont="1" applyFill="1" applyBorder="1" applyAlignment="1" applyProtection="1">
      <alignment horizontal="right"/>
      <protection locked="0"/>
    </xf>
    <xf numFmtId="10" fontId="0" fillId="2" borderId="11" xfId="0" applyNumberFormat="1" applyFont="1" applyFill="1" applyBorder="1" applyAlignment="1" applyProtection="1">
      <alignment horizontal="right"/>
      <protection locked="0"/>
    </xf>
    <xf numFmtId="10" fontId="0" fillId="2" borderId="3" xfId="0" applyNumberFormat="1" applyFont="1" applyFill="1" applyBorder="1" applyAlignment="1" applyProtection="1">
      <alignment horizontal="right"/>
      <protection locked="0"/>
    </xf>
    <xf numFmtId="10" fontId="25" fillId="2" borderId="11" xfId="0" applyNumberFormat="1" applyFont="1" applyFill="1" applyBorder="1" applyAlignment="1" applyProtection="1">
      <alignment horizontal="right"/>
      <protection locked="0"/>
    </xf>
    <xf numFmtId="2" fontId="0" fillId="0" borderId="12" xfId="0" applyNumberFormat="1" applyFont="1" applyFill="1" applyBorder="1" applyAlignment="1" applyProtection="1">
      <alignment horizontal="right"/>
      <protection/>
    </xf>
    <xf numFmtId="2" fontId="0" fillId="0" borderId="7" xfId="0" applyNumberFormat="1" applyFont="1" applyFill="1" applyBorder="1" applyAlignment="1" applyProtection="1">
      <alignment horizontal="right"/>
      <protection/>
    </xf>
    <xf numFmtId="2" fontId="0" fillId="0" borderId="2" xfId="0" applyNumberFormat="1" applyFont="1" applyFill="1" applyBorder="1" applyAlignment="1" applyProtection="1">
      <alignment horizontal="right"/>
      <protection/>
    </xf>
    <xf numFmtId="2" fontId="25" fillId="0" borderId="12" xfId="0" applyNumberFormat="1" applyFont="1" applyFill="1" applyBorder="1" applyAlignment="1" applyProtection="1">
      <alignment horizontal="right"/>
      <protection/>
    </xf>
    <xf numFmtId="185" fontId="0" fillId="0" borderId="2" xfId="0" applyNumberFormat="1" applyFont="1" applyFill="1" applyBorder="1" applyAlignment="1">
      <alignment horizontal="right"/>
    </xf>
    <xf numFmtId="185" fontId="0" fillId="0" borderId="8" xfId="0" applyNumberFormat="1" applyFont="1" applyFill="1" applyBorder="1" applyAlignment="1">
      <alignment horizontal="right"/>
    </xf>
    <xf numFmtId="10" fontId="0" fillId="2" borderId="10" xfId="0" applyNumberFormat="1" applyFont="1" applyFill="1" applyBorder="1" applyAlignment="1" applyProtection="1">
      <alignment horizontal="right"/>
      <protection/>
    </xf>
    <xf numFmtId="10" fontId="0" fillId="2" borderId="0" xfId="0" applyNumberFormat="1" applyFont="1" applyFill="1" applyBorder="1" applyAlignment="1" applyProtection="1">
      <alignment horizontal="right"/>
      <protection/>
    </xf>
    <xf numFmtId="10" fontId="0" fillId="2" borderId="1" xfId="0" applyNumberFormat="1" applyFont="1" applyFill="1" applyBorder="1" applyAlignment="1" applyProtection="1">
      <alignment horizontal="right"/>
      <protection/>
    </xf>
    <xf numFmtId="10" fontId="25" fillId="2" borderId="10" xfId="0" applyNumberFormat="1" applyFont="1" applyFill="1" applyBorder="1" applyAlignment="1" applyProtection="1">
      <alignment horizontal="right"/>
      <protection/>
    </xf>
    <xf numFmtId="10" fontId="0" fillId="2" borderId="11" xfId="0" applyNumberFormat="1" applyFont="1" applyFill="1" applyBorder="1" applyAlignment="1" applyProtection="1">
      <alignment horizontal="right"/>
      <protection/>
    </xf>
    <xf numFmtId="10" fontId="0" fillId="2" borderId="6" xfId="0" applyNumberFormat="1" applyFont="1" applyFill="1" applyBorder="1" applyAlignment="1" applyProtection="1">
      <alignment horizontal="right"/>
      <protection/>
    </xf>
    <xf numFmtId="10" fontId="0" fillId="2" borderId="3" xfId="0" applyNumberFormat="1" applyFont="1" applyFill="1" applyBorder="1" applyAlignment="1" applyProtection="1">
      <alignment horizontal="right"/>
      <protection/>
    </xf>
    <xf numFmtId="10" fontId="25" fillId="2" borderId="11" xfId="0" applyNumberFormat="1" applyFont="1" applyFill="1" applyBorder="1" applyAlignment="1" applyProtection="1">
      <alignment horizontal="right"/>
      <protection/>
    </xf>
    <xf numFmtId="10" fontId="0" fillId="2" borderId="5" xfId="21" applyNumberFormat="1" applyFont="1" applyFill="1" applyBorder="1" applyAlignment="1">
      <alignment horizontal="right" vertical="center" wrapText="1"/>
    </xf>
    <xf numFmtId="185" fontId="25" fillId="2" borderId="10" xfId="0" applyNumberFormat="1" applyFont="1" applyFill="1" applyBorder="1" applyAlignment="1">
      <alignment horizontal="right" vertical="center" wrapText="1"/>
    </xf>
    <xf numFmtId="185" fontId="25" fillId="2" borderId="11" xfId="0" applyNumberFormat="1" applyFont="1" applyFill="1" applyBorder="1" applyAlignment="1">
      <alignment horizontal="right" vertical="center" wrapText="1"/>
    </xf>
    <xf numFmtId="192" fontId="0" fillId="2" borderId="10" xfId="0" applyNumberFormat="1" applyFont="1" applyFill="1" applyBorder="1" applyAlignment="1" applyProtection="1">
      <alignment horizontal="right" vertical="center" wrapText="1"/>
      <protection locked="0"/>
    </xf>
    <xf numFmtId="192" fontId="0" fillId="2" borderId="0" xfId="0" applyNumberFormat="1" applyFont="1" applyFill="1" applyBorder="1" applyAlignment="1" applyProtection="1">
      <alignment horizontal="right" vertical="center" wrapText="1"/>
      <protection locked="0"/>
    </xf>
    <xf numFmtId="192" fontId="0" fillId="2" borderId="1" xfId="0" applyNumberFormat="1" applyFont="1" applyFill="1" applyBorder="1" applyAlignment="1" applyProtection="1">
      <alignment horizontal="right" vertical="center" wrapText="1"/>
      <protection locked="0"/>
    </xf>
    <xf numFmtId="192" fontId="25" fillId="2" borderId="10" xfId="0" applyNumberFormat="1" applyFont="1" applyFill="1" applyBorder="1" applyAlignment="1" applyProtection="1">
      <alignment horizontal="right" vertical="center" wrapText="1"/>
      <protection locked="0"/>
    </xf>
    <xf numFmtId="185" fontId="25" fillId="2" borderId="10" xfId="0" applyNumberFormat="1" applyFont="1" applyFill="1" applyBorder="1" applyAlignment="1">
      <alignment/>
    </xf>
    <xf numFmtId="2" fontId="25" fillId="2" borderId="10" xfId="0" applyNumberFormat="1" applyFont="1" applyFill="1" applyBorder="1" applyAlignment="1" applyProtection="1">
      <alignment/>
      <protection locked="0"/>
    </xf>
    <xf numFmtId="2" fontId="27" fillId="3" borderId="10" xfId="0" applyNumberFormat="1" applyFont="1" applyFill="1" applyBorder="1" applyAlignment="1" applyProtection="1">
      <alignment horizontal="right"/>
      <protection/>
    </xf>
    <xf numFmtId="185" fontId="27" fillId="0" borderId="10" xfId="0" applyNumberFormat="1" applyFont="1" applyFill="1" applyBorder="1" applyAlignment="1" applyProtection="1">
      <alignment horizontal="right"/>
      <protection locked="0"/>
    </xf>
    <xf numFmtId="0" fontId="27" fillId="0" borderId="12" xfId="0" applyFont="1" applyBorder="1" applyAlignment="1">
      <alignment/>
    </xf>
    <xf numFmtId="2" fontId="27" fillId="3" borderId="0" xfId="0" applyNumberFormat="1" applyFont="1" applyFill="1" applyBorder="1" applyAlignment="1" applyProtection="1">
      <alignment horizontal="right"/>
      <protection/>
    </xf>
    <xf numFmtId="2" fontId="27" fillId="3" borderId="6" xfId="0" applyNumberFormat="1" applyFont="1" applyFill="1" applyBorder="1" applyAlignment="1" applyProtection="1">
      <alignment horizontal="right"/>
      <protection/>
    </xf>
    <xf numFmtId="2" fontId="27" fillId="0" borderId="12" xfId="0" applyNumberFormat="1" applyFont="1" applyFill="1" applyBorder="1" applyAlignment="1" applyProtection="1">
      <alignment horizontal="right"/>
      <protection/>
    </xf>
    <xf numFmtId="186" fontId="25" fillId="2" borderId="10" xfId="0" applyNumberFormat="1" applyFont="1" applyFill="1" applyBorder="1" applyAlignment="1" applyProtection="1">
      <alignment/>
      <protection locked="0"/>
    </xf>
    <xf numFmtId="2" fontId="28" fillId="3" borderId="0" xfId="0" applyNumberFormat="1" applyFont="1" applyFill="1" applyBorder="1" applyAlignment="1" applyProtection="1">
      <alignment horizontal="right"/>
      <protection/>
    </xf>
    <xf numFmtId="2" fontId="25" fillId="3" borderId="10" xfId="0" applyNumberFormat="1" applyFont="1" applyFill="1" applyBorder="1" applyAlignment="1" applyProtection="1">
      <alignment horizontal="right"/>
      <protection/>
    </xf>
    <xf numFmtId="185" fontId="25" fillId="0" borderId="10" xfId="0" applyNumberFormat="1" applyFont="1" applyFill="1" applyBorder="1" applyAlignment="1" applyProtection="1">
      <alignment horizontal="right"/>
      <protection locked="0"/>
    </xf>
    <xf numFmtId="10" fontId="25" fillId="2" borderId="10" xfId="21" applyNumberFormat="1" applyFont="1" applyFill="1" applyBorder="1" applyAlignment="1" applyProtection="1">
      <alignment horizontal="right"/>
      <protection locked="0"/>
    </xf>
    <xf numFmtId="10" fontId="25" fillId="2" borderId="10" xfId="0" applyNumberFormat="1" applyFont="1" applyFill="1" applyBorder="1" applyAlignment="1">
      <alignment horizontal="right"/>
    </xf>
    <xf numFmtId="2" fontId="25" fillId="2" borderId="10" xfId="0" applyNumberFormat="1" applyFont="1" applyFill="1" applyBorder="1" applyAlignment="1" applyProtection="1">
      <alignment horizontal="right"/>
      <protection locked="0"/>
    </xf>
    <xf numFmtId="185" fontId="25" fillId="2" borderId="10" xfId="0" applyNumberFormat="1" applyFont="1" applyFill="1" applyBorder="1" applyAlignment="1">
      <alignment horizontal="right"/>
    </xf>
    <xf numFmtId="10" fontId="25" fillId="2" borderId="10" xfId="21" applyNumberFormat="1" applyFont="1" applyFill="1" applyBorder="1" applyAlignment="1">
      <alignment horizontal="right"/>
    </xf>
    <xf numFmtId="10" fontId="25" fillId="2" borderId="10" xfId="0" applyNumberFormat="1" applyFont="1" applyFill="1" applyBorder="1" applyAlignment="1" applyProtection="1">
      <alignment/>
      <protection locked="0"/>
    </xf>
    <xf numFmtId="10" fontId="27" fillId="2" borderId="4" xfId="21" applyNumberFormat="1" applyFont="1" applyFill="1" applyBorder="1" applyAlignment="1">
      <alignment horizontal="right" vertical="center" wrapText="1"/>
    </xf>
    <xf numFmtId="185" fontId="27" fillId="0" borderId="0" xfId="0" applyNumberFormat="1" applyFont="1" applyBorder="1" applyAlignment="1">
      <alignment/>
    </xf>
    <xf numFmtId="188" fontId="26" fillId="0" borderId="0" xfId="0" applyNumberFormat="1" applyFont="1" applyBorder="1" applyAlignment="1">
      <alignment/>
    </xf>
    <xf numFmtId="188" fontId="26" fillId="0" borderId="0" xfId="0" applyNumberFormat="1" applyFont="1" applyAlignment="1">
      <alignment/>
    </xf>
    <xf numFmtId="0" fontId="27" fillId="0" borderId="0" xfId="0" applyFont="1" applyAlignment="1">
      <alignment/>
    </xf>
    <xf numFmtId="185" fontId="27" fillId="0" borderId="0" xfId="0" applyNumberFormat="1" applyFont="1" applyAlignment="1">
      <alignment/>
    </xf>
    <xf numFmtId="185" fontId="26" fillId="0" borderId="0" xfId="0" applyNumberFormat="1" applyFont="1" applyAlignment="1">
      <alignment/>
    </xf>
    <xf numFmtId="185" fontId="25" fillId="2" borderId="0" xfId="0" applyNumberFormat="1" applyFont="1" applyFill="1" applyBorder="1" applyAlignment="1" applyProtection="1">
      <alignment horizontal="right"/>
      <protection locked="0"/>
    </xf>
    <xf numFmtId="184" fontId="25" fillId="2" borderId="10" xfId="0" applyNumberFormat="1" applyFont="1" applyFill="1" applyBorder="1" applyAlignment="1" applyProtection="1">
      <alignment horizontal="right"/>
      <protection locked="0"/>
    </xf>
    <xf numFmtId="2" fontId="5" fillId="7" borderId="0" xfId="0" applyNumberFormat="1" applyFont="1" applyFill="1" applyBorder="1" applyAlignment="1" applyProtection="1">
      <alignment horizontal="right"/>
      <protection/>
    </xf>
    <xf numFmtId="185" fontId="25" fillId="2" borderId="1" xfId="0" applyNumberFormat="1" applyFont="1" applyFill="1" applyBorder="1" applyAlignment="1">
      <alignment horizontal="right" vertical="center" wrapText="1"/>
    </xf>
    <xf numFmtId="185" fontId="25" fillId="2" borderId="3" xfId="0" applyNumberFormat="1" applyFont="1" applyFill="1" applyBorder="1" applyAlignment="1">
      <alignment horizontal="right" vertical="center" wrapText="1"/>
    </xf>
    <xf numFmtId="10" fontId="25" fillId="2" borderId="4" xfId="0" applyNumberFormat="1" applyFont="1" applyFill="1" applyBorder="1" applyAlignment="1" applyProtection="1">
      <alignment horizontal="right"/>
      <protection locked="0"/>
    </xf>
    <xf numFmtId="185" fontId="25" fillId="2" borderId="4" xfId="0" applyNumberFormat="1" applyFont="1" applyFill="1" applyBorder="1" applyAlignment="1" applyProtection="1">
      <alignment horizontal="right" vertical="center" wrapText="1"/>
      <protection/>
    </xf>
    <xf numFmtId="2" fontId="27" fillId="0" borderId="7" xfId="0" applyNumberFormat="1" applyFont="1" applyFill="1" applyBorder="1" applyAlignment="1" applyProtection="1">
      <alignment horizontal="right"/>
      <protection/>
    </xf>
    <xf numFmtId="10" fontId="25" fillId="2" borderId="0" xfId="0" applyNumberFormat="1" applyFont="1" applyFill="1" applyBorder="1" applyAlignment="1" applyProtection="1">
      <alignment horizontal="right"/>
      <protection/>
    </xf>
    <xf numFmtId="10" fontId="25" fillId="2" borderId="6" xfId="0" applyNumberFormat="1" applyFont="1" applyFill="1" applyBorder="1" applyAlignment="1" applyProtection="1">
      <alignment horizontal="right"/>
      <protection/>
    </xf>
    <xf numFmtId="2" fontId="0" fillId="0" borderId="8" xfId="0" applyNumberFormat="1" applyFont="1" applyFill="1" applyBorder="1" applyAlignment="1" applyProtection="1">
      <alignment horizontal="right"/>
      <protection/>
    </xf>
    <xf numFmtId="185" fontId="27" fillId="2" borderId="1" xfId="0" applyNumberFormat="1" applyFont="1" applyFill="1" applyBorder="1" applyAlignment="1" applyProtection="1">
      <alignment horizontal="right"/>
      <protection locked="0"/>
    </xf>
    <xf numFmtId="185" fontId="27" fillId="0" borderId="1" xfId="0" applyNumberFormat="1" applyFont="1" applyFill="1" applyBorder="1" applyAlignment="1">
      <alignment/>
    </xf>
    <xf numFmtId="185" fontId="28" fillId="0" borderId="1" xfId="0" applyNumberFormat="1" applyFont="1" applyFill="1" applyBorder="1" applyAlignment="1">
      <alignment/>
    </xf>
    <xf numFmtId="2" fontId="27" fillId="3" borderId="15" xfId="0" applyNumberFormat="1" applyFont="1" applyFill="1" applyBorder="1" applyAlignment="1" applyProtection="1">
      <alignment horizontal="right"/>
      <protection/>
    </xf>
    <xf numFmtId="185" fontId="27" fillId="0" borderId="1" xfId="0" applyNumberFormat="1" applyFont="1" applyFill="1" applyBorder="1" applyAlignment="1" applyProtection="1">
      <alignment horizontal="right"/>
      <protection locked="0"/>
    </xf>
    <xf numFmtId="185" fontId="27" fillId="0" borderId="0" xfId="0" applyNumberFormat="1" applyFont="1" applyFill="1" applyBorder="1" applyAlignment="1" applyProtection="1">
      <alignment horizontal="right"/>
      <protection locked="0"/>
    </xf>
    <xf numFmtId="10" fontId="25" fillId="2" borderId="0" xfId="0" applyNumberFormat="1" applyFont="1" applyFill="1" applyBorder="1" applyAlignment="1" applyProtection="1">
      <alignment/>
      <protection locked="0"/>
    </xf>
    <xf numFmtId="192" fontId="25" fillId="2" borderId="10" xfId="0" applyNumberFormat="1" applyFont="1" applyFill="1" applyBorder="1" applyAlignment="1" applyProtection="1">
      <alignment horizontal="right" vertical="center" wrapText="1"/>
      <protection/>
    </xf>
    <xf numFmtId="0" fontId="5" fillId="0" borderId="4" xfId="0" applyFont="1" applyFill="1" applyBorder="1" applyAlignment="1" applyProtection="1">
      <alignment/>
      <protection/>
    </xf>
    <xf numFmtId="0" fontId="5" fillId="0" borderId="4" xfId="0" applyFont="1" applyFill="1" applyBorder="1" applyAlignment="1" applyProtection="1">
      <alignment vertical="center"/>
      <protection/>
    </xf>
    <xf numFmtId="0" fontId="5" fillId="0" borderId="4" xfId="0" applyFont="1" applyFill="1" applyBorder="1" applyAlignment="1">
      <alignment vertical="center"/>
    </xf>
    <xf numFmtId="185" fontId="27" fillId="0" borderId="1" xfId="0" applyNumberFormat="1" applyFont="1" applyFill="1" applyBorder="1" applyAlignment="1">
      <alignment horizontal="right" vertical="center" wrapText="1"/>
    </xf>
    <xf numFmtId="192" fontId="25" fillId="2" borderId="0" xfId="0" applyNumberFormat="1" applyFont="1" applyFill="1" applyBorder="1" applyAlignment="1" applyProtection="1">
      <alignment horizontal="right" vertical="center" wrapText="1"/>
      <protection locked="0"/>
    </xf>
    <xf numFmtId="192" fontId="25" fillId="2" borderId="0" xfId="0" applyNumberFormat="1" applyFont="1" applyFill="1" applyBorder="1" applyAlignment="1" applyProtection="1">
      <alignment horizontal="right" vertical="center" wrapText="1"/>
      <protection/>
    </xf>
    <xf numFmtId="185" fontId="25" fillId="2" borderId="0" xfId="0" applyNumberFormat="1" applyFont="1" applyFill="1" applyBorder="1" applyAlignment="1">
      <alignment horizontal="right" vertical="center" wrapText="1"/>
    </xf>
    <xf numFmtId="185" fontId="25" fillId="2" borderId="6" xfId="0" applyNumberFormat="1" applyFont="1" applyFill="1" applyBorder="1" applyAlignment="1">
      <alignment horizontal="right" vertical="center" wrapText="1"/>
    </xf>
    <xf numFmtId="10" fontId="25" fillId="2" borderId="0" xfId="21" applyNumberFormat="1" applyFont="1" applyFill="1" applyBorder="1" applyAlignment="1" applyProtection="1">
      <alignment horizontal="right"/>
      <protection locked="0"/>
    </xf>
    <xf numFmtId="10" fontId="25" fillId="2" borderId="0" xfId="0" applyNumberFormat="1" applyFont="1" applyFill="1" applyBorder="1" applyAlignment="1">
      <alignment horizontal="right"/>
    </xf>
    <xf numFmtId="10" fontId="25" fillId="2" borderId="0" xfId="0" applyNumberFormat="1" applyFont="1" applyFill="1" applyBorder="1" applyAlignment="1" applyProtection="1">
      <alignment horizontal="right"/>
      <protection locked="0"/>
    </xf>
    <xf numFmtId="192" fontId="0" fillId="2" borderId="1" xfId="0" applyNumberFormat="1" applyFont="1" applyFill="1" applyBorder="1" applyAlignment="1" applyProtection="1">
      <alignment horizontal="right"/>
      <protection locked="0"/>
    </xf>
    <xf numFmtId="192" fontId="25" fillId="2" borderId="10" xfId="0" applyNumberFormat="1" applyFont="1" applyFill="1" applyBorder="1" applyAlignment="1" applyProtection="1">
      <alignment horizontal="right"/>
      <protection locked="0"/>
    </xf>
    <xf numFmtId="192" fontId="25" fillId="2" borderId="1" xfId="0" applyNumberFormat="1" applyFont="1" applyFill="1" applyBorder="1" applyAlignment="1" applyProtection="1">
      <alignment horizontal="right"/>
      <protection locked="0"/>
    </xf>
    <xf numFmtId="192" fontId="25" fillId="2" borderId="0" xfId="0" applyNumberFormat="1" applyFont="1" applyFill="1" applyBorder="1" applyAlignment="1" applyProtection="1">
      <alignment horizontal="right"/>
      <protection locked="0"/>
    </xf>
    <xf numFmtId="192" fontId="0" fillId="2" borderId="1" xfId="0" applyNumberFormat="1" applyFont="1" applyFill="1" applyBorder="1" applyAlignment="1" applyProtection="1">
      <alignment horizontal="right" vertical="center" wrapText="1"/>
      <protection/>
    </xf>
    <xf numFmtId="192" fontId="0" fillId="2" borderId="10" xfId="0" applyNumberFormat="1" applyFont="1" applyFill="1" applyBorder="1" applyAlignment="1" applyProtection="1">
      <alignment horizontal="right" vertical="center" wrapText="1"/>
      <protection/>
    </xf>
    <xf numFmtId="187" fontId="25" fillId="0" borderId="10" xfId="0" applyNumberFormat="1" applyFont="1" applyFill="1" applyBorder="1" applyAlignment="1" applyProtection="1">
      <alignment/>
      <protection locked="0"/>
    </xf>
    <xf numFmtId="187" fontId="27" fillId="0" borderId="1" xfId="0" applyNumberFormat="1" applyFont="1" applyFill="1" applyBorder="1" applyAlignment="1" applyProtection="1">
      <alignment/>
      <protection locked="0"/>
    </xf>
    <xf numFmtId="187" fontId="27" fillId="0" borderId="0" xfId="0" applyNumberFormat="1" applyFont="1" applyFill="1" applyBorder="1" applyAlignment="1" applyProtection="1">
      <alignment/>
      <protection locked="0"/>
    </xf>
    <xf numFmtId="10" fontId="27" fillId="2" borderId="1" xfId="0" applyNumberFormat="1" applyFont="1" applyFill="1" applyBorder="1" applyAlignment="1" applyProtection="1">
      <alignment horizontal="right"/>
      <protection locked="0"/>
    </xf>
    <xf numFmtId="10" fontId="27" fillId="2" borderId="0" xfId="0" applyNumberFormat="1" applyFont="1" applyFill="1" applyBorder="1" applyAlignment="1" applyProtection="1">
      <alignment horizontal="right"/>
      <protection locked="0"/>
    </xf>
    <xf numFmtId="10" fontId="25" fillId="2" borderId="0" xfId="21" applyNumberFormat="1" applyFont="1" applyFill="1" applyBorder="1" applyAlignment="1">
      <alignment horizontal="right"/>
    </xf>
    <xf numFmtId="185" fontId="25" fillId="2" borderId="1" xfId="0" applyNumberFormat="1" applyFont="1" applyFill="1" applyBorder="1" applyAlignment="1" applyProtection="1">
      <alignment horizontal="right" vertical="center" wrapText="1"/>
      <protection/>
    </xf>
    <xf numFmtId="185" fontId="25" fillId="2" borderId="0" xfId="0" applyNumberFormat="1" applyFont="1" applyFill="1" applyBorder="1" applyAlignment="1" applyProtection="1">
      <alignment horizontal="right" vertical="center" wrapText="1"/>
      <protection/>
    </xf>
    <xf numFmtId="186" fontId="25" fillId="2" borderId="15" xfId="0" applyNumberFormat="1" applyFont="1" applyFill="1" applyBorder="1" applyAlignment="1" applyProtection="1">
      <alignment/>
      <protection locked="0"/>
    </xf>
    <xf numFmtId="186" fontId="25" fillId="2" borderId="7" xfId="0" applyNumberFormat="1" applyFont="1" applyFill="1" applyBorder="1" applyAlignment="1" applyProtection="1">
      <alignment/>
      <protection locked="0"/>
    </xf>
    <xf numFmtId="184" fontId="25" fillId="2" borderId="0" xfId="0" applyNumberFormat="1" applyFont="1" applyFill="1" applyBorder="1" applyAlignment="1" applyProtection="1">
      <alignment/>
      <protection locked="0"/>
    </xf>
    <xf numFmtId="2" fontId="25" fillId="2" borderId="1" xfId="0" applyNumberFormat="1" applyFont="1" applyFill="1" applyBorder="1" applyAlignment="1" applyProtection="1">
      <alignment/>
      <protection locked="0"/>
    </xf>
    <xf numFmtId="2" fontId="25" fillId="2" borderId="0" xfId="0" applyNumberFormat="1" applyFont="1" applyFill="1" applyBorder="1" applyAlignment="1" applyProtection="1">
      <alignment/>
      <protection locked="0"/>
    </xf>
    <xf numFmtId="184" fontId="22" fillId="2" borderId="0" xfId="0" applyNumberFormat="1" applyFont="1" applyFill="1" applyBorder="1" applyAlignment="1" applyProtection="1">
      <alignment horizontal="right"/>
      <protection locked="0"/>
    </xf>
    <xf numFmtId="192" fontId="25" fillId="2" borderId="1" xfId="0" applyNumberFormat="1" applyFont="1" applyFill="1" applyBorder="1" applyAlignment="1" applyProtection="1">
      <alignment horizontal="right" vertical="center" wrapText="1"/>
      <protection locked="0"/>
    </xf>
    <xf numFmtId="192" fontId="25" fillId="2" borderId="1" xfId="0" applyNumberFormat="1" applyFont="1" applyFill="1" applyBorder="1" applyAlignment="1" applyProtection="1">
      <alignment horizontal="right" vertical="center" wrapText="1"/>
      <protection/>
    </xf>
    <xf numFmtId="185" fontId="25" fillId="2" borderId="1" xfId="0" applyNumberFormat="1" applyFont="1" applyFill="1" applyBorder="1" applyAlignment="1">
      <alignment horizontal="right"/>
    </xf>
    <xf numFmtId="185" fontId="25" fillId="2" borderId="0" xfId="0" applyNumberFormat="1" applyFont="1" applyFill="1" applyBorder="1" applyAlignment="1">
      <alignment horizontal="right"/>
    </xf>
    <xf numFmtId="10" fontId="25" fillId="2" borderId="1" xfId="21" applyNumberFormat="1" applyFont="1" applyFill="1" applyBorder="1" applyAlignment="1">
      <alignment horizontal="right"/>
    </xf>
    <xf numFmtId="10" fontId="25" fillId="2" borderId="1" xfId="21" applyNumberFormat="1" applyFont="1" applyFill="1" applyBorder="1" applyAlignment="1" applyProtection="1">
      <alignment horizontal="right"/>
      <protection locked="0"/>
    </xf>
    <xf numFmtId="10" fontId="25" fillId="2" borderId="1" xfId="0" applyNumberFormat="1" applyFont="1" applyFill="1" applyBorder="1" applyAlignment="1" applyProtection="1">
      <alignment horizontal="right"/>
      <protection locked="0"/>
    </xf>
    <xf numFmtId="185" fontId="25" fillId="2" borderId="0" xfId="0" applyNumberFormat="1" applyFont="1" applyFill="1" applyBorder="1" applyAlignment="1">
      <alignment/>
    </xf>
    <xf numFmtId="185" fontId="25" fillId="2" borderId="0" xfId="0" applyNumberFormat="1" applyFont="1" applyFill="1" applyBorder="1" applyAlignment="1" applyProtection="1">
      <alignment/>
      <protection locked="0"/>
    </xf>
    <xf numFmtId="185" fontId="25" fillId="2" borderId="1" xfId="0" applyNumberFormat="1" applyFont="1" applyFill="1" applyBorder="1" applyAlignment="1" applyProtection="1">
      <alignment/>
      <protection locked="0"/>
    </xf>
    <xf numFmtId="10" fontId="25" fillId="2" borderId="1" xfId="0" applyNumberFormat="1" applyFont="1" applyFill="1" applyBorder="1" applyAlignment="1" applyProtection="1">
      <alignment/>
      <protection locked="0"/>
    </xf>
    <xf numFmtId="184" fontId="25" fillId="2" borderId="1" xfId="0" applyNumberFormat="1" applyFont="1" applyFill="1" applyBorder="1" applyAlignment="1" applyProtection="1">
      <alignment/>
      <protection locked="0"/>
    </xf>
    <xf numFmtId="184" fontId="22" fillId="2" borderId="10" xfId="0" applyNumberFormat="1" applyFont="1" applyFill="1" applyBorder="1" applyAlignment="1" applyProtection="1">
      <alignment horizontal="right"/>
      <protection locked="0"/>
    </xf>
    <xf numFmtId="185" fontId="25" fillId="2" borderId="11" xfId="0" applyNumberFormat="1" applyFont="1" applyFill="1" applyBorder="1" applyAlignment="1" applyProtection="1">
      <alignment horizontal="right"/>
      <protection locked="0"/>
    </xf>
    <xf numFmtId="10" fontId="22" fillId="2" borderId="0" xfId="0" applyNumberFormat="1" applyFont="1" applyFill="1" applyBorder="1" applyAlignment="1" applyProtection="1">
      <alignment horizontal="right"/>
      <protection locked="0"/>
    </xf>
    <xf numFmtId="10" fontId="22" fillId="2" borderId="10" xfId="0" applyNumberFormat="1" applyFont="1" applyFill="1" applyBorder="1" applyAlignment="1" applyProtection="1">
      <alignment horizontal="right"/>
      <protection locked="0"/>
    </xf>
    <xf numFmtId="10" fontId="22" fillId="2" borderId="1" xfId="0" applyNumberFormat="1" applyFont="1" applyFill="1" applyBorder="1" applyAlignment="1" applyProtection="1">
      <alignment horizontal="right"/>
      <protection locked="0"/>
    </xf>
    <xf numFmtId="185" fontId="25" fillId="2" borderId="1" xfId="0" applyNumberFormat="1" applyFont="1" applyFill="1" applyBorder="1" applyAlignment="1">
      <alignment/>
    </xf>
    <xf numFmtId="185" fontId="25" fillId="2" borderId="3" xfId="0" applyNumberFormat="1" applyFont="1" applyFill="1" applyBorder="1" applyAlignment="1" applyProtection="1">
      <alignment horizontal="right"/>
      <protection locked="0"/>
    </xf>
    <xf numFmtId="184" fontId="25" fillId="2" borderId="10" xfId="0" applyNumberFormat="1" applyFont="1" applyFill="1" applyBorder="1" applyAlignment="1" applyProtection="1">
      <alignment/>
      <protection locked="0"/>
    </xf>
    <xf numFmtId="17" fontId="31" fillId="0" borderId="0" xfId="0" applyNumberFormat="1" applyFont="1" applyFill="1" applyBorder="1" applyAlignment="1" applyProtection="1">
      <alignment horizontal="center" vertical="center" wrapText="1"/>
      <protection locked="0"/>
    </xf>
    <xf numFmtId="185" fontId="27" fillId="0" borderId="1" xfId="0" applyNumberFormat="1" applyFont="1" applyFill="1" applyBorder="1" applyAlignment="1" applyProtection="1">
      <alignment horizontal="right" vertical="center" wrapText="1"/>
      <protection/>
    </xf>
    <xf numFmtId="185" fontId="27" fillId="0" borderId="0" xfId="0" applyNumberFormat="1" applyFont="1" applyFill="1" applyBorder="1" applyAlignment="1" applyProtection="1">
      <alignment horizontal="right" vertical="center" wrapText="1"/>
      <protection/>
    </xf>
    <xf numFmtId="191" fontId="30" fillId="0" borderId="18" xfId="0" applyNumberFormat="1" applyFont="1" applyFill="1" applyBorder="1" applyAlignment="1">
      <alignment horizontal="center" vertical="center"/>
    </xf>
    <xf numFmtId="2" fontId="25" fillId="3" borderId="16" xfId="0" applyNumberFormat="1" applyFont="1" applyFill="1" applyBorder="1" applyAlignment="1" applyProtection="1">
      <alignment horizontal="right"/>
      <protection/>
    </xf>
    <xf numFmtId="0" fontId="28" fillId="0" borderId="0" xfId="0" applyFont="1" applyAlignment="1">
      <alignment horizontal="center"/>
    </xf>
    <xf numFmtId="191" fontId="32" fillId="0" borderId="11" xfId="0" applyNumberFormat="1" applyFont="1" applyFill="1" applyBorder="1" applyAlignment="1">
      <alignment horizontal="center" vertical="center"/>
    </xf>
    <xf numFmtId="17" fontId="31" fillId="0" borderId="10" xfId="0" applyNumberFormat="1" applyFont="1" applyFill="1" applyBorder="1" applyAlignment="1" applyProtection="1">
      <alignment horizontal="center" vertical="center" wrapText="1"/>
      <protection locked="0"/>
    </xf>
    <xf numFmtId="185" fontId="22" fillId="2" borderId="10" xfId="0" applyNumberFormat="1" applyFont="1" applyFill="1" applyBorder="1" applyAlignment="1" applyProtection="1">
      <alignment horizontal="right"/>
      <protection locked="0"/>
    </xf>
    <xf numFmtId="0" fontId="16" fillId="6" borderId="3" xfId="0" applyFont="1" applyFill="1" applyBorder="1" applyAlignment="1">
      <alignment horizontal="center" vertical="center" wrapText="1"/>
    </xf>
    <xf numFmtId="0" fontId="17" fillId="0" borderId="19" xfId="0" applyFont="1" applyBorder="1" applyAlignment="1">
      <alignment horizontal="center" vertical="center"/>
    </xf>
    <xf numFmtId="0" fontId="17" fillId="0" borderId="20" xfId="0" applyFont="1" applyBorder="1" applyAlignment="1">
      <alignment horizontal="center" vertical="center"/>
    </xf>
    <xf numFmtId="0" fontId="1" fillId="0" borderId="0" xfId="0" applyFont="1" applyFill="1" applyBorder="1" applyAlignment="1">
      <alignment horizontal="left" wrapText="1"/>
    </xf>
    <xf numFmtId="189" fontId="19" fillId="0" borderId="0" xfId="0" applyNumberFormat="1" applyFont="1" applyAlignment="1">
      <alignment horizontal="center"/>
    </xf>
    <xf numFmtId="0" fontId="16" fillId="0" borderId="2" xfId="0" applyFont="1" applyBorder="1" applyAlignment="1">
      <alignment horizontal="center"/>
    </xf>
    <xf numFmtId="0" fontId="16" fillId="0" borderId="8" xfId="0" applyFont="1" applyBorder="1" applyAlignment="1">
      <alignment horizontal="center"/>
    </xf>
    <xf numFmtId="0" fontId="16" fillId="6" borderId="12" xfId="0" applyFont="1" applyFill="1" applyBorder="1" applyAlignment="1">
      <alignment horizontal="center" vertical="center" wrapText="1"/>
    </xf>
    <xf numFmtId="0" fontId="16" fillId="6" borderId="10" xfId="0" applyFont="1" applyFill="1" applyBorder="1" applyAlignment="1">
      <alignment horizontal="center" vertical="center" wrapText="1"/>
    </xf>
    <xf numFmtId="0" fontId="33" fillId="6" borderId="12" xfId="0" applyFont="1" applyFill="1" applyBorder="1" applyAlignment="1">
      <alignment horizontal="center" vertical="center" wrapText="1"/>
    </xf>
    <xf numFmtId="0" fontId="33" fillId="6" borderId="10" xfId="0" applyFont="1" applyFill="1" applyBorder="1" applyAlignment="1">
      <alignment horizontal="center" vertical="center" wrapText="1"/>
    </xf>
    <xf numFmtId="0" fontId="15" fillId="0" borderId="21" xfId="0" applyFont="1" applyFill="1" applyBorder="1" applyAlignment="1">
      <alignment horizontal="center"/>
    </xf>
    <xf numFmtId="0" fontId="15" fillId="0" borderId="22" xfId="0" applyFont="1" applyFill="1" applyBorder="1" applyAlignment="1">
      <alignment horizontal="center"/>
    </xf>
    <xf numFmtId="0" fontId="16" fillId="6" borderId="2" xfId="0" applyFont="1" applyFill="1" applyBorder="1" applyAlignment="1">
      <alignment horizontal="center" vertical="center" wrapText="1"/>
    </xf>
    <xf numFmtId="0" fontId="16" fillId="6" borderId="1" xfId="0" applyFont="1" applyFill="1" applyBorder="1" applyAlignment="1">
      <alignment horizontal="center" vertical="center" wrapText="1"/>
    </xf>
    <xf numFmtId="0" fontId="6"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vertical="center" textRotation="255"/>
      <protection locked="0"/>
    </xf>
    <xf numFmtId="0" fontId="8" fillId="0" borderId="0" xfId="0" applyFont="1" applyAlignment="1">
      <alignment horizontal="left"/>
    </xf>
    <xf numFmtId="0" fontId="17" fillId="0" borderId="8" xfId="0" applyFont="1" applyBorder="1" applyAlignment="1">
      <alignment horizontal="center" vertical="center"/>
    </xf>
    <xf numFmtId="0" fontId="17" fillId="0" borderId="4" xfId="0" applyFont="1" applyBorder="1" applyAlignment="1">
      <alignment horizontal="center" vertical="center"/>
    </xf>
    <xf numFmtId="0" fontId="14" fillId="0" borderId="21" xfId="0" applyFont="1" applyBorder="1" applyAlignment="1">
      <alignment horizontal="center"/>
    </xf>
    <xf numFmtId="0" fontId="14" fillId="0" borderId="23" xfId="0" applyFont="1" applyBorder="1" applyAlignment="1">
      <alignment horizontal="center"/>
    </xf>
    <xf numFmtId="0" fontId="16" fillId="6" borderId="11" xfId="0" applyFont="1" applyFill="1" applyBorder="1" applyAlignment="1">
      <alignment horizontal="center" vertical="center" wrapText="1"/>
    </xf>
    <xf numFmtId="0" fontId="8" fillId="0" borderId="0" xfId="0" applyFont="1" applyAlignment="1">
      <alignment horizontal="center"/>
    </xf>
    <xf numFmtId="0" fontId="17" fillId="0" borderId="5" xfId="0" applyFont="1" applyBorder="1" applyAlignment="1">
      <alignment horizontal="center" vertical="center"/>
    </xf>
    <xf numFmtId="0" fontId="16" fillId="6" borderId="7" xfId="0" applyFont="1" applyFill="1" applyBorder="1" applyAlignment="1">
      <alignment horizontal="center" vertical="center" wrapText="1"/>
    </xf>
    <xf numFmtId="0" fontId="16" fillId="6" borderId="6" xfId="0" applyFont="1" applyFill="1" applyBorder="1" applyAlignment="1">
      <alignment horizontal="center" vertical="center" wrapText="1"/>
    </xf>
    <xf numFmtId="0" fontId="1" fillId="0" borderId="0" xfId="0" applyFont="1" applyAlignment="1">
      <alignment horizontal="left" vertical="justify" wrapText="1"/>
    </xf>
    <xf numFmtId="0" fontId="1" fillId="0" borderId="0" xfId="0" applyFont="1" applyAlignment="1">
      <alignment horizontal="left" wrapText="1"/>
    </xf>
    <xf numFmtId="0" fontId="3" fillId="0" borderId="0" xfId="0" applyFont="1" applyFill="1" applyBorder="1" applyAlignment="1" applyProtection="1">
      <alignment horizontal="center" vertical="center" textRotation="255"/>
      <protection locked="0"/>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Hoja1"/>
  <dimension ref="A1:BZ818"/>
  <sheetViews>
    <sheetView tabSelected="1" zoomScale="75" zoomScaleNormal="75" workbookViewId="0" topLeftCell="C1">
      <selection activeCell="CA5" sqref="CA5"/>
    </sheetView>
  </sheetViews>
  <sheetFormatPr defaultColWidth="11.421875" defaultRowHeight="12.75"/>
  <cols>
    <col min="1" max="1" width="2.00390625" style="0" customWidth="1"/>
    <col min="2" max="2" width="2.57421875" style="0" customWidth="1"/>
    <col min="3" max="3" width="2.7109375" style="0" customWidth="1"/>
    <col min="4" max="4" width="66.00390625" style="0" customWidth="1"/>
    <col min="5" max="10" width="8.7109375" style="0" hidden="1" customWidth="1"/>
    <col min="11" max="11" width="8.140625" style="0" hidden="1" customWidth="1"/>
    <col min="12" max="13" width="8.7109375" style="0" hidden="1" customWidth="1"/>
    <col min="14" max="14" width="7.8515625" style="0" hidden="1" customWidth="1"/>
    <col min="15" max="16" width="8.7109375" style="0" hidden="1" customWidth="1"/>
    <col min="17" max="17" width="8.00390625" style="0" hidden="1" customWidth="1"/>
    <col min="18" max="25" width="8.7109375" style="0" hidden="1" customWidth="1"/>
    <col min="26" max="49" width="8.140625" style="0" hidden="1" customWidth="1"/>
    <col min="50" max="51" width="8.421875" style="0" hidden="1" customWidth="1"/>
    <col min="52" max="61" width="8.7109375" style="0" hidden="1" customWidth="1"/>
    <col min="62" max="63" width="7.00390625" style="0" hidden="1" customWidth="1"/>
    <col min="64" max="65" width="8.7109375" style="0" customWidth="1"/>
    <col min="66" max="67" width="8.7109375" style="0" hidden="1" customWidth="1" collapsed="1"/>
    <col min="68" max="68" width="8.7109375" style="0" customWidth="1" collapsed="1"/>
    <col min="69" max="70" width="8.7109375" style="0" hidden="1" customWidth="1" collapsed="1"/>
    <col min="71" max="71" width="8.7109375" style="0" customWidth="1" collapsed="1"/>
    <col min="72" max="72" width="8.7109375" style="457" customWidth="1" collapsed="1"/>
    <col min="73" max="74" width="9.7109375" style="0" bestFit="1" customWidth="1"/>
    <col min="75" max="75" width="9.28125" style="0" customWidth="1"/>
    <col min="76" max="76" width="9.28125" style="0" bestFit="1" customWidth="1"/>
    <col min="77" max="77" width="7.7109375" style="0" customWidth="1"/>
    <col min="78" max="78" width="9.28125" style="0" bestFit="1" customWidth="1"/>
  </cols>
  <sheetData>
    <row r="1" spans="4:78" ht="12.75">
      <c r="D1" s="557" t="s">
        <v>6</v>
      </c>
      <c r="E1" s="557"/>
      <c r="F1" s="557"/>
      <c r="G1" s="557"/>
      <c r="H1" s="557"/>
      <c r="I1" s="557"/>
      <c r="J1" s="557"/>
      <c r="K1" s="557"/>
      <c r="L1" s="557"/>
      <c r="M1" s="557"/>
      <c r="N1" s="557"/>
      <c r="O1" s="557"/>
      <c r="P1" s="557"/>
      <c r="Q1" s="557"/>
      <c r="R1" s="557"/>
      <c r="S1" s="557"/>
      <c r="T1" s="557"/>
      <c r="U1" s="557"/>
      <c r="V1" s="557"/>
      <c r="W1" s="557"/>
      <c r="X1" s="557"/>
      <c r="Y1" s="557"/>
      <c r="Z1" s="557"/>
      <c r="AA1" s="557"/>
      <c r="AB1" s="557"/>
      <c r="AC1" s="557"/>
      <c r="AD1" s="557"/>
      <c r="AE1" s="557"/>
      <c r="AF1" s="557"/>
      <c r="AG1" s="557"/>
      <c r="AH1" s="557"/>
      <c r="AI1" s="557"/>
      <c r="AJ1" s="557"/>
      <c r="AK1" s="557"/>
      <c r="AL1" s="557"/>
      <c r="AM1" s="557"/>
      <c r="AN1" s="557"/>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535"/>
      <c r="BU1" s="9"/>
      <c r="BV1" s="9"/>
      <c r="BW1" s="9"/>
      <c r="BX1" s="9"/>
      <c r="BY1" s="9"/>
      <c r="BZ1" s="9"/>
    </row>
    <row r="2" spans="4:78" ht="5.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535"/>
      <c r="BU2" s="9"/>
      <c r="BV2" s="9"/>
      <c r="BW2" s="9"/>
      <c r="BX2" s="9"/>
      <c r="BY2" s="9"/>
      <c r="BZ2" s="9"/>
    </row>
    <row r="3" spans="3:78" ht="17.25" customHeight="1">
      <c r="C3" s="22"/>
      <c r="D3" s="558" t="s">
        <v>203</v>
      </c>
      <c r="E3" s="546" t="s">
        <v>62</v>
      </c>
      <c r="F3" s="546" t="s">
        <v>63</v>
      </c>
      <c r="G3" s="546" t="s">
        <v>64</v>
      </c>
      <c r="H3" s="546" t="s">
        <v>65</v>
      </c>
      <c r="I3" s="546" t="s">
        <v>66</v>
      </c>
      <c r="J3" s="546" t="s">
        <v>67</v>
      </c>
      <c r="K3" s="546" t="s">
        <v>72</v>
      </c>
      <c r="L3" s="546" t="s">
        <v>69</v>
      </c>
      <c r="M3" s="546" t="s">
        <v>70</v>
      </c>
      <c r="N3" s="546" t="s">
        <v>73</v>
      </c>
      <c r="O3" s="546" t="s">
        <v>74</v>
      </c>
      <c r="P3" s="546" t="s">
        <v>71</v>
      </c>
      <c r="Q3" s="546" t="s">
        <v>75</v>
      </c>
      <c r="R3" s="546" t="s">
        <v>78</v>
      </c>
      <c r="S3" s="546" t="s">
        <v>77</v>
      </c>
      <c r="T3" s="546" t="s">
        <v>79</v>
      </c>
      <c r="U3" s="546" t="s">
        <v>80</v>
      </c>
      <c r="V3" s="546" t="s">
        <v>81</v>
      </c>
      <c r="W3" s="546" t="s">
        <v>82</v>
      </c>
      <c r="X3" s="546" t="s">
        <v>89</v>
      </c>
      <c r="Y3" s="552" t="s">
        <v>90</v>
      </c>
      <c r="Z3" s="552" t="s">
        <v>91</v>
      </c>
      <c r="AA3" s="552" t="s">
        <v>92</v>
      </c>
      <c r="AB3" s="546" t="s">
        <v>93</v>
      </c>
      <c r="AC3" s="546" t="s">
        <v>95</v>
      </c>
      <c r="AD3" s="546" t="s">
        <v>96</v>
      </c>
      <c r="AE3" s="546" t="s">
        <v>97</v>
      </c>
      <c r="AF3" s="546" t="s">
        <v>98</v>
      </c>
      <c r="AG3" s="546" t="s">
        <v>99</v>
      </c>
      <c r="AH3" s="546" t="s">
        <v>100</v>
      </c>
      <c r="AI3" s="546" t="s">
        <v>101</v>
      </c>
      <c r="AJ3" s="546" t="s">
        <v>102</v>
      </c>
      <c r="AK3" s="546" t="s">
        <v>103</v>
      </c>
      <c r="AL3" s="546" t="s">
        <v>177</v>
      </c>
      <c r="AM3" s="546" t="s">
        <v>181</v>
      </c>
      <c r="AN3" s="546" t="s">
        <v>182</v>
      </c>
      <c r="AO3" s="546" t="s">
        <v>187</v>
      </c>
      <c r="AP3" s="546" t="s">
        <v>188</v>
      </c>
      <c r="AQ3" s="546" t="s">
        <v>189</v>
      </c>
      <c r="AR3" s="546" t="s">
        <v>190</v>
      </c>
      <c r="AS3" s="546" t="s">
        <v>191</v>
      </c>
      <c r="AT3" s="546" t="s">
        <v>192</v>
      </c>
      <c r="AU3" s="546" t="s">
        <v>193</v>
      </c>
      <c r="AV3" s="552" t="s">
        <v>195</v>
      </c>
      <c r="AW3" s="546" t="s">
        <v>196</v>
      </c>
      <c r="AX3" s="546" t="s">
        <v>197</v>
      </c>
      <c r="AY3" s="546" t="s">
        <v>198</v>
      </c>
      <c r="AZ3" s="546" t="s">
        <v>231</v>
      </c>
      <c r="BA3" s="546" t="s">
        <v>220</v>
      </c>
      <c r="BB3" s="546" t="s">
        <v>221</v>
      </c>
      <c r="BC3" s="546" t="s">
        <v>222</v>
      </c>
      <c r="BD3" s="546" t="s">
        <v>223</v>
      </c>
      <c r="BE3" s="552" t="s">
        <v>224</v>
      </c>
      <c r="BF3" s="552" t="s">
        <v>225</v>
      </c>
      <c r="BG3" s="552" t="s">
        <v>226</v>
      </c>
      <c r="BH3" s="552" t="s">
        <v>227</v>
      </c>
      <c r="BI3" s="546" t="s">
        <v>228</v>
      </c>
      <c r="BJ3" s="546" t="s">
        <v>229</v>
      </c>
      <c r="BK3" s="546" t="s">
        <v>230</v>
      </c>
      <c r="BL3" s="546" t="s">
        <v>232</v>
      </c>
      <c r="BM3" s="546" t="s">
        <v>240</v>
      </c>
      <c r="BN3" s="546" t="s">
        <v>242</v>
      </c>
      <c r="BO3" s="546" t="s">
        <v>243</v>
      </c>
      <c r="BP3" s="546" t="s">
        <v>245</v>
      </c>
      <c r="BQ3" s="546" t="s">
        <v>246</v>
      </c>
      <c r="BR3" s="546" t="s">
        <v>248</v>
      </c>
      <c r="BS3" s="546" t="s">
        <v>250</v>
      </c>
      <c r="BT3" s="548" t="s">
        <v>251</v>
      </c>
      <c r="BU3" s="550" t="s">
        <v>252</v>
      </c>
      <c r="BV3" s="551"/>
      <c r="BW3" s="551"/>
      <c r="BX3" s="551"/>
      <c r="BY3" s="544" t="s">
        <v>233</v>
      </c>
      <c r="BZ3" s="545"/>
    </row>
    <row r="4" spans="3:78" ht="21" customHeight="1">
      <c r="C4" s="31"/>
      <c r="D4" s="559"/>
      <c r="E4" s="547"/>
      <c r="F4" s="547"/>
      <c r="G4" s="547"/>
      <c r="H4" s="547"/>
      <c r="I4" s="547"/>
      <c r="J4" s="547"/>
      <c r="K4" s="547"/>
      <c r="L4" s="547"/>
      <c r="M4" s="547"/>
      <c r="N4" s="547"/>
      <c r="O4" s="547"/>
      <c r="P4" s="547"/>
      <c r="Q4" s="547"/>
      <c r="R4" s="547"/>
      <c r="S4" s="547"/>
      <c r="T4" s="547"/>
      <c r="U4" s="547"/>
      <c r="V4" s="547"/>
      <c r="W4" s="547"/>
      <c r="X4" s="547"/>
      <c r="Y4" s="553"/>
      <c r="Z4" s="553"/>
      <c r="AA4" s="553"/>
      <c r="AB4" s="547"/>
      <c r="AC4" s="547"/>
      <c r="AD4" s="547"/>
      <c r="AE4" s="547"/>
      <c r="AF4" s="547"/>
      <c r="AG4" s="547"/>
      <c r="AH4" s="547"/>
      <c r="AI4" s="547"/>
      <c r="AJ4" s="547"/>
      <c r="AK4" s="547"/>
      <c r="AL4" s="547"/>
      <c r="AM4" s="547"/>
      <c r="AN4" s="547"/>
      <c r="AO4" s="547"/>
      <c r="AP4" s="547"/>
      <c r="AQ4" s="547"/>
      <c r="AR4" s="547"/>
      <c r="AS4" s="547"/>
      <c r="AT4" s="547"/>
      <c r="AU4" s="547"/>
      <c r="AV4" s="553"/>
      <c r="AW4" s="547"/>
      <c r="AX4" s="547"/>
      <c r="AY4" s="547"/>
      <c r="AZ4" s="547"/>
      <c r="BA4" s="547"/>
      <c r="BB4" s="547"/>
      <c r="BC4" s="547"/>
      <c r="BD4" s="547"/>
      <c r="BE4" s="553"/>
      <c r="BF4" s="553"/>
      <c r="BG4" s="553"/>
      <c r="BH4" s="553"/>
      <c r="BI4" s="547"/>
      <c r="BJ4" s="547"/>
      <c r="BK4" s="547"/>
      <c r="BL4" s="547"/>
      <c r="BM4" s="547"/>
      <c r="BN4" s="547"/>
      <c r="BO4" s="547"/>
      <c r="BP4" s="547"/>
      <c r="BQ4" s="547"/>
      <c r="BR4" s="547"/>
      <c r="BS4" s="547"/>
      <c r="BT4" s="549"/>
      <c r="BU4" s="533">
        <v>40028</v>
      </c>
      <c r="BV4" s="533">
        <v>40029</v>
      </c>
      <c r="BW4" s="533">
        <v>40030</v>
      </c>
      <c r="BX4" s="533">
        <v>40032</v>
      </c>
      <c r="BY4" s="268" t="s">
        <v>28</v>
      </c>
      <c r="BZ4" s="269" t="s">
        <v>173</v>
      </c>
    </row>
    <row r="5" spans="1:78" ht="11.25" customHeight="1" thickBot="1">
      <c r="A5" s="275"/>
      <c r="B5" s="275"/>
      <c r="C5" s="28"/>
      <c r="D5" s="266"/>
      <c r="E5" s="264"/>
      <c r="F5" s="264"/>
      <c r="G5" s="264"/>
      <c r="H5" s="264"/>
      <c r="I5" s="264"/>
      <c r="J5" s="264"/>
      <c r="K5" s="264"/>
      <c r="L5" s="264"/>
      <c r="M5" s="264"/>
      <c r="N5" s="264"/>
      <c r="O5" s="264"/>
      <c r="P5" s="267"/>
      <c r="Q5" s="264"/>
      <c r="R5" s="264"/>
      <c r="S5" s="264"/>
      <c r="T5" s="264"/>
      <c r="U5" s="264"/>
      <c r="V5" s="264"/>
      <c r="W5" s="264"/>
      <c r="X5" s="264"/>
      <c r="Y5" s="265"/>
      <c r="Z5" s="265"/>
      <c r="AA5" s="265"/>
      <c r="AB5" s="264"/>
      <c r="AC5" s="264"/>
      <c r="AD5" s="264"/>
      <c r="AE5" s="264"/>
      <c r="AF5" s="264"/>
      <c r="AG5" s="264"/>
      <c r="AH5" s="264"/>
      <c r="AI5" s="264"/>
      <c r="AJ5" s="264"/>
      <c r="AK5" s="264"/>
      <c r="AL5" s="264"/>
      <c r="AM5" s="264"/>
      <c r="AN5" s="265"/>
      <c r="AO5" s="279" t="s">
        <v>183</v>
      </c>
      <c r="AP5" s="279"/>
      <c r="AQ5" s="279"/>
      <c r="AR5" s="279"/>
      <c r="AS5" s="279"/>
      <c r="AT5" s="279"/>
      <c r="AU5" s="279"/>
      <c r="AV5" s="281"/>
      <c r="AW5" s="279"/>
      <c r="AX5" s="279"/>
      <c r="AY5" s="279"/>
      <c r="AZ5" s="279"/>
      <c r="BA5" s="279"/>
      <c r="BB5" s="279"/>
      <c r="BC5" s="279"/>
      <c r="BD5" s="279"/>
      <c r="BE5" s="281"/>
      <c r="BF5" s="281"/>
      <c r="BG5" s="299"/>
      <c r="BH5" s="299"/>
      <c r="BI5" s="300"/>
      <c r="BJ5" s="300"/>
      <c r="BK5" s="300"/>
      <c r="BL5" s="301"/>
      <c r="BM5" s="300"/>
      <c r="BN5" s="300"/>
      <c r="BO5" s="300"/>
      <c r="BP5" s="300"/>
      <c r="BQ5" s="300"/>
      <c r="BR5" s="300"/>
      <c r="BS5" s="300"/>
      <c r="BT5" s="536"/>
      <c r="BU5" s="172"/>
      <c r="BV5" s="276"/>
      <c r="BW5" s="276"/>
      <c r="BX5" s="276"/>
      <c r="BY5" s="174"/>
      <c r="BZ5" s="245"/>
    </row>
    <row r="6" spans="3:78" ht="13.5">
      <c r="C6" s="118" t="s">
        <v>178</v>
      </c>
      <c r="D6" s="38"/>
      <c r="E6" s="270"/>
      <c r="F6" s="270"/>
      <c r="G6" s="270"/>
      <c r="H6" s="270"/>
      <c r="I6" s="270"/>
      <c r="J6" s="270"/>
      <c r="K6" s="271"/>
      <c r="L6" s="270"/>
      <c r="M6" s="270"/>
      <c r="N6" s="270"/>
      <c r="O6" s="270"/>
      <c r="P6" s="272"/>
      <c r="Q6" s="270"/>
      <c r="R6" s="270"/>
      <c r="S6" s="270"/>
      <c r="T6" s="270"/>
      <c r="U6" s="270"/>
      <c r="V6" s="270"/>
      <c r="W6" s="270"/>
      <c r="X6" s="270"/>
      <c r="Y6" s="273"/>
      <c r="Z6" s="270"/>
      <c r="AA6" s="270"/>
      <c r="AB6" s="270"/>
      <c r="AC6" s="270"/>
      <c r="AD6" s="270"/>
      <c r="AE6" s="270"/>
      <c r="AF6" s="270"/>
      <c r="AG6" s="270"/>
      <c r="AH6" s="270"/>
      <c r="AI6" s="270"/>
      <c r="AJ6" s="270"/>
      <c r="AK6" s="270"/>
      <c r="AL6" s="270"/>
      <c r="AM6" s="270"/>
      <c r="AN6" s="273"/>
      <c r="AO6" s="270"/>
      <c r="AP6" s="270"/>
      <c r="AQ6" s="95"/>
      <c r="AR6" s="95"/>
      <c r="AS6" s="95"/>
      <c r="AT6" s="95"/>
      <c r="AU6" s="95"/>
      <c r="AV6" s="144"/>
      <c r="AW6" s="95"/>
      <c r="AX6" s="271"/>
      <c r="AY6" s="284"/>
      <c r="AZ6" s="128"/>
      <c r="BA6" s="297"/>
      <c r="BB6" s="128"/>
      <c r="BC6" s="128"/>
      <c r="BD6" s="128"/>
      <c r="BE6" s="297"/>
      <c r="BF6" s="297"/>
      <c r="BG6" s="284"/>
      <c r="BH6" s="284"/>
      <c r="BI6" s="271"/>
      <c r="BJ6" s="271"/>
      <c r="BK6" s="271"/>
      <c r="BL6" s="284"/>
      <c r="BM6" s="271"/>
      <c r="BN6" s="271"/>
      <c r="BO6" s="271"/>
      <c r="BP6" s="271"/>
      <c r="BQ6" s="271"/>
      <c r="BR6" s="271"/>
      <c r="BS6" s="271"/>
      <c r="BT6" s="537"/>
      <c r="BU6" s="530"/>
      <c r="BV6" s="530"/>
      <c r="BW6" s="530"/>
      <c r="BX6" s="530"/>
      <c r="BY6" s="274"/>
      <c r="BZ6" s="169"/>
    </row>
    <row r="7" spans="3:78" ht="12.75" customHeight="1">
      <c r="C7" s="118"/>
      <c r="D7" s="38" t="s">
        <v>205</v>
      </c>
      <c r="E7" s="270"/>
      <c r="F7" s="270"/>
      <c r="G7" s="270"/>
      <c r="H7" s="270"/>
      <c r="I7" s="270"/>
      <c r="J7" s="270"/>
      <c r="K7" s="271"/>
      <c r="L7" s="270"/>
      <c r="M7" s="270"/>
      <c r="N7" s="270"/>
      <c r="O7" s="270"/>
      <c r="P7" s="272"/>
      <c r="Q7" s="293">
        <v>1096.1179445199998</v>
      </c>
      <c r="R7" s="293">
        <v>1014.3001876999998</v>
      </c>
      <c r="S7" s="293">
        <v>981.79359528</v>
      </c>
      <c r="T7" s="294">
        <v>1003.7304046</v>
      </c>
      <c r="U7" s="293">
        <v>895.4817781999998</v>
      </c>
      <c r="V7" s="293">
        <v>921.12028897</v>
      </c>
      <c r="W7" s="293">
        <v>915.4008372000001</v>
      </c>
      <c r="X7" s="293">
        <v>965.3763242000001</v>
      </c>
      <c r="Y7" s="295">
        <v>1008.0372031</v>
      </c>
      <c r="Z7" s="293">
        <v>1096.39825275</v>
      </c>
      <c r="AA7" s="294">
        <v>1140.1726065</v>
      </c>
      <c r="AB7" s="293">
        <v>1213.7417582799999</v>
      </c>
      <c r="AC7" s="293">
        <v>1271.7261858099998</v>
      </c>
      <c r="AD7" s="293">
        <v>1158.1729217299999</v>
      </c>
      <c r="AE7" s="293">
        <v>1188.46847104</v>
      </c>
      <c r="AF7" s="293">
        <v>1170.89820259</v>
      </c>
      <c r="AG7" s="293">
        <v>1247.23619835</v>
      </c>
      <c r="AH7" s="293">
        <v>1232.44231418</v>
      </c>
      <c r="AI7" s="293">
        <v>1286.79115199</v>
      </c>
      <c r="AJ7" s="293">
        <v>1364.9189864</v>
      </c>
      <c r="AK7" s="293">
        <v>1454.00028998</v>
      </c>
      <c r="AL7" s="293">
        <v>1498.1337485599997</v>
      </c>
      <c r="AM7" s="293">
        <v>1613.73310619</v>
      </c>
      <c r="AN7" s="296">
        <v>1740.22266151</v>
      </c>
      <c r="AO7" s="293">
        <v>1839.28741645</v>
      </c>
      <c r="AP7" s="293">
        <v>1890.5333139</v>
      </c>
      <c r="AQ7" s="293">
        <v>2028.5983987299999</v>
      </c>
      <c r="AR7" s="293">
        <v>2230.9013163900004</v>
      </c>
      <c r="AS7" s="293">
        <v>2413.17236848</v>
      </c>
      <c r="AT7" s="295">
        <v>2488.5593895300003</v>
      </c>
      <c r="AU7" s="293">
        <v>2685.65032604</v>
      </c>
      <c r="AV7" s="295">
        <v>2783.4425996799996</v>
      </c>
      <c r="AW7" s="290">
        <v>2897.84925869</v>
      </c>
      <c r="AX7" s="291">
        <v>2982.80419528</v>
      </c>
      <c r="AY7" s="292">
        <v>3083.63592857</v>
      </c>
      <c r="AZ7" s="431">
        <v>3192.62980572</v>
      </c>
      <c r="BA7" s="432">
        <v>3254.8164189599997</v>
      </c>
      <c r="BB7" s="431">
        <v>3384.2387559799995</v>
      </c>
      <c r="BC7" s="431">
        <v>3547.3723376899998</v>
      </c>
      <c r="BD7" s="431">
        <v>3748.9954639599996</v>
      </c>
      <c r="BE7" s="432">
        <v>3855.35206959</v>
      </c>
      <c r="BF7" s="433">
        <v>3887.8524925099996</v>
      </c>
      <c r="BG7" s="433">
        <v>4115.30572014</v>
      </c>
      <c r="BH7" s="433">
        <v>4380.67879173</v>
      </c>
      <c r="BI7" s="431">
        <v>4741.865798239999</v>
      </c>
      <c r="BJ7" s="431">
        <v>4917.477711490002</v>
      </c>
      <c r="BK7" s="431">
        <v>5078.871087189999</v>
      </c>
      <c r="BL7" s="432">
        <v>5318.520054400001</v>
      </c>
      <c r="BM7" s="434">
        <v>7722.17806066</v>
      </c>
      <c r="BN7" s="431">
        <v>7783.0780060199995</v>
      </c>
      <c r="BO7" s="434">
        <v>7678.51351334</v>
      </c>
      <c r="BP7" s="434">
        <v>7762.20094912</v>
      </c>
      <c r="BQ7" s="434">
        <v>7739.78940733</v>
      </c>
      <c r="BR7" s="434">
        <v>7894.1105945300005</v>
      </c>
      <c r="BS7" s="434">
        <v>7954.501519649999</v>
      </c>
      <c r="BT7" s="434">
        <v>8005.5785712199995</v>
      </c>
      <c r="BU7" s="510">
        <v>8039.98206149</v>
      </c>
      <c r="BV7" s="483">
        <v>8044.59944931</v>
      </c>
      <c r="BW7" s="483">
        <v>8050.15439964</v>
      </c>
      <c r="BX7" s="483">
        <v>8050.32798843</v>
      </c>
      <c r="BY7" s="304">
        <v>44.7494172100005</v>
      </c>
      <c r="BZ7" s="305">
        <v>0.005589779278523999</v>
      </c>
    </row>
    <row r="8" spans="3:78" ht="12.75" customHeight="1">
      <c r="C8" s="118"/>
      <c r="D8" s="289" t="s">
        <v>206</v>
      </c>
      <c r="E8" s="270"/>
      <c r="F8" s="270"/>
      <c r="G8" s="270"/>
      <c r="H8" s="270"/>
      <c r="I8" s="270"/>
      <c r="J8" s="270"/>
      <c r="K8" s="271"/>
      <c r="L8" s="270"/>
      <c r="M8" s="270"/>
      <c r="N8" s="270"/>
      <c r="O8" s="270"/>
      <c r="P8" s="272"/>
      <c r="Q8" s="293">
        <v>663.3013137300001</v>
      </c>
      <c r="R8" s="293">
        <v>590.7715432</v>
      </c>
      <c r="S8" s="293">
        <v>570.49399428</v>
      </c>
      <c r="T8" s="294">
        <v>567.1167106000001</v>
      </c>
      <c r="U8" s="293">
        <v>490.84218239999996</v>
      </c>
      <c r="V8" s="293">
        <v>510.60722758</v>
      </c>
      <c r="W8" s="293">
        <v>505.97815686000007</v>
      </c>
      <c r="X8" s="293">
        <v>560.4737962400001</v>
      </c>
      <c r="Y8" s="295">
        <v>583.15306357</v>
      </c>
      <c r="Z8" s="293">
        <v>666.39973079</v>
      </c>
      <c r="AA8" s="294">
        <v>698.9554660100001</v>
      </c>
      <c r="AB8" s="293">
        <v>745.49863261</v>
      </c>
      <c r="AC8" s="293">
        <v>817.3482108</v>
      </c>
      <c r="AD8" s="293">
        <v>715.09105949</v>
      </c>
      <c r="AE8" s="293">
        <v>738.95856021</v>
      </c>
      <c r="AF8" s="293">
        <v>729.48409237</v>
      </c>
      <c r="AG8" s="293">
        <v>798.6077203599999</v>
      </c>
      <c r="AH8" s="293">
        <v>797.69674344</v>
      </c>
      <c r="AI8" s="293">
        <v>835.6750488</v>
      </c>
      <c r="AJ8" s="293">
        <v>922.3440338300001</v>
      </c>
      <c r="AK8" s="293">
        <v>1009.60283781</v>
      </c>
      <c r="AL8" s="293">
        <v>1016.05059876</v>
      </c>
      <c r="AM8" s="293">
        <v>1131.1635293099998</v>
      </c>
      <c r="AN8" s="296">
        <v>1235.8861462</v>
      </c>
      <c r="AO8" s="293">
        <v>1269.9843906600001</v>
      </c>
      <c r="AP8" s="293">
        <v>1338.97178274</v>
      </c>
      <c r="AQ8" s="293">
        <v>1440.91014518</v>
      </c>
      <c r="AR8" s="293">
        <v>1601.8000102800002</v>
      </c>
      <c r="AS8" s="293">
        <v>1764.00474691</v>
      </c>
      <c r="AT8" s="295">
        <v>1890.4886164100003</v>
      </c>
      <c r="AU8" s="293">
        <v>2053.32766394</v>
      </c>
      <c r="AV8" s="295">
        <v>2166.09622004</v>
      </c>
      <c r="AW8" s="290">
        <v>2296.12303974</v>
      </c>
      <c r="AX8" s="291">
        <v>2378.6257712300003</v>
      </c>
      <c r="AY8" s="292">
        <v>2450.0160594800004</v>
      </c>
      <c r="AZ8" s="431">
        <v>2561.22280285</v>
      </c>
      <c r="BA8" s="432">
        <v>2611.17216254</v>
      </c>
      <c r="BB8" s="431">
        <v>2728.3000187199996</v>
      </c>
      <c r="BC8" s="431">
        <v>2889.6703707300003</v>
      </c>
      <c r="BD8" s="431">
        <v>3072.9181400499997</v>
      </c>
      <c r="BE8" s="432">
        <v>3206.75660715</v>
      </c>
      <c r="BF8" s="433">
        <v>3242.38328283</v>
      </c>
      <c r="BG8" s="433">
        <v>3454.54282766</v>
      </c>
      <c r="BH8" s="433">
        <v>3720.02246543</v>
      </c>
      <c r="BI8" s="431">
        <v>4017.5280700799995</v>
      </c>
      <c r="BJ8" s="431">
        <v>4148.41266332</v>
      </c>
      <c r="BK8" s="431">
        <v>4298.75076068</v>
      </c>
      <c r="BL8" s="432">
        <v>4497.6548017000005</v>
      </c>
      <c r="BM8" s="434">
        <v>6871.3629613699995</v>
      </c>
      <c r="BN8" s="431">
        <v>6901.560282529999</v>
      </c>
      <c r="BO8" s="434">
        <v>6763.93458457</v>
      </c>
      <c r="BP8" s="434">
        <v>6871.92346086</v>
      </c>
      <c r="BQ8" s="434">
        <v>6864.80897946</v>
      </c>
      <c r="BR8" s="434">
        <v>6963.3276906</v>
      </c>
      <c r="BS8" s="434">
        <v>7042.367688259999</v>
      </c>
      <c r="BT8" s="434">
        <v>7096.833495129999</v>
      </c>
      <c r="BU8" s="510">
        <v>7114.8415995899995</v>
      </c>
      <c r="BV8" s="483">
        <v>7114.70125724</v>
      </c>
      <c r="BW8" s="483">
        <v>7111.596060009999</v>
      </c>
      <c r="BX8" s="483">
        <v>7112.1134550100005</v>
      </c>
      <c r="BY8" s="304">
        <v>15.2799598800011</v>
      </c>
      <c r="BZ8" s="305">
        <v>0.0021530672645042603</v>
      </c>
    </row>
    <row r="9" spans="3:78" ht="12.75" customHeight="1">
      <c r="C9" s="118"/>
      <c r="D9" s="289" t="s">
        <v>207</v>
      </c>
      <c r="E9" s="270"/>
      <c r="F9" s="270"/>
      <c r="G9" s="270"/>
      <c r="H9" s="270"/>
      <c r="I9" s="270"/>
      <c r="J9" s="270"/>
      <c r="K9" s="271"/>
      <c r="L9" s="270"/>
      <c r="M9" s="270"/>
      <c r="N9" s="270"/>
      <c r="O9" s="270"/>
      <c r="P9" s="272"/>
      <c r="Q9" s="293">
        <v>40.26877305</v>
      </c>
      <c r="R9" s="293">
        <v>40.5059635</v>
      </c>
      <c r="S9" s="293">
        <v>39.6880402</v>
      </c>
      <c r="T9" s="294">
        <v>39.601860699999996</v>
      </c>
      <c r="U9" s="293">
        <v>38.7710073</v>
      </c>
      <c r="V9" s="293">
        <v>38.85192233</v>
      </c>
      <c r="W9" s="293">
        <v>38.844778659999996</v>
      </c>
      <c r="X9" s="293">
        <v>38.576531700000004</v>
      </c>
      <c r="Y9" s="295">
        <v>40.00459644</v>
      </c>
      <c r="Z9" s="293">
        <v>40.43701762</v>
      </c>
      <c r="AA9" s="294">
        <v>41.002190580000004</v>
      </c>
      <c r="AB9" s="293">
        <v>40.7714781</v>
      </c>
      <c r="AC9" s="293">
        <v>41.25403313</v>
      </c>
      <c r="AD9" s="293">
        <v>40.61176703</v>
      </c>
      <c r="AE9" s="293">
        <v>39.34371162</v>
      </c>
      <c r="AF9" s="293">
        <v>39.01514404</v>
      </c>
      <c r="AG9" s="293">
        <v>42.29682278</v>
      </c>
      <c r="AH9" s="293">
        <v>40.0721594</v>
      </c>
      <c r="AI9" s="293">
        <v>39.55285983</v>
      </c>
      <c r="AJ9" s="293">
        <v>39.393882579999996</v>
      </c>
      <c r="AK9" s="293">
        <v>37.99602944</v>
      </c>
      <c r="AL9" s="293">
        <v>37.83203882</v>
      </c>
      <c r="AM9" s="293">
        <v>38.00137318</v>
      </c>
      <c r="AN9" s="296">
        <v>35.6784126</v>
      </c>
      <c r="AO9" s="293">
        <v>38.902615940000004</v>
      </c>
      <c r="AP9" s="293">
        <v>37.35581388</v>
      </c>
      <c r="AQ9" s="293">
        <v>37.54359157</v>
      </c>
      <c r="AR9" s="293">
        <v>38.24226059</v>
      </c>
      <c r="AS9" s="293">
        <v>38.65662418</v>
      </c>
      <c r="AT9" s="295">
        <v>39.84511052</v>
      </c>
      <c r="AU9" s="293">
        <v>40.27329881</v>
      </c>
      <c r="AV9" s="295">
        <v>40.07773988</v>
      </c>
      <c r="AW9" s="290">
        <v>40.02209671</v>
      </c>
      <c r="AX9" s="291">
        <v>40.222986729999995</v>
      </c>
      <c r="AY9" s="292">
        <v>40.41434675</v>
      </c>
      <c r="AZ9" s="431">
        <v>40.47677532</v>
      </c>
      <c r="BA9" s="432">
        <v>40.30712293</v>
      </c>
      <c r="BB9" s="431">
        <v>40.2007601</v>
      </c>
      <c r="BC9" s="431">
        <v>40.55450968</v>
      </c>
      <c r="BD9" s="431">
        <v>41.03050179</v>
      </c>
      <c r="BE9" s="432">
        <v>40.19129029</v>
      </c>
      <c r="BF9" s="433">
        <v>40.392602610000004</v>
      </c>
      <c r="BG9" s="433">
        <v>40.980721089999996</v>
      </c>
      <c r="BH9" s="433">
        <v>40.54980116</v>
      </c>
      <c r="BI9" s="431">
        <v>41.30747154</v>
      </c>
      <c r="BJ9" s="431">
        <v>42.45819545</v>
      </c>
      <c r="BK9" s="431">
        <v>42.60697669</v>
      </c>
      <c r="BL9" s="432">
        <v>42.54779423</v>
      </c>
      <c r="BM9" s="434">
        <v>42.61454638</v>
      </c>
      <c r="BN9" s="431">
        <v>41.45427775</v>
      </c>
      <c r="BO9" s="434">
        <v>40.491020559999995</v>
      </c>
      <c r="BP9" s="434">
        <v>40.985505700000004</v>
      </c>
      <c r="BQ9" s="434">
        <v>41.2281401</v>
      </c>
      <c r="BR9" s="434">
        <v>42.202409630000005</v>
      </c>
      <c r="BS9" s="434">
        <v>42.63438232</v>
      </c>
      <c r="BT9" s="434">
        <v>42.66690747</v>
      </c>
      <c r="BU9" s="510">
        <v>42.729351130000005</v>
      </c>
      <c r="BV9" s="483">
        <v>43.02011308</v>
      </c>
      <c r="BW9" s="483">
        <v>43.161230280000005</v>
      </c>
      <c r="BX9" s="483">
        <v>43.14582566</v>
      </c>
      <c r="BY9" s="304">
        <v>0.4789181900000017</v>
      </c>
      <c r="BZ9" s="305">
        <v>0.011224581728515037</v>
      </c>
    </row>
    <row r="10" spans="3:78" ht="12.75" customHeight="1">
      <c r="C10" s="118"/>
      <c r="D10" s="289" t="s">
        <v>208</v>
      </c>
      <c r="E10" s="270"/>
      <c r="F10" s="270"/>
      <c r="G10" s="270"/>
      <c r="H10" s="270"/>
      <c r="I10" s="270"/>
      <c r="J10" s="270"/>
      <c r="K10" s="271"/>
      <c r="L10" s="270"/>
      <c r="M10" s="270"/>
      <c r="N10" s="270"/>
      <c r="O10" s="270"/>
      <c r="P10" s="272"/>
      <c r="Q10" s="293">
        <v>379.40735524</v>
      </c>
      <c r="R10" s="293">
        <v>369.822361</v>
      </c>
      <c r="S10" s="293">
        <v>358.473277</v>
      </c>
      <c r="T10" s="294">
        <v>383.919877</v>
      </c>
      <c r="U10" s="293">
        <v>353.062851</v>
      </c>
      <c r="V10" s="293">
        <v>358.62536156</v>
      </c>
      <c r="W10" s="293">
        <v>357.55321793</v>
      </c>
      <c r="X10" s="293">
        <v>353.41145126</v>
      </c>
      <c r="Y10" s="295">
        <v>371.94032559</v>
      </c>
      <c r="Z10" s="293">
        <v>376.52865558999997</v>
      </c>
      <c r="AA10" s="294">
        <v>386.95800741</v>
      </c>
      <c r="AB10" s="293">
        <v>413.87816506999997</v>
      </c>
      <c r="AC10" s="293">
        <v>399.38686187999997</v>
      </c>
      <c r="AD10" s="293">
        <v>388.97255146</v>
      </c>
      <c r="AE10" s="293">
        <v>396.63572921</v>
      </c>
      <c r="AF10" s="293">
        <v>389.00916493000005</v>
      </c>
      <c r="AG10" s="293">
        <v>392.89898771000003</v>
      </c>
      <c r="AH10" s="293">
        <v>381.49261634</v>
      </c>
      <c r="AI10" s="293">
        <v>398.61337585999996</v>
      </c>
      <c r="AJ10" s="293">
        <v>390.31134374</v>
      </c>
      <c r="AK10" s="293">
        <v>393.44330148</v>
      </c>
      <c r="AL10" s="293">
        <v>431.37721347999997</v>
      </c>
      <c r="AM10" s="293">
        <v>431.6802837</v>
      </c>
      <c r="AN10" s="296">
        <v>455.99818146</v>
      </c>
      <c r="AO10" s="293">
        <v>517.5883711</v>
      </c>
      <c r="AP10" s="293">
        <v>501.44719478</v>
      </c>
      <c r="AQ10" s="293">
        <v>537.35915948</v>
      </c>
      <c r="AR10" s="293">
        <v>577.87261302</v>
      </c>
      <c r="AS10" s="293">
        <v>597.25511989</v>
      </c>
      <c r="AT10" s="295">
        <v>545.2038188500001</v>
      </c>
      <c r="AU10" s="293">
        <v>578.92945079</v>
      </c>
      <c r="AV10" s="295">
        <v>564.07675101</v>
      </c>
      <c r="AW10" s="290">
        <v>548.57213974</v>
      </c>
      <c r="AX10" s="291">
        <v>550.80144482</v>
      </c>
      <c r="AY10" s="292">
        <v>579.83994984</v>
      </c>
      <c r="AZ10" s="431">
        <v>577.58968255</v>
      </c>
      <c r="BA10" s="432">
        <v>590.09882849</v>
      </c>
      <c r="BB10" s="431">
        <v>602.3775521599999</v>
      </c>
      <c r="BC10" s="431">
        <v>603.71745228</v>
      </c>
      <c r="BD10" s="431">
        <v>621.50596837</v>
      </c>
      <c r="BE10" s="432">
        <v>594.9852609</v>
      </c>
      <c r="BF10" s="433">
        <v>591.63683957</v>
      </c>
      <c r="BG10" s="433">
        <v>606.19649889</v>
      </c>
      <c r="BH10" s="433">
        <v>606.52165139</v>
      </c>
      <c r="BI10" s="431">
        <v>669.2356666200001</v>
      </c>
      <c r="BJ10" s="431">
        <v>712.68330897</v>
      </c>
      <c r="BK10" s="433">
        <v>723.28463216</v>
      </c>
      <c r="BL10" s="433">
        <v>764.3084484699999</v>
      </c>
      <c r="BM10" s="434">
        <v>794.46373916</v>
      </c>
      <c r="BN10" s="431">
        <v>826.70896699</v>
      </c>
      <c r="BO10" s="434">
        <v>861.01769571</v>
      </c>
      <c r="BP10" s="434">
        <v>836.0675225599999</v>
      </c>
      <c r="BQ10" s="434">
        <v>820.45443152</v>
      </c>
      <c r="BR10" s="434">
        <v>874.9559492999999</v>
      </c>
      <c r="BS10" s="434">
        <v>855.74044782</v>
      </c>
      <c r="BT10" s="434">
        <v>852.3125111200001</v>
      </c>
      <c r="BU10" s="510">
        <v>868.6253070199999</v>
      </c>
      <c r="BV10" s="483">
        <v>872.99846649</v>
      </c>
      <c r="BW10" s="483">
        <v>881.4719681</v>
      </c>
      <c r="BX10" s="483">
        <v>881.14853651</v>
      </c>
      <c r="BY10" s="304">
        <v>28.836025389999918</v>
      </c>
      <c r="BZ10" s="305">
        <v>0.03383269049061277</v>
      </c>
    </row>
    <row r="11" spans="3:78" ht="12.75" customHeight="1">
      <c r="C11" s="118"/>
      <c r="D11" s="289" t="s">
        <v>209</v>
      </c>
      <c r="E11" s="270"/>
      <c r="F11" s="270"/>
      <c r="G11" s="270"/>
      <c r="H11" s="270"/>
      <c r="I11" s="270"/>
      <c r="J11" s="270"/>
      <c r="K11" s="271"/>
      <c r="L11" s="270"/>
      <c r="M11" s="270"/>
      <c r="N11" s="270"/>
      <c r="O11" s="270"/>
      <c r="P11" s="272"/>
      <c r="Q11" s="293">
        <v>13.14050249999974</v>
      </c>
      <c r="R11" s="293">
        <v>13.200319999999806</v>
      </c>
      <c r="S11" s="293">
        <v>13.138283799999954</v>
      </c>
      <c r="T11" s="294">
        <v>13.091956299999936</v>
      </c>
      <c r="U11" s="293">
        <v>12.805737499999793</v>
      </c>
      <c r="V11" s="293">
        <v>13.035777500000052</v>
      </c>
      <c r="W11" s="293">
        <v>13.024683750000008</v>
      </c>
      <c r="X11" s="293">
        <v>12.914545000000032</v>
      </c>
      <c r="Y11" s="295">
        <v>12.939217500000098</v>
      </c>
      <c r="Z11" s="293">
        <v>13.032848749999971</v>
      </c>
      <c r="AA11" s="294">
        <v>13.256942499999923</v>
      </c>
      <c r="AB11" s="293">
        <v>13.593482499999936</v>
      </c>
      <c r="AC11" s="293">
        <v>13.737079999999935</v>
      </c>
      <c r="AD11" s="293">
        <v>13.497543749999863</v>
      </c>
      <c r="AE11" s="293">
        <v>13.530469999999923</v>
      </c>
      <c r="AF11" s="293">
        <v>13.389801249999948</v>
      </c>
      <c r="AG11" s="293">
        <v>13.432667500000036</v>
      </c>
      <c r="AH11" s="293">
        <v>13.180795000000103</v>
      </c>
      <c r="AI11" s="293">
        <v>12.949867499999925</v>
      </c>
      <c r="AJ11" s="293">
        <v>12.869726249999985</v>
      </c>
      <c r="AK11" s="293">
        <v>12.95812124999992</v>
      </c>
      <c r="AL11" s="293">
        <v>12.873897499999828</v>
      </c>
      <c r="AM11" s="293">
        <v>12.887920000000122</v>
      </c>
      <c r="AN11" s="296">
        <v>12.659921250000082</v>
      </c>
      <c r="AO11" s="293">
        <v>12.812038749999715</v>
      </c>
      <c r="AP11" s="293">
        <v>12.758522499999913</v>
      </c>
      <c r="AQ11" s="293">
        <v>12.785502499999893</v>
      </c>
      <c r="AR11" s="293">
        <v>12.986432500000205</v>
      </c>
      <c r="AS11" s="293">
        <v>13.255877499999997</v>
      </c>
      <c r="AT11" s="295">
        <v>13.021843749999903</v>
      </c>
      <c r="AU11" s="293">
        <v>13.119912499999828</v>
      </c>
      <c r="AV11" s="295">
        <v>13.191888749999748</v>
      </c>
      <c r="AW11" s="290">
        <v>13.131982500000163</v>
      </c>
      <c r="AX11" s="291">
        <v>13.153992499999617</v>
      </c>
      <c r="AY11" s="292">
        <v>13.36557249999953</v>
      </c>
      <c r="AZ11" s="431">
        <v>13.340545000000247</v>
      </c>
      <c r="BA11" s="432">
        <v>13.238304999999741</v>
      </c>
      <c r="BB11" s="431">
        <v>13.360424999999964</v>
      </c>
      <c r="BC11" s="431">
        <v>13.430004999999483</v>
      </c>
      <c r="BD11" s="431">
        <v>13.54085375</v>
      </c>
      <c r="BE11" s="432">
        <v>13.418911249999999</v>
      </c>
      <c r="BF11" s="433">
        <v>13.4397675</v>
      </c>
      <c r="BG11" s="433">
        <v>13.585672500000001</v>
      </c>
      <c r="BH11" s="433">
        <v>13.58487375</v>
      </c>
      <c r="BI11" s="431">
        <v>13.79459</v>
      </c>
      <c r="BJ11" s="431">
        <v>13.92354375</v>
      </c>
      <c r="BK11" s="433">
        <v>14.10903125</v>
      </c>
      <c r="BL11" s="433">
        <v>14.00901</v>
      </c>
      <c r="BM11" s="434">
        <v>13.73681375</v>
      </c>
      <c r="BN11" s="431">
        <v>13.35447875</v>
      </c>
      <c r="BO11" s="434">
        <v>13.0702125</v>
      </c>
      <c r="BP11" s="434">
        <v>13.224459999999999</v>
      </c>
      <c r="BQ11" s="434">
        <v>13.29785625</v>
      </c>
      <c r="BR11" s="434">
        <v>13.624545</v>
      </c>
      <c r="BS11" s="434">
        <v>13.759001249999999</v>
      </c>
      <c r="BT11" s="434">
        <v>13.7656575</v>
      </c>
      <c r="BU11" s="510">
        <v>13.78580375</v>
      </c>
      <c r="BV11" s="483">
        <v>13.879612499999999</v>
      </c>
      <c r="BW11" s="483">
        <v>13.925141250000001</v>
      </c>
      <c r="BX11" s="483">
        <v>13.92017125</v>
      </c>
      <c r="BY11" s="304">
        <v>0.15451374999999956</v>
      </c>
      <c r="BZ11" s="305">
        <v>0.011224581898830355</v>
      </c>
    </row>
    <row r="12" spans="3:78" ht="12.75">
      <c r="C12" s="33"/>
      <c r="D12" s="479" t="s">
        <v>23</v>
      </c>
      <c r="E12" s="88">
        <v>853.8433939099999</v>
      </c>
      <c r="F12" s="88">
        <v>883.57178915</v>
      </c>
      <c r="G12" s="88">
        <v>724.65929937</v>
      </c>
      <c r="H12" s="88">
        <v>728.8931956199999</v>
      </c>
      <c r="I12" s="88">
        <v>758.90505747</v>
      </c>
      <c r="J12" s="88">
        <v>753.10554047</v>
      </c>
      <c r="K12" s="135">
        <v>867.5332420500001</v>
      </c>
      <c r="L12" s="135">
        <v>870.50657346</v>
      </c>
      <c r="M12" s="135">
        <v>861.0051967800001</v>
      </c>
      <c r="N12" s="135">
        <v>901.53939155</v>
      </c>
      <c r="O12" s="135">
        <v>1009.70529813</v>
      </c>
      <c r="P12" s="145">
        <v>890.08172699</v>
      </c>
      <c r="Q12" s="135">
        <v>975.8451281</v>
      </c>
      <c r="R12" s="135">
        <v>892.25368287</v>
      </c>
      <c r="S12" s="135">
        <v>861.1514325899999</v>
      </c>
      <c r="T12" s="113">
        <v>888.8680691500001</v>
      </c>
      <c r="U12" s="135">
        <v>791.3666981800001</v>
      </c>
      <c r="V12" s="135">
        <v>817.65872115</v>
      </c>
      <c r="W12" s="135">
        <v>804.75367923</v>
      </c>
      <c r="X12" s="135">
        <v>859.5997347800001</v>
      </c>
      <c r="Y12" s="40">
        <v>897.9500572200002</v>
      </c>
      <c r="Z12" s="135">
        <v>950.60482301</v>
      </c>
      <c r="AA12" s="113">
        <v>994.75780032</v>
      </c>
      <c r="AB12" s="135">
        <v>1059.41115555</v>
      </c>
      <c r="AC12" s="135">
        <v>1123.3007438799998</v>
      </c>
      <c r="AD12" s="135">
        <v>1016.13240006</v>
      </c>
      <c r="AE12" s="135">
        <v>1045.69391481</v>
      </c>
      <c r="AF12" s="135">
        <v>1035.43623129</v>
      </c>
      <c r="AG12" s="135">
        <v>1102.26017718</v>
      </c>
      <c r="AH12" s="135">
        <v>1094.1754764300001</v>
      </c>
      <c r="AI12" s="135">
        <v>1162.95180182</v>
      </c>
      <c r="AJ12" s="135">
        <v>1247.72701207</v>
      </c>
      <c r="AK12" s="135">
        <v>1337.63060677</v>
      </c>
      <c r="AL12" s="135">
        <v>1390.0678617800002</v>
      </c>
      <c r="AM12" s="135">
        <v>1517.70718247</v>
      </c>
      <c r="AN12" s="145">
        <v>1649.52250672</v>
      </c>
      <c r="AO12" s="135">
        <v>1823.46624865</v>
      </c>
      <c r="AP12" s="135">
        <v>1876.1703973299998</v>
      </c>
      <c r="AQ12" s="135">
        <v>2014.00430708</v>
      </c>
      <c r="AR12" s="135">
        <v>2216.65797665</v>
      </c>
      <c r="AS12" s="135">
        <v>2401.2905658199998</v>
      </c>
      <c r="AT12" s="40">
        <v>2474.0726910400003</v>
      </c>
      <c r="AU12" s="135">
        <v>2671.2980825</v>
      </c>
      <c r="AV12" s="40">
        <v>2775.66634716</v>
      </c>
      <c r="AW12" s="135">
        <v>2885.21770063</v>
      </c>
      <c r="AX12" s="135">
        <v>2970.6742857599997</v>
      </c>
      <c r="AY12" s="40">
        <v>3070.6930386</v>
      </c>
      <c r="AZ12" s="306">
        <v>3177.6824328700004</v>
      </c>
      <c r="BA12" s="307">
        <v>3239.76237549</v>
      </c>
      <c r="BB12" s="306">
        <v>3369.4010571100002</v>
      </c>
      <c r="BC12" s="306">
        <v>3532.68613298</v>
      </c>
      <c r="BD12" s="306">
        <v>3733.7551043500002</v>
      </c>
      <c r="BE12" s="307">
        <v>3840.76660071</v>
      </c>
      <c r="BF12" s="308">
        <v>3890.73832026</v>
      </c>
      <c r="BG12" s="308">
        <v>4113.55872947</v>
      </c>
      <c r="BH12" s="308">
        <v>4383.712250299999</v>
      </c>
      <c r="BI12" s="306">
        <v>4742.539605769999</v>
      </c>
      <c r="BJ12" s="306">
        <v>4916.981578480001</v>
      </c>
      <c r="BK12" s="309">
        <v>5078.789115889999</v>
      </c>
      <c r="BL12" s="494">
        <v>5319.239520870001</v>
      </c>
      <c r="BM12" s="478">
        <v>7722.02587648</v>
      </c>
      <c r="BN12" s="495">
        <v>7783.502462409999</v>
      </c>
      <c r="BO12" s="478">
        <v>7679.111130699999</v>
      </c>
      <c r="BP12" s="478">
        <v>7764.97008639</v>
      </c>
      <c r="BQ12" s="478">
        <v>7740.1878811100005</v>
      </c>
      <c r="BR12" s="478">
        <v>7894.576107510001</v>
      </c>
      <c r="BS12" s="478">
        <v>7955.646296289999</v>
      </c>
      <c r="BT12" s="478">
        <v>8008.193183429999</v>
      </c>
      <c r="BU12" s="511">
        <v>8039.7537469300005</v>
      </c>
      <c r="BV12" s="484">
        <v>8044.40944252</v>
      </c>
      <c r="BW12" s="484">
        <v>8052.170697849999</v>
      </c>
      <c r="BX12" s="484">
        <v>8052.35176644</v>
      </c>
      <c r="BY12" s="304">
        <v>44.15858301000026</v>
      </c>
      <c r="BZ12" s="305">
        <v>0.00551417554478717</v>
      </c>
    </row>
    <row r="13" spans="3:78" ht="12.75">
      <c r="C13" s="33"/>
      <c r="D13" s="479" t="s">
        <v>210</v>
      </c>
      <c r="E13" s="88">
        <v>506.055519749769</v>
      </c>
      <c r="F13" s="88">
        <v>495.061718069224</v>
      </c>
      <c r="G13" s="91">
        <v>490.5979283921127</v>
      </c>
      <c r="H13" s="91">
        <v>475.9927101219315</v>
      </c>
      <c r="I13" s="91">
        <v>499.6108474530746</v>
      </c>
      <c r="J13" s="91">
        <v>494.0964692113049</v>
      </c>
      <c r="K13" s="91">
        <v>480.0296435381963</v>
      </c>
      <c r="L13" s="91">
        <v>520.2693085887366</v>
      </c>
      <c r="M13" s="91">
        <v>539.3035839512314</v>
      </c>
      <c r="N13" s="91">
        <v>568.7135659085625</v>
      </c>
      <c r="O13" s="91">
        <v>309.6254802254688</v>
      </c>
      <c r="P13" s="20">
        <v>431.2375101820175</v>
      </c>
      <c r="Q13" s="91">
        <v>513.0147405429504</v>
      </c>
      <c r="R13" s="91">
        <v>506.7493636548154</v>
      </c>
      <c r="S13" s="91">
        <v>464.0521690469235</v>
      </c>
      <c r="T13" s="114">
        <v>489.303927339104</v>
      </c>
      <c r="U13" s="91">
        <v>452.5660740819691</v>
      </c>
      <c r="V13" s="91">
        <v>512.739347205012</v>
      </c>
      <c r="W13" s="91">
        <v>396.1714768481133</v>
      </c>
      <c r="X13" s="91">
        <v>413.83398281022977</v>
      </c>
      <c r="Y13" s="11">
        <v>473.95519957458436</v>
      </c>
      <c r="Z13" s="91">
        <v>544.6238402002635</v>
      </c>
      <c r="AA13" s="114">
        <v>525.1173543597871</v>
      </c>
      <c r="AB13" s="91">
        <v>541.4629348923305</v>
      </c>
      <c r="AC13" s="91">
        <v>484.78478778677686</v>
      </c>
      <c r="AD13" s="91">
        <v>549.2939955466187</v>
      </c>
      <c r="AE13" s="91">
        <v>545.3765265604112</v>
      </c>
      <c r="AF13" s="91">
        <v>564.1143739658503</v>
      </c>
      <c r="AG13" s="91">
        <v>610.8790864621375</v>
      </c>
      <c r="AH13" s="91">
        <v>615.7403794559493</v>
      </c>
      <c r="AI13" s="91">
        <v>596.530243072286</v>
      </c>
      <c r="AJ13" s="91">
        <v>636.9891128671156</v>
      </c>
      <c r="AK13" s="91">
        <v>688.2338486003846</v>
      </c>
      <c r="AL13" s="91">
        <v>733.574211450779</v>
      </c>
      <c r="AM13" s="91">
        <v>777.8711630346622</v>
      </c>
      <c r="AN13" s="20">
        <v>787.6248711609122</v>
      </c>
      <c r="AO13" s="91">
        <v>708.2299258059124</v>
      </c>
      <c r="AP13" s="91">
        <v>742.289878408093</v>
      </c>
      <c r="AQ13" s="91">
        <v>763.9799584033013</v>
      </c>
      <c r="AR13" s="91">
        <v>696.9198228241504</v>
      </c>
      <c r="AS13" s="91">
        <v>620.5921125487263</v>
      </c>
      <c r="AT13" s="11">
        <v>586.8295935273695</v>
      </c>
      <c r="AU13" s="91">
        <v>577.8113218010805</v>
      </c>
      <c r="AV13" s="11">
        <v>633.9818511724465</v>
      </c>
      <c r="AW13" s="91">
        <v>670.2857257271636</v>
      </c>
      <c r="AX13" s="91">
        <v>706.5746478680439</v>
      </c>
      <c r="AY13" s="11">
        <v>801.779</v>
      </c>
      <c r="AZ13" s="311">
        <v>802.7464667497543</v>
      </c>
      <c r="BA13" s="312">
        <v>913.8303282672891</v>
      </c>
      <c r="BB13" s="311">
        <v>957.9526055756876</v>
      </c>
      <c r="BC13" s="311">
        <v>967.1773339723924</v>
      </c>
      <c r="BD13" s="311">
        <v>923.4469564514797</v>
      </c>
      <c r="BE13" s="312">
        <v>939.9743278863987</v>
      </c>
      <c r="BF13" s="304">
        <v>921.6211363979043</v>
      </c>
      <c r="BG13" s="304">
        <v>902.0102141190479</v>
      </c>
      <c r="BH13" s="304">
        <v>818.5940379728479</v>
      </c>
      <c r="BI13" s="311">
        <v>730.497950045481</v>
      </c>
      <c r="BJ13" s="311">
        <v>725.5072897039416</v>
      </c>
      <c r="BK13" s="304">
        <v>712.4889642088194</v>
      </c>
      <c r="BL13" s="304">
        <v>670.0608415896749</v>
      </c>
      <c r="BM13" s="338">
        <v>816.1884558783818</v>
      </c>
      <c r="BN13" s="338">
        <v>756.6511686086544</v>
      </c>
      <c r="BO13" s="338">
        <v>901.2155884020548</v>
      </c>
      <c r="BP13" s="338">
        <v>887.5477932141064</v>
      </c>
      <c r="BQ13" s="338">
        <v>957.7282729007367</v>
      </c>
      <c r="BR13" s="338">
        <v>995.7320673870571</v>
      </c>
      <c r="BS13" s="338">
        <v>1038.0753725506154</v>
      </c>
      <c r="BT13" s="91">
        <v>1075.6706368031257</v>
      </c>
      <c r="BU13" s="316">
        <v>1075.4951891948047</v>
      </c>
      <c r="BV13" s="460">
        <v>1095.7970023382766</v>
      </c>
      <c r="BW13" s="460">
        <v>1124.0935911689799</v>
      </c>
      <c r="BX13" s="460">
        <v>1131.213028336842</v>
      </c>
      <c r="BY13" s="316">
        <v>14.500112770445185</v>
      </c>
      <c r="BZ13" s="317">
        <v>0.05163512848020768</v>
      </c>
    </row>
    <row r="14" spans="3:78" ht="12.75" customHeight="1">
      <c r="C14" s="33"/>
      <c r="D14" s="479" t="s">
        <v>211</v>
      </c>
      <c r="E14" s="88">
        <v>66.7820863402311</v>
      </c>
      <c r="F14" s="88">
        <v>69.08449278077609</v>
      </c>
      <c r="G14" s="91">
        <v>68.15477223788736</v>
      </c>
      <c r="H14" s="91">
        <v>68.5940942580686</v>
      </c>
      <c r="I14" s="91">
        <v>70.26809507692553</v>
      </c>
      <c r="J14" s="91">
        <v>71.80099031869497</v>
      </c>
      <c r="K14" s="91">
        <v>73.34311441180353</v>
      </c>
      <c r="L14" s="91">
        <v>75.62611795126338</v>
      </c>
      <c r="M14" s="91">
        <v>77.2132192687684</v>
      </c>
      <c r="N14" s="91">
        <v>77.78804254143745</v>
      </c>
      <c r="O14" s="91">
        <v>41.57222164453128</v>
      </c>
      <c r="P14" s="20">
        <v>64.70776282798255</v>
      </c>
      <c r="Q14" s="91">
        <v>78.11513135704945</v>
      </c>
      <c r="R14" s="91">
        <v>78.61895347518464</v>
      </c>
      <c r="S14" s="91">
        <v>79.08039836307671</v>
      </c>
      <c r="T14" s="114">
        <v>77.76800351089594</v>
      </c>
      <c r="U14" s="91">
        <v>75.82222773803096</v>
      </c>
      <c r="V14" s="91">
        <v>71.52393164498801</v>
      </c>
      <c r="W14" s="91">
        <v>70.89484392188666</v>
      </c>
      <c r="X14" s="91">
        <v>70.1512824097702</v>
      </c>
      <c r="Y14" s="11">
        <v>71.48674320541551</v>
      </c>
      <c r="Z14" s="91">
        <v>74.4073367897364</v>
      </c>
      <c r="AA14" s="114">
        <v>76.33784532021286</v>
      </c>
      <c r="AB14" s="91">
        <v>76.47990955766943</v>
      </c>
      <c r="AC14" s="91">
        <v>75.73138370024878</v>
      </c>
      <c r="AD14" s="91">
        <v>74.05004120124224</v>
      </c>
      <c r="AE14" s="91">
        <v>73.98531544292804</v>
      </c>
      <c r="AF14" s="91">
        <v>75.59131704950495</v>
      </c>
      <c r="AG14" s="91">
        <v>79.36257873267326</v>
      </c>
      <c r="AH14" s="91">
        <v>96.49338770792077</v>
      </c>
      <c r="AI14" s="91">
        <v>96.52469770420791</v>
      </c>
      <c r="AJ14" s="91">
        <v>97.6362224310559</v>
      </c>
      <c r="AK14" s="91">
        <v>97.03003496762143</v>
      </c>
      <c r="AL14" s="91">
        <v>101.89050498254366</v>
      </c>
      <c r="AM14" s="91">
        <v>103.0216650125</v>
      </c>
      <c r="AN14" s="20">
        <v>102.23572371625</v>
      </c>
      <c r="AO14" s="91">
        <v>107.01150965625</v>
      </c>
      <c r="AP14" s="91">
        <v>105.194746889862</v>
      </c>
      <c r="AQ14" s="91">
        <v>101.838297016311</v>
      </c>
      <c r="AR14" s="91">
        <v>104.307336437186</v>
      </c>
      <c r="AS14" s="91">
        <v>99.6225046268844</v>
      </c>
      <c r="AT14" s="11">
        <v>98.7091916821608</v>
      </c>
      <c r="AU14" s="91">
        <v>98.8127462826633</v>
      </c>
      <c r="AV14" s="11">
        <v>97.5060463899371</v>
      </c>
      <c r="AW14" s="91">
        <v>96.7591452339623</v>
      </c>
      <c r="AX14" s="91">
        <v>96.8620432238994</v>
      </c>
      <c r="AY14" s="11">
        <v>99.309</v>
      </c>
      <c r="AZ14" s="311">
        <v>98.744184258512</v>
      </c>
      <c r="BA14" s="312">
        <v>105.020952973451</v>
      </c>
      <c r="BB14" s="311">
        <v>107.375378656527</v>
      </c>
      <c r="BC14" s="311">
        <v>106.822758910013</v>
      </c>
      <c r="BD14" s="311">
        <v>108.5546706109</v>
      </c>
      <c r="BE14" s="312">
        <v>106.18999949047</v>
      </c>
      <c r="BF14" s="304">
        <v>108.253193345223</v>
      </c>
      <c r="BG14" s="304">
        <v>113.35074028957531</v>
      </c>
      <c r="BH14" s="304">
        <v>106.351059339818</v>
      </c>
      <c r="BI14" s="311">
        <v>105.77743761348896</v>
      </c>
      <c r="BJ14" s="311">
        <v>99.45495957235983</v>
      </c>
      <c r="BK14" s="304">
        <v>99.93506315203146</v>
      </c>
      <c r="BL14" s="304">
        <v>96.73605925363276</v>
      </c>
      <c r="BM14" s="338">
        <v>101.39918513916788</v>
      </c>
      <c r="BN14" s="338">
        <v>105.0646154892396</v>
      </c>
      <c r="BO14" s="338">
        <v>138.693705456241</v>
      </c>
      <c r="BP14" s="338">
        <v>136.7060253041607</v>
      </c>
      <c r="BQ14" s="338">
        <v>144.16686294404593</v>
      </c>
      <c r="BR14" s="338">
        <v>152.94017709038735</v>
      </c>
      <c r="BS14" s="338">
        <v>165.72606827116218</v>
      </c>
      <c r="BT14" s="538">
        <v>173.67469604447635</v>
      </c>
      <c r="BU14" s="316">
        <v>174.70528811764706</v>
      </c>
      <c r="BV14" s="460">
        <v>174.01771812338598</v>
      </c>
      <c r="BW14" s="460">
        <v>177.02516611477762</v>
      </c>
      <c r="BX14" s="460">
        <v>177.02363484791965</v>
      </c>
      <c r="BY14" s="316">
        <v>0.452249070301292</v>
      </c>
      <c r="BZ14" s="317">
        <v>0.01928282518822244</v>
      </c>
    </row>
    <row r="15" spans="3:78" ht="12.75">
      <c r="C15" s="33"/>
      <c r="D15" s="479" t="s">
        <v>212</v>
      </c>
      <c r="E15" s="88">
        <v>1426.681</v>
      </c>
      <c r="F15" s="88">
        <v>1447.718</v>
      </c>
      <c r="G15" s="91">
        <v>1283.412</v>
      </c>
      <c r="H15" s="91">
        <v>1273.48</v>
      </c>
      <c r="I15" s="91">
        <v>1328.784</v>
      </c>
      <c r="J15" s="91">
        <v>1319.0029999999997</v>
      </c>
      <c r="K15" s="91">
        <v>1420.906</v>
      </c>
      <c r="L15" s="91">
        <v>1466.402</v>
      </c>
      <c r="M15" s="91">
        <v>1477.522</v>
      </c>
      <c r="N15" s="91">
        <v>1548.0409999999997</v>
      </c>
      <c r="O15" s="91">
        <v>1360.903</v>
      </c>
      <c r="P15" s="20">
        <v>1386.027</v>
      </c>
      <c r="Q15" s="91">
        <v>1566.975</v>
      </c>
      <c r="R15" s="91">
        <v>1477.6220000000003</v>
      </c>
      <c r="S15" s="91">
        <v>1404.284</v>
      </c>
      <c r="T15" s="114">
        <v>1455.94</v>
      </c>
      <c r="U15" s="91">
        <v>1319.755</v>
      </c>
      <c r="V15" s="91">
        <v>1401.922</v>
      </c>
      <c r="W15" s="91">
        <v>1271.82</v>
      </c>
      <c r="X15" s="91">
        <v>1343.585</v>
      </c>
      <c r="Y15" s="11">
        <v>1443.392</v>
      </c>
      <c r="Z15" s="91">
        <v>1569.636</v>
      </c>
      <c r="AA15" s="114">
        <v>1596.213</v>
      </c>
      <c r="AB15" s="91">
        <v>1677.3540000000003</v>
      </c>
      <c r="AC15" s="91">
        <v>1683.8169153670256</v>
      </c>
      <c r="AD15" s="91">
        <v>1639.476436807861</v>
      </c>
      <c r="AE15" s="91">
        <v>1665.0557568133393</v>
      </c>
      <c r="AF15" s="91">
        <v>1675.1419223053554</v>
      </c>
      <c r="AG15" s="91">
        <v>1792.5018423748106</v>
      </c>
      <c r="AH15" s="91">
        <v>1806.4092435938703</v>
      </c>
      <c r="AI15" s="91">
        <v>1856.006742596494</v>
      </c>
      <c r="AJ15" s="91">
        <v>1982.3523473681716</v>
      </c>
      <c r="AK15" s="91">
        <v>2122.894490338006</v>
      </c>
      <c r="AL15" s="91">
        <v>2225.5325782133227</v>
      </c>
      <c r="AM15" s="91">
        <v>2398.600010517162</v>
      </c>
      <c r="AN15" s="20">
        <v>2542.477567933412</v>
      </c>
      <c r="AO15" s="91">
        <v>2638.707684112162</v>
      </c>
      <c r="AP15" s="91">
        <v>2723.6550226279546</v>
      </c>
      <c r="AQ15" s="91">
        <v>2879.8225624996126</v>
      </c>
      <c r="AR15" s="91">
        <v>3017.885135911336</v>
      </c>
      <c r="AS15" s="91">
        <v>3121.5051829956105</v>
      </c>
      <c r="AT15" s="11">
        <v>3159.611476249531</v>
      </c>
      <c r="AU15" s="91">
        <v>3347.9221505837436</v>
      </c>
      <c r="AV15" s="11">
        <v>3507.1542447223837</v>
      </c>
      <c r="AW15" s="91">
        <v>3652.262571591126</v>
      </c>
      <c r="AX15" s="91">
        <v>3774.110976851943</v>
      </c>
      <c r="AY15" s="11">
        <v>3971.7810386</v>
      </c>
      <c r="AZ15" s="311">
        <v>4079.173083878267</v>
      </c>
      <c r="BA15" s="312">
        <v>4258.61365673074</v>
      </c>
      <c r="BB15" s="311">
        <v>4434.729041342214</v>
      </c>
      <c r="BC15" s="311">
        <v>4606.686225862406</v>
      </c>
      <c r="BD15" s="311">
        <v>4765.75673141238</v>
      </c>
      <c r="BE15" s="312">
        <v>4886.930928086868</v>
      </c>
      <c r="BF15" s="304">
        <v>4920.612650003127</v>
      </c>
      <c r="BG15" s="304">
        <v>5128.919683878624</v>
      </c>
      <c r="BH15" s="304">
        <v>5308.657347612665</v>
      </c>
      <c r="BI15" s="311">
        <v>5578.8149934289695</v>
      </c>
      <c r="BJ15" s="311">
        <v>5741.943827756303</v>
      </c>
      <c r="BK15" s="304">
        <v>5891.2131432508495</v>
      </c>
      <c r="BL15" s="490">
        <v>6086.036421713308</v>
      </c>
      <c r="BM15" s="491">
        <v>8639.61351749755</v>
      </c>
      <c r="BN15" s="491">
        <v>8645.218246507893</v>
      </c>
      <c r="BO15" s="491">
        <v>8719.020424558294</v>
      </c>
      <c r="BP15" s="491">
        <v>8789.223904908265</v>
      </c>
      <c r="BQ15" s="491">
        <v>8842.083016954784</v>
      </c>
      <c r="BR15" s="491">
        <v>9043.248351987446</v>
      </c>
      <c r="BS15" s="491">
        <v>9159.447737111775</v>
      </c>
      <c r="BT15" s="491">
        <v>9257.538516277602</v>
      </c>
      <c r="BU15" s="492">
        <v>9289.954224242452</v>
      </c>
      <c r="BV15" s="493">
        <v>9314.224162981664</v>
      </c>
      <c r="BW15" s="493">
        <v>9353.289455133756</v>
      </c>
      <c r="BX15" s="493">
        <v>9360.58842962476</v>
      </c>
      <c r="BY15" s="316">
        <v>7.877604390749184</v>
      </c>
      <c r="BZ15" s="317">
        <v>0.011131459314586145</v>
      </c>
    </row>
    <row r="16" spans="3:78" ht="12.75" customHeight="1" thickBot="1">
      <c r="C16" s="33"/>
      <c r="D16" s="480" t="s">
        <v>134</v>
      </c>
      <c r="E16" s="96">
        <v>71.19</v>
      </c>
      <c r="F16" s="96">
        <v>111.5</v>
      </c>
      <c r="G16" s="96">
        <v>35.9</v>
      </c>
      <c r="H16" s="96">
        <v>39.7</v>
      </c>
      <c r="I16" s="96">
        <v>20.5</v>
      </c>
      <c r="J16" s="93">
        <v>4.6</v>
      </c>
      <c r="K16" s="91">
        <v>15.4</v>
      </c>
      <c r="L16" s="93">
        <v>46.9</v>
      </c>
      <c r="M16" s="93">
        <v>43.5</v>
      </c>
      <c r="N16" s="93">
        <v>39.1</v>
      </c>
      <c r="O16" s="93">
        <v>41.4</v>
      </c>
      <c r="P16" s="146">
        <v>18.1</v>
      </c>
      <c r="Q16" s="96">
        <v>67.7</v>
      </c>
      <c r="R16" s="96">
        <v>127.8</v>
      </c>
      <c r="S16" s="96">
        <v>29.9</v>
      </c>
      <c r="T16" s="184">
        <v>45</v>
      </c>
      <c r="U16" s="96">
        <v>0</v>
      </c>
      <c r="V16" s="96">
        <v>0</v>
      </c>
      <c r="W16" s="96">
        <v>11.9</v>
      </c>
      <c r="X16" s="96">
        <v>0</v>
      </c>
      <c r="Y16" s="186">
        <v>0</v>
      </c>
      <c r="Z16" s="96">
        <v>0.7</v>
      </c>
      <c r="AA16" s="184">
        <v>10.7</v>
      </c>
      <c r="AB16" s="96">
        <v>24.3</v>
      </c>
      <c r="AC16" s="96">
        <v>43.1</v>
      </c>
      <c r="AD16" s="96">
        <v>58.3</v>
      </c>
      <c r="AE16" s="96">
        <v>1.5</v>
      </c>
      <c r="AF16" s="96">
        <v>11</v>
      </c>
      <c r="AG16" s="96">
        <v>0</v>
      </c>
      <c r="AH16" s="96">
        <v>2.5</v>
      </c>
      <c r="AI16" s="96">
        <v>1</v>
      </c>
      <c r="AJ16" s="96">
        <v>0</v>
      </c>
      <c r="AK16" s="96">
        <v>0</v>
      </c>
      <c r="AL16" s="96">
        <v>0</v>
      </c>
      <c r="AM16" s="96">
        <v>0</v>
      </c>
      <c r="AN16" s="185">
        <v>0</v>
      </c>
      <c r="AO16" s="96">
        <v>0</v>
      </c>
      <c r="AP16" s="96">
        <v>0</v>
      </c>
      <c r="AQ16" s="96">
        <v>0</v>
      </c>
      <c r="AR16" s="96">
        <v>0</v>
      </c>
      <c r="AS16" s="96">
        <v>0</v>
      </c>
      <c r="AT16" s="11">
        <v>0</v>
      </c>
      <c r="AU16" s="96">
        <v>0</v>
      </c>
      <c r="AV16" s="11">
        <v>0</v>
      </c>
      <c r="AW16" s="91">
        <v>0</v>
      </c>
      <c r="AX16" s="96">
        <v>0</v>
      </c>
      <c r="AY16" s="186">
        <v>0</v>
      </c>
      <c r="AZ16" s="318">
        <v>0</v>
      </c>
      <c r="BA16" s="319">
        <v>0</v>
      </c>
      <c r="BB16" s="318">
        <v>0</v>
      </c>
      <c r="BC16" s="318">
        <v>0</v>
      </c>
      <c r="BD16" s="318">
        <v>0</v>
      </c>
      <c r="BE16" s="319">
        <v>0</v>
      </c>
      <c r="BF16" s="320">
        <v>0</v>
      </c>
      <c r="BG16" s="320">
        <v>0</v>
      </c>
      <c r="BH16" s="320">
        <v>0</v>
      </c>
      <c r="BI16" s="318">
        <v>0</v>
      </c>
      <c r="BJ16" s="318">
        <v>0</v>
      </c>
      <c r="BK16" s="320">
        <v>0</v>
      </c>
      <c r="BL16" s="320">
        <v>3</v>
      </c>
      <c r="BM16" s="429">
        <v>232</v>
      </c>
      <c r="BN16" s="429">
        <v>236.7</v>
      </c>
      <c r="BO16" s="429">
        <v>139.2</v>
      </c>
      <c r="BP16" s="429">
        <v>91.1</v>
      </c>
      <c r="BQ16" s="429">
        <v>45.4</v>
      </c>
      <c r="BR16" s="429">
        <v>0.4</v>
      </c>
      <c r="BS16" s="429">
        <v>29.8</v>
      </c>
      <c r="BT16" s="429">
        <v>17</v>
      </c>
      <c r="BU16" s="463">
        <v>0</v>
      </c>
      <c r="BV16" s="485">
        <v>0</v>
      </c>
      <c r="BW16" s="485">
        <v>8</v>
      </c>
      <c r="BX16" s="485">
        <v>3</v>
      </c>
      <c r="BY16" s="316">
        <v>-6</v>
      </c>
      <c r="BZ16" s="465">
        <v>-0.3529411764705882</v>
      </c>
    </row>
    <row r="17" spans="3:78" ht="12.75" customHeight="1">
      <c r="C17" s="33"/>
      <c r="D17" s="479" t="s">
        <v>123</v>
      </c>
      <c r="E17" s="96"/>
      <c r="F17" s="96"/>
      <c r="G17" s="96"/>
      <c r="H17" s="96"/>
      <c r="I17" s="96"/>
      <c r="J17" s="184"/>
      <c r="K17" s="91"/>
      <c r="L17" s="96"/>
      <c r="M17" s="96"/>
      <c r="N17" s="96"/>
      <c r="O17" s="96"/>
      <c r="P17" s="185"/>
      <c r="Q17" s="96">
        <v>0</v>
      </c>
      <c r="R17" s="96"/>
      <c r="S17" s="96"/>
      <c r="T17" s="184"/>
      <c r="U17" s="96"/>
      <c r="V17" s="96"/>
      <c r="W17" s="96">
        <v>0.9</v>
      </c>
      <c r="X17" s="96"/>
      <c r="Y17" s="186"/>
      <c r="Z17" s="96">
        <v>2.25</v>
      </c>
      <c r="AA17" s="184"/>
      <c r="AB17" s="96"/>
      <c r="AC17" s="96">
        <v>0</v>
      </c>
      <c r="AD17" s="96"/>
      <c r="AE17" s="96"/>
      <c r="AF17" s="96">
        <v>1.6</v>
      </c>
      <c r="AG17" s="96"/>
      <c r="AH17" s="96"/>
      <c r="AI17" s="96">
        <v>5.7</v>
      </c>
      <c r="AJ17" s="96">
        <v>157.98</v>
      </c>
      <c r="AK17" s="96">
        <v>109.855</v>
      </c>
      <c r="AL17" s="96">
        <v>79.41416994</v>
      </c>
      <c r="AM17" s="96">
        <v>112.655</v>
      </c>
      <c r="AN17" s="185">
        <v>131.72</v>
      </c>
      <c r="AO17" s="96">
        <v>31.499346129999992</v>
      </c>
      <c r="AP17" s="96">
        <v>65.32900000000001</v>
      </c>
      <c r="AQ17" s="96">
        <v>120.98</v>
      </c>
      <c r="AR17" s="96">
        <v>169.50290331000002</v>
      </c>
      <c r="AS17" s="96">
        <v>141.65</v>
      </c>
      <c r="AT17" s="11">
        <v>132.21099999999998</v>
      </c>
      <c r="AU17" s="96">
        <v>162.03</v>
      </c>
      <c r="AV17" s="11">
        <v>123.321</v>
      </c>
      <c r="AW17" s="91">
        <v>104.72726067</v>
      </c>
      <c r="AX17" s="96">
        <v>86.24557233</v>
      </c>
      <c r="AY17" s="186">
        <v>55.01605031</v>
      </c>
      <c r="AZ17" s="318">
        <v>82.517573</v>
      </c>
      <c r="BA17" s="319">
        <v>48.24</v>
      </c>
      <c r="BB17" s="318">
        <v>113.78699999999998</v>
      </c>
      <c r="BC17" s="318">
        <v>143.25510443</v>
      </c>
      <c r="BD17" s="318">
        <v>194.04600000000002</v>
      </c>
      <c r="BE17" s="319">
        <v>108.891001</v>
      </c>
      <c r="BF17" s="320">
        <v>47.583999999999996</v>
      </c>
      <c r="BG17" s="320">
        <v>133.41101315</v>
      </c>
      <c r="BH17" s="320">
        <v>252.67733507000003</v>
      </c>
      <c r="BI17" s="318">
        <v>155.66324820999998</v>
      </c>
      <c r="BJ17" s="318">
        <v>70.369</v>
      </c>
      <c r="BK17" s="320">
        <v>61.39</v>
      </c>
      <c r="BL17" s="320">
        <v>26.045</v>
      </c>
      <c r="BM17" s="429">
        <v>0</v>
      </c>
      <c r="BN17" s="429">
        <v>0.15</v>
      </c>
      <c r="BO17" s="429">
        <v>0</v>
      </c>
      <c r="BP17" s="429">
        <v>14.060258</v>
      </c>
      <c r="BQ17" s="429">
        <v>0.21</v>
      </c>
      <c r="BR17" s="429">
        <v>1.65</v>
      </c>
      <c r="BS17" s="429">
        <v>0</v>
      </c>
      <c r="BT17" s="429">
        <v>0</v>
      </c>
      <c r="BU17" s="463">
        <v>0</v>
      </c>
      <c r="BV17" s="485">
        <v>0</v>
      </c>
      <c r="BW17" s="485">
        <v>0</v>
      </c>
      <c r="BX17" s="485">
        <v>0</v>
      </c>
      <c r="BY17" s="316" t="s">
        <v>3</v>
      </c>
      <c r="BZ17" s="465" t="s">
        <v>3</v>
      </c>
    </row>
    <row r="18" spans="3:78" ht="12.75" customHeight="1">
      <c r="C18" s="33"/>
      <c r="D18" s="479" t="s">
        <v>113</v>
      </c>
      <c r="E18" s="96"/>
      <c r="F18" s="96"/>
      <c r="G18" s="96"/>
      <c r="H18" s="96"/>
      <c r="I18" s="96"/>
      <c r="J18" s="184"/>
      <c r="K18" s="91"/>
      <c r="L18" s="96"/>
      <c r="M18" s="96"/>
      <c r="N18" s="96"/>
      <c r="O18" s="96"/>
      <c r="P18" s="185"/>
      <c r="Q18" s="96">
        <v>39.5</v>
      </c>
      <c r="R18" s="96"/>
      <c r="S18" s="96"/>
      <c r="T18" s="184"/>
      <c r="U18" s="96"/>
      <c r="V18" s="96"/>
      <c r="W18" s="96">
        <v>69.6</v>
      </c>
      <c r="X18" s="96"/>
      <c r="Y18" s="186"/>
      <c r="Z18" s="96">
        <v>17.798</v>
      </c>
      <c r="AA18" s="184"/>
      <c r="AB18" s="96"/>
      <c r="AC18" s="96">
        <v>110.4</v>
      </c>
      <c r="AD18" s="96"/>
      <c r="AE18" s="96"/>
      <c r="AF18" s="96">
        <v>0</v>
      </c>
      <c r="AG18" s="96"/>
      <c r="AH18" s="96"/>
      <c r="AI18" s="96">
        <v>52.5</v>
      </c>
      <c r="AJ18" s="96">
        <v>103.3</v>
      </c>
      <c r="AK18" s="96">
        <v>57.8</v>
      </c>
      <c r="AL18" s="96">
        <v>39.2</v>
      </c>
      <c r="AM18" s="96">
        <v>149.7</v>
      </c>
      <c r="AN18" s="185">
        <v>186.4</v>
      </c>
      <c r="AO18" s="96">
        <v>63.5</v>
      </c>
      <c r="AP18" s="96">
        <v>67.36</v>
      </c>
      <c r="AQ18" s="96">
        <v>66.9</v>
      </c>
      <c r="AR18" s="96">
        <v>191.4</v>
      </c>
      <c r="AS18" s="96">
        <v>240.95</v>
      </c>
      <c r="AT18" s="11">
        <v>179.1</v>
      </c>
      <c r="AU18" s="96">
        <v>175.1</v>
      </c>
      <c r="AV18" s="11">
        <v>139</v>
      </c>
      <c r="AW18" s="91">
        <v>161.7</v>
      </c>
      <c r="AX18" s="96">
        <v>139.65</v>
      </c>
      <c r="AY18" s="186">
        <v>114.55</v>
      </c>
      <c r="AZ18" s="318">
        <v>251</v>
      </c>
      <c r="BA18" s="319">
        <v>115.2</v>
      </c>
      <c r="BB18" s="318">
        <v>136.9</v>
      </c>
      <c r="BC18" s="318">
        <v>143.58</v>
      </c>
      <c r="BD18" s="318">
        <v>231.6</v>
      </c>
      <c r="BE18" s="319">
        <v>186.4</v>
      </c>
      <c r="BF18" s="320">
        <v>129.85</v>
      </c>
      <c r="BG18" s="320">
        <v>162.8</v>
      </c>
      <c r="BH18" s="320">
        <v>182.1</v>
      </c>
      <c r="BI18" s="318">
        <v>170</v>
      </c>
      <c r="BJ18" s="318">
        <v>29.2</v>
      </c>
      <c r="BK18" s="320">
        <v>28</v>
      </c>
      <c r="BL18" s="320">
        <v>46.50258135000001</v>
      </c>
      <c r="BM18" s="429">
        <v>6.222898</v>
      </c>
      <c r="BN18" s="429">
        <v>0.15</v>
      </c>
      <c r="BO18" s="429">
        <v>0</v>
      </c>
      <c r="BP18" s="429">
        <v>0</v>
      </c>
      <c r="BQ18" s="429">
        <v>1.300738</v>
      </c>
      <c r="BR18" s="429">
        <v>0</v>
      </c>
      <c r="BS18" s="429">
        <v>0</v>
      </c>
      <c r="BT18" s="429">
        <v>0</v>
      </c>
      <c r="BU18" s="463">
        <v>0</v>
      </c>
      <c r="BV18" s="485">
        <v>0</v>
      </c>
      <c r="BW18" s="485">
        <v>0</v>
      </c>
      <c r="BX18" s="485">
        <v>0</v>
      </c>
      <c r="BY18" s="316" t="s">
        <v>3</v>
      </c>
      <c r="BZ18" s="465" t="s">
        <v>3</v>
      </c>
    </row>
    <row r="19" spans="3:78" ht="13.5" customHeight="1" thickBot="1">
      <c r="C19" s="33"/>
      <c r="D19" s="479" t="s">
        <v>114</v>
      </c>
      <c r="E19" s="96"/>
      <c r="F19" s="96"/>
      <c r="G19" s="96"/>
      <c r="H19" s="96"/>
      <c r="I19" s="96"/>
      <c r="J19" s="184"/>
      <c r="K19" s="91"/>
      <c r="L19" s="96"/>
      <c r="M19" s="96"/>
      <c r="N19" s="96"/>
      <c r="O19" s="96"/>
      <c r="P19" s="185"/>
      <c r="Q19" s="93">
        <v>13</v>
      </c>
      <c r="R19" s="93"/>
      <c r="S19" s="93"/>
      <c r="T19" s="159"/>
      <c r="U19" s="93"/>
      <c r="V19" s="93"/>
      <c r="W19" s="93">
        <v>0</v>
      </c>
      <c r="X19" s="93"/>
      <c r="Y19" s="44"/>
      <c r="Z19" s="93">
        <v>8.00367111</v>
      </c>
      <c r="AA19" s="159"/>
      <c r="AB19" s="93"/>
      <c r="AC19" s="93">
        <v>2</v>
      </c>
      <c r="AD19" s="93"/>
      <c r="AE19" s="93"/>
      <c r="AF19" s="93">
        <v>0</v>
      </c>
      <c r="AG19" s="93"/>
      <c r="AH19" s="93"/>
      <c r="AI19" s="93">
        <v>0</v>
      </c>
      <c r="AJ19" s="93">
        <v>0</v>
      </c>
      <c r="AK19" s="93">
        <v>0</v>
      </c>
      <c r="AL19" s="93">
        <v>0</v>
      </c>
      <c r="AM19" s="93">
        <v>5</v>
      </c>
      <c r="AN19" s="146">
        <v>0</v>
      </c>
      <c r="AO19" s="93">
        <v>4.9</v>
      </c>
      <c r="AP19" s="93">
        <v>0</v>
      </c>
      <c r="AQ19" s="93">
        <v>0</v>
      </c>
      <c r="AR19" s="93">
        <v>0</v>
      </c>
      <c r="AS19" s="93">
        <v>0</v>
      </c>
      <c r="AT19" s="11">
        <v>0</v>
      </c>
      <c r="AU19" s="93">
        <v>0</v>
      </c>
      <c r="AV19" s="11">
        <v>0</v>
      </c>
      <c r="AW19" s="91">
        <v>0</v>
      </c>
      <c r="AX19" s="93">
        <v>0</v>
      </c>
      <c r="AY19" s="44">
        <v>0</v>
      </c>
      <c r="AZ19" s="321">
        <v>0</v>
      </c>
      <c r="BA19" s="322">
        <v>0.1</v>
      </c>
      <c r="BB19" s="321">
        <v>0</v>
      </c>
      <c r="BC19" s="321">
        <v>0</v>
      </c>
      <c r="BD19" s="321">
        <v>0</v>
      </c>
      <c r="BE19" s="322">
        <v>0</v>
      </c>
      <c r="BF19" s="323">
        <v>0</v>
      </c>
      <c r="BG19" s="323">
        <v>0</v>
      </c>
      <c r="BH19" s="323">
        <v>0</v>
      </c>
      <c r="BI19" s="321">
        <v>0</v>
      </c>
      <c r="BJ19" s="321">
        <v>1</v>
      </c>
      <c r="BK19" s="323">
        <v>0</v>
      </c>
      <c r="BL19" s="323">
        <v>0</v>
      </c>
      <c r="BM19" s="430">
        <v>81</v>
      </c>
      <c r="BN19" s="430">
        <v>46.9</v>
      </c>
      <c r="BO19" s="430">
        <v>37.5</v>
      </c>
      <c r="BP19" s="430">
        <v>14.5</v>
      </c>
      <c r="BQ19" s="430">
        <v>7.435</v>
      </c>
      <c r="BR19" s="430">
        <v>0</v>
      </c>
      <c r="BS19" s="430">
        <v>0</v>
      </c>
      <c r="BT19" s="430">
        <v>12</v>
      </c>
      <c r="BU19" s="464">
        <v>0</v>
      </c>
      <c r="BV19" s="486">
        <v>0</v>
      </c>
      <c r="BW19" s="486">
        <v>0</v>
      </c>
      <c r="BX19" s="486">
        <v>0</v>
      </c>
      <c r="BY19" s="316" t="s">
        <v>3</v>
      </c>
      <c r="BZ19" s="465" t="s">
        <v>3</v>
      </c>
    </row>
    <row r="20" spans="1:78" ht="13.5">
      <c r="A20" s="3"/>
      <c r="B20" s="3"/>
      <c r="C20" s="117" t="s">
        <v>145</v>
      </c>
      <c r="D20" s="232"/>
      <c r="E20" s="97"/>
      <c r="F20" s="97"/>
      <c r="G20" s="106"/>
      <c r="H20" s="106"/>
      <c r="I20" s="106"/>
      <c r="J20" s="125"/>
      <c r="K20" s="129"/>
      <c r="L20" s="129"/>
      <c r="M20" s="129"/>
      <c r="N20" s="129"/>
      <c r="O20" s="129"/>
      <c r="P20" s="147"/>
      <c r="Q20" s="129"/>
      <c r="R20" s="155"/>
      <c r="S20" s="155"/>
      <c r="T20" s="160"/>
      <c r="U20" s="155"/>
      <c r="V20" s="155"/>
      <c r="W20" s="179"/>
      <c r="X20" s="179"/>
      <c r="Y20" s="168"/>
      <c r="Z20" s="179"/>
      <c r="AA20" s="173"/>
      <c r="AB20" s="179"/>
      <c r="AC20" s="179"/>
      <c r="AD20" s="179"/>
      <c r="AE20" s="179"/>
      <c r="AF20" s="179"/>
      <c r="AG20" s="179"/>
      <c r="AH20" s="179"/>
      <c r="AI20" s="179"/>
      <c r="AJ20" s="179"/>
      <c r="AK20" s="179"/>
      <c r="AL20" s="179"/>
      <c r="AM20" s="179"/>
      <c r="AN20" s="258"/>
      <c r="AO20" s="179"/>
      <c r="AP20" s="179"/>
      <c r="AQ20" s="179"/>
      <c r="AR20" s="179"/>
      <c r="AS20" s="179"/>
      <c r="AT20" s="280"/>
      <c r="AU20" s="179"/>
      <c r="AV20" s="280"/>
      <c r="AW20" s="155"/>
      <c r="AX20" s="179">
        <v>0</v>
      </c>
      <c r="AY20" s="168">
        <v>0</v>
      </c>
      <c r="AZ20" s="324">
        <v>0</v>
      </c>
      <c r="BA20" s="325">
        <v>0</v>
      </c>
      <c r="BB20" s="324">
        <v>0</v>
      </c>
      <c r="BC20" s="324">
        <v>0</v>
      </c>
      <c r="BD20" s="324">
        <v>0</v>
      </c>
      <c r="BE20" s="325">
        <v>0</v>
      </c>
      <c r="BF20" s="326">
        <v>0</v>
      </c>
      <c r="BG20" s="326">
        <v>0</v>
      </c>
      <c r="BH20" s="326">
        <v>0</v>
      </c>
      <c r="BI20" s="324">
        <v>0</v>
      </c>
      <c r="BJ20" s="324">
        <v>0</v>
      </c>
      <c r="BK20" s="326">
        <v>0</v>
      </c>
      <c r="BL20" s="326">
        <v>0</v>
      </c>
      <c r="BM20" s="327">
        <v>60218.106216957916</v>
      </c>
      <c r="BN20" s="327">
        <v>60257.17117816001</v>
      </c>
      <c r="BO20" s="327">
        <v>60771.5723591713</v>
      </c>
      <c r="BP20" s="327">
        <v>61260.89061721061</v>
      </c>
      <c r="BQ20" s="327">
        <v>61629.31862817484</v>
      </c>
      <c r="BR20" s="327">
        <v>1.6829268292682926</v>
      </c>
      <c r="BS20" s="327">
        <v>1.6829268292682926</v>
      </c>
      <c r="BT20" s="327">
        <v>1.6829268292682926</v>
      </c>
      <c r="BU20" s="482"/>
      <c r="BV20" s="328">
        <v>0</v>
      </c>
      <c r="BW20" s="328"/>
      <c r="BX20" s="328">
        <v>1.6829268292682926</v>
      </c>
      <c r="BY20" s="329"/>
      <c r="BZ20" s="330" t="s">
        <v>3</v>
      </c>
    </row>
    <row r="21" spans="1:78" ht="12.75">
      <c r="A21" s="3"/>
      <c r="B21" s="554" t="s">
        <v>3</v>
      </c>
      <c r="C21" s="24"/>
      <c r="D21" s="30" t="s">
        <v>0</v>
      </c>
      <c r="E21" s="89">
        <v>4644.0993452284</v>
      </c>
      <c r="F21" s="89">
        <v>4356.2374713156005</v>
      </c>
      <c r="G21" s="89">
        <v>3872.9597712454993</v>
      </c>
      <c r="H21" s="89">
        <v>3880.7527636684003</v>
      </c>
      <c r="I21" s="89">
        <v>3907.6141105334004</v>
      </c>
      <c r="J21" s="123">
        <v>3773.1531128146</v>
      </c>
      <c r="K21" s="89">
        <v>4060.4853896475997</v>
      </c>
      <c r="L21" s="89">
        <v>4229.6808809863</v>
      </c>
      <c r="M21" s="89">
        <v>4140.987702435501</v>
      </c>
      <c r="N21" s="89">
        <v>4081.7833012868005</v>
      </c>
      <c r="O21" s="89">
        <v>5629.95088493</v>
      </c>
      <c r="P21" s="66">
        <v>4681.0461539133</v>
      </c>
      <c r="Q21" s="89">
        <v>5237.646648738</v>
      </c>
      <c r="R21" s="89">
        <v>4720.874016068001</v>
      </c>
      <c r="S21" s="89">
        <v>4405.7974857009995</v>
      </c>
      <c r="T21" s="123">
        <v>4078.5838739104006</v>
      </c>
      <c r="U21" s="89">
        <v>4185.3558652102</v>
      </c>
      <c r="V21" s="89">
        <v>4205.389739353</v>
      </c>
      <c r="W21" s="89">
        <v>4328.7910181208</v>
      </c>
      <c r="X21" s="89">
        <v>4713.664069943099</v>
      </c>
      <c r="Y21" s="86">
        <v>4808.487163447599</v>
      </c>
      <c r="Z21" s="89">
        <v>4286.0321826787995</v>
      </c>
      <c r="AA21" s="123">
        <v>4495.132384595499</v>
      </c>
      <c r="AB21" s="89">
        <v>4433.6105066357995</v>
      </c>
      <c r="AC21" s="89">
        <v>5769.218227947201</v>
      </c>
      <c r="AD21" s="89">
        <v>5163.736733308</v>
      </c>
      <c r="AE21" s="89">
        <v>5310.4535547164005</v>
      </c>
      <c r="AF21" s="89">
        <v>4784.778380814</v>
      </c>
      <c r="AG21" s="89">
        <v>5323.960937471201</v>
      </c>
      <c r="AH21" s="89">
        <v>5139.8299645676</v>
      </c>
      <c r="AI21" s="89">
        <v>5252.920763946778</v>
      </c>
      <c r="AJ21" s="89">
        <v>5588.425794225161</v>
      </c>
      <c r="AK21" s="89">
        <v>5824.177827877983</v>
      </c>
      <c r="AL21" s="89">
        <v>5802.83737568451</v>
      </c>
      <c r="AM21" s="89">
        <v>6291.224640300288</v>
      </c>
      <c r="AN21" s="66">
        <v>6972.839767907543</v>
      </c>
      <c r="AO21" s="89">
        <v>7223.60110212863</v>
      </c>
      <c r="AP21" s="89">
        <v>7476.248888785376</v>
      </c>
      <c r="AQ21" s="89">
        <v>7109.009486362726</v>
      </c>
      <c r="AR21" s="89">
        <v>7530.1269293391015</v>
      </c>
      <c r="AS21" s="89">
        <v>7802.712961726332</v>
      </c>
      <c r="AT21" s="86">
        <v>8158.118569146489</v>
      </c>
      <c r="AU21" s="89">
        <v>8462.535495264685</v>
      </c>
      <c r="AV21" s="86">
        <v>8554.734471604579</v>
      </c>
      <c r="AW21" s="89">
        <v>8639.45770469478</v>
      </c>
      <c r="AX21" s="89">
        <v>8713.178679910054</v>
      </c>
      <c r="AY21" s="86">
        <v>9151.408160220213</v>
      </c>
      <c r="AZ21" s="310">
        <v>11227.105559324604</v>
      </c>
      <c r="BA21" s="331">
        <v>10183.807498882266</v>
      </c>
      <c r="BB21" s="310">
        <v>10213.55301106885</v>
      </c>
      <c r="BC21" s="310">
        <v>10376.139917006716</v>
      </c>
      <c r="BD21" s="310">
        <v>10696.881788542672</v>
      </c>
      <c r="BE21" s="309">
        <v>10813.649901187193</v>
      </c>
      <c r="BF21" s="309">
        <v>11445.518940503636</v>
      </c>
      <c r="BG21" s="309">
        <v>11875.349766756945</v>
      </c>
      <c r="BH21" s="309">
        <v>12915.811012455548</v>
      </c>
      <c r="BI21" s="310">
        <v>13736.183896679771</v>
      </c>
      <c r="BJ21" s="310">
        <v>13885.139795252519</v>
      </c>
      <c r="BK21" s="310">
        <v>14678.431552070564</v>
      </c>
      <c r="BL21" s="309">
        <v>17458.293679011345</v>
      </c>
      <c r="BM21" s="314">
        <v>22292.50030740879</v>
      </c>
      <c r="BN21" s="466">
        <v>21540.969362952852</v>
      </c>
      <c r="BO21" s="314">
        <v>20230.765696745053</v>
      </c>
      <c r="BP21" s="314">
        <v>19820.48206512108</v>
      </c>
      <c r="BQ21" s="314">
        <v>19286.56087935099</v>
      </c>
      <c r="BR21" s="314">
        <v>19348.027533117092</v>
      </c>
      <c r="BS21" s="314">
        <v>21046.297231696335</v>
      </c>
      <c r="BT21" s="503">
        <v>21660.37904218524</v>
      </c>
      <c r="BU21" s="502">
        <v>22092.08204517345</v>
      </c>
      <c r="BV21" s="503">
        <v>22407.627279112632</v>
      </c>
      <c r="BW21" s="503">
        <v>22791.92829467875</v>
      </c>
      <c r="BX21" s="466">
        <v>22839.461751449795</v>
      </c>
      <c r="BY21" s="304">
        <v>1179.082709264556</v>
      </c>
      <c r="BZ21" s="305">
        <v>0.05443499889675074</v>
      </c>
    </row>
    <row r="22" spans="1:78" ht="12.75">
      <c r="A22" s="3"/>
      <c r="B22" s="554"/>
      <c r="C22" s="24"/>
      <c r="D22" s="30" t="s">
        <v>1</v>
      </c>
      <c r="E22" s="89">
        <v>3037.4209639299997</v>
      </c>
      <c r="F22" s="89">
        <v>2522.87794105</v>
      </c>
      <c r="G22" s="89">
        <v>2597.0428208099997</v>
      </c>
      <c r="H22" s="89">
        <v>2443.9556446399997</v>
      </c>
      <c r="I22" s="89">
        <v>2510.6964704</v>
      </c>
      <c r="J22" s="123">
        <v>2563.88700819</v>
      </c>
      <c r="K22" s="89">
        <v>2658.65387845</v>
      </c>
      <c r="L22" s="89">
        <v>2713.21095527</v>
      </c>
      <c r="M22" s="89">
        <v>2739.0691500300004</v>
      </c>
      <c r="N22" s="89">
        <v>2749.36539408</v>
      </c>
      <c r="O22" s="89">
        <v>2882.27269747</v>
      </c>
      <c r="P22" s="66">
        <v>2908.99409818</v>
      </c>
      <c r="Q22" s="89">
        <v>3524.67612379</v>
      </c>
      <c r="R22" s="89">
        <v>2966.5471253600003</v>
      </c>
      <c r="S22" s="89">
        <v>3000.85281167</v>
      </c>
      <c r="T22" s="123">
        <v>2785.7319365900003</v>
      </c>
      <c r="U22" s="89">
        <v>2941.90280175</v>
      </c>
      <c r="V22" s="89">
        <v>2924.53269306</v>
      </c>
      <c r="W22" s="89">
        <v>3072.09509364</v>
      </c>
      <c r="X22" s="89">
        <v>3289.35988351</v>
      </c>
      <c r="Y22" s="86">
        <v>3294.91619496</v>
      </c>
      <c r="Z22" s="89">
        <v>3338.10672815</v>
      </c>
      <c r="AA22" s="123">
        <v>3431.9707829699996</v>
      </c>
      <c r="AB22" s="89">
        <v>3492.41139227</v>
      </c>
      <c r="AC22" s="89">
        <v>4282.9514355</v>
      </c>
      <c r="AD22" s="89">
        <v>3751.69243092</v>
      </c>
      <c r="AE22" s="89">
        <v>3692.7187312600004</v>
      </c>
      <c r="AF22" s="89">
        <v>3571.8678354699996</v>
      </c>
      <c r="AG22" s="89">
        <v>3898.22195808</v>
      </c>
      <c r="AH22" s="89">
        <v>3913.72704396</v>
      </c>
      <c r="AI22" s="89">
        <v>4044.4595171700003</v>
      </c>
      <c r="AJ22" s="89">
        <v>4165.14918477</v>
      </c>
      <c r="AK22" s="89">
        <v>4365.18095915</v>
      </c>
      <c r="AL22" s="89">
        <v>4577.9271014</v>
      </c>
      <c r="AM22" s="89">
        <v>4767.22649504</v>
      </c>
      <c r="AN22" s="66">
        <v>4888.49288859</v>
      </c>
      <c r="AO22" s="89">
        <v>5649.94153437</v>
      </c>
      <c r="AP22" s="89">
        <v>5668.06207929</v>
      </c>
      <c r="AQ22" s="89">
        <v>5497.84026345</v>
      </c>
      <c r="AR22" s="89">
        <v>5795.83491848</v>
      </c>
      <c r="AS22" s="89">
        <v>6033.95346889</v>
      </c>
      <c r="AT22" s="86">
        <v>6392.1244447</v>
      </c>
      <c r="AU22" s="89">
        <v>6677.42392914</v>
      </c>
      <c r="AV22" s="86">
        <v>6718.049188739999</v>
      </c>
      <c r="AW22" s="89">
        <v>6997.97207227</v>
      </c>
      <c r="AX22" s="89">
        <v>7066.03037984</v>
      </c>
      <c r="AY22" s="86">
        <v>7434.55119897</v>
      </c>
      <c r="AZ22" s="310">
        <v>8773.57322388</v>
      </c>
      <c r="BA22" s="331">
        <v>8152.45522539</v>
      </c>
      <c r="BB22" s="310">
        <v>8231.97374734</v>
      </c>
      <c r="BC22" s="310">
        <v>8398.98672417</v>
      </c>
      <c r="BD22" s="310">
        <v>8795.35861802</v>
      </c>
      <c r="BE22" s="331">
        <v>8986.33391753</v>
      </c>
      <c r="BF22" s="309">
        <v>9410.205030309999</v>
      </c>
      <c r="BG22" s="309">
        <v>9924.408153879998</v>
      </c>
      <c r="BH22" s="309">
        <v>10731.62605818</v>
      </c>
      <c r="BI22" s="310">
        <v>11244.39697875</v>
      </c>
      <c r="BJ22" s="310">
        <v>11473.613147040001</v>
      </c>
      <c r="BK22" s="310">
        <v>12175.984808610001</v>
      </c>
      <c r="BL22" s="309">
        <v>14102.84819708</v>
      </c>
      <c r="BM22" s="314">
        <v>17043.31910552</v>
      </c>
      <c r="BN22" s="466">
        <v>15808.64700079</v>
      </c>
      <c r="BO22" s="314">
        <v>15391.40763399</v>
      </c>
      <c r="BP22" s="314">
        <v>14840.80677166</v>
      </c>
      <c r="BQ22" s="314">
        <v>14840.58536532</v>
      </c>
      <c r="BR22" s="314">
        <v>14944.718257</v>
      </c>
      <c r="BS22" s="314">
        <v>15350.320920440001</v>
      </c>
      <c r="BT22" s="503">
        <v>15416.73963217</v>
      </c>
      <c r="BU22" s="502">
        <v>15647.92925008</v>
      </c>
      <c r="BV22" s="503">
        <v>15723.26183016</v>
      </c>
      <c r="BW22" s="503">
        <v>15819.46621096</v>
      </c>
      <c r="BX22" s="466">
        <v>15871.16371813</v>
      </c>
      <c r="BY22" s="304">
        <v>454.4240859599995</v>
      </c>
      <c r="BZ22" s="305">
        <v>0.02947601742016559</v>
      </c>
    </row>
    <row r="23" spans="1:78" ht="12.75">
      <c r="A23" s="3"/>
      <c r="B23" s="554"/>
      <c r="C23" s="24"/>
      <c r="D23" s="30" t="s">
        <v>38</v>
      </c>
      <c r="E23" s="89">
        <v>-3349.327622590202</v>
      </c>
      <c r="F23" s="89">
        <v>-4130.417631098702</v>
      </c>
      <c r="G23" s="89">
        <v>-2874.1348894528983</v>
      </c>
      <c r="H23" s="89">
        <v>-3081.0547781013993</v>
      </c>
      <c r="I23" s="89">
        <v>-3249.392915590702</v>
      </c>
      <c r="J23" s="123">
        <v>-3167.2461547734</v>
      </c>
      <c r="K23" s="89">
        <v>-3969.300090901</v>
      </c>
      <c r="L23" s="89">
        <v>-3963.574463072802</v>
      </c>
      <c r="M23" s="89">
        <v>-3899.2809172549014</v>
      </c>
      <c r="N23" s="89">
        <v>-4219.5341025007</v>
      </c>
      <c r="O23" s="89">
        <v>-4942.943362608402</v>
      </c>
      <c r="P23" s="66">
        <v>-4006.9409206267997</v>
      </c>
      <c r="Q23" s="89">
        <v>-4106.4327775276015</v>
      </c>
      <c r="R23" s="89">
        <v>-4028.7217480322</v>
      </c>
      <c r="S23" s="89">
        <v>-3759.1859339924</v>
      </c>
      <c r="T23" s="123">
        <v>-4218.5484479266</v>
      </c>
      <c r="U23" s="89">
        <v>-3301.9804468263014</v>
      </c>
      <c r="V23" s="89">
        <v>-3534.9712038353987</v>
      </c>
      <c r="W23" s="89">
        <v>-3301.5540458674027</v>
      </c>
      <c r="X23" s="89">
        <v>-3527.2660132275005</v>
      </c>
      <c r="Y23" s="86">
        <v>-3852.7662606190006</v>
      </c>
      <c r="Z23" s="89">
        <v>-4247.719759286602</v>
      </c>
      <c r="AA23" s="123">
        <v>-4536.039197399499</v>
      </c>
      <c r="AB23" s="89">
        <v>-5004.0660746976</v>
      </c>
      <c r="AC23" s="89">
        <v>-4748.386545026201</v>
      </c>
      <c r="AD23" s="89">
        <v>-4428.1733894949</v>
      </c>
      <c r="AE23" s="89">
        <v>-4735.5742216528015</v>
      </c>
      <c r="AF23" s="89">
        <v>-4794.456913131002</v>
      </c>
      <c r="AG23" s="89">
        <v>-5008.040273274598</v>
      </c>
      <c r="AH23" s="89">
        <v>-4927.210805636999</v>
      </c>
      <c r="AI23" s="89">
        <v>-5352.191041717466</v>
      </c>
      <c r="AJ23" s="89">
        <v>-5879.0532623549025</v>
      </c>
      <c r="AK23" s="89">
        <v>-6375.992812793181</v>
      </c>
      <c r="AL23" s="89">
        <v>-6570.4171499518825</v>
      </c>
      <c r="AM23" s="89">
        <v>-7374.430964128454</v>
      </c>
      <c r="AN23" s="66">
        <v>-8307.678471986363</v>
      </c>
      <c r="AO23" s="89">
        <v>-8937.7884546145</v>
      </c>
      <c r="AP23" s="89">
        <v>-9322.539395255057</v>
      </c>
      <c r="AQ23" s="89">
        <v>-10553.77406396685</v>
      </c>
      <c r="AR23" s="89">
        <v>-11848.762575543786</v>
      </c>
      <c r="AS23" s="89">
        <v>-13080.319435051446</v>
      </c>
      <c r="AT23" s="86">
        <v>-13301.494175825565</v>
      </c>
      <c r="AU23" s="89">
        <v>-14586.108807500339</v>
      </c>
      <c r="AV23" s="86">
        <v>-15348.498271136767</v>
      </c>
      <c r="AW23" s="89">
        <v>-15939.50864744187</v>
      </c>
      <c r="AX23" s="89">
        <v>-16550.830191834528</v>
      </c>
      <c r="AY23" s="86">
        <v>-16977.458457766963</v>
      </c>
      <c r="AZ23" s="310">
        <v>-16425.44846901955</v>
      </c>
      <c r="BA23" s="331">
        <v>-17474.06516474482</v>
      </c>
      <c r="BB23" s="310">
        <v>-18352.600593246927</v>
      </c>
      <c r="BC23" s="310">
        <v>-19473.906865019762</v>
      </c>
      <c r="BD23" s="310">
        <v>-20663.969155257066</v>
      </c>
      <c r="BE23" s="331">
        <v>-21240.4992300391</v>
      </c>
      <c r="BF23" s="309">
        <v>-21132.090783798652</v>
      </c>
      <c r="BG23" s="309">
        <v>-22037.943174079348</v>
      </c>
      <c r="BH23" s="309">
        <v>-23066.795391429867</v>
      </c>
      <c r="BI23" s="310">
        <v>-25320.583381606586</v>
      </c>
      <c r="BJ23" s="310">
        <v>-26239.635560014</v>
      </c>
      <c r="BK23" s="310">
        <v>-26575.1761454725</v>
      </c>
      <c r="BL23" s="309">
        <v>-26163.79497569067</v>
      </c>
      <c r="BM23" s="314">
        <v>-36779.201253403495</v>
      </c>
      <c r="BN23" s="466">
        <v>-38442.36516225559</v>
      </c>
      <c r="BO23" s="314">
        <v>-38131.99694694746</v>
      </c>
      <c r="BP23" s="314">
        <v>-39281.03473055444</v>
      </c>
      <c r="BQ23" s="314">
        <v>-39108.52416592849</v>
      </c>
      <c r="BR23" s="314">
        <v>-40080.4772122194</v>
      </c>
      <c r="BS23" s="314">
        <v>-40100.5337641957</v>
      </c>
      <c r="BT23" s="503">
        <v>-40400.366856336754</v>
      </c>
      <c r="BU23" s="502">
        <v>-40389.154365936636</v>
      </c>
      <c r="BV23" s="503">
        <v>-40346.271984077925</v>
      </c>
      <c r="BW23" s="503">
        <v>-40304.16355289187</v>
      </c>
      <c r="BX23" s="466">
        <v>-40253.72809387098</v>
      </c>
      <c r="BY23" s="304">
        <v>146.63876246577274</v>
      </c>
      <c r="BZ23" s="305">
        <v>-0.0036296393789496673</v>
      </c>
    </row>
    <row r="24" spans="1:78" ht="12.75">
      <c r="A24" s="3"/>
      <c r="B24" s="554"/>
      <c r="C24" s="24"/>
      <c r="D24" s="30" t="s">
        <v>249</v>
      </c>
      <c r="E24" s="89">
        <v>2190.1366792499994</v>
      </c>
      <c r="F24" s="89">
        <v>2178.5831417492</v>
      </c>
      <c r="G24" s="89">
        <v>2375.580850910501</v>
      </c>
      <c r="H24" s="89">
        <v>2460.531833911001</v>
      </c>
      <c r="I24" s="89">
        <v>2222.4589194393984</v>
      </c>
      <c r="J24" s="123">
        <v>2400.9385977408</v>
      </c>
      <c r="K24" s="89">
        <v>1902.9782988168004</v>
      </c>
      <c r="L24" s="89">
        <v>2186.201580090999</v>
      </c>
      <c r="M24" s="89">
        <v>2235.4277003963994</v>
      </c>
      <c r="N24" s="89">
        <v>1913.5756505853988</v>
      </c>
      <c r="O24" s="89">
        <v>2387.625851684999</v>
      </c>
      <c r="P24" s="66">
        <v>2469.5389158835997</v>
      </c>
      <c r="Q24" s="89">
        <v>2262.4554588148</v>
      </c>
      <c r="R24" s="89">
        <v>2459.075040624</v>
      </c>
      <c r="S24" s="89">
        <v>2460.965138223999</v>
      </c>
      <c r="T24" s="123">
        <v>2026.529175403601</v>
      </c>
      <c r="U24" s="89">
        <v>2344.0496391260986</v>
      </c>
      <c r="V24" s="89">
        <v>2322.7131381440017</v>
      </c>
      <c r="W24" s="89">
        <v>2149.551045290398</v>
      </c>
      <c r="X24" s="89">
        <v>2325.8252125958998</v>
      </c>
      <c r="Y24" s="86">
        <v>2405.307897612</v>
      </c>
      <c r="Z24" s="89">
        <v>1888.4053589159987</v>
      </c>
      <c r="AA24" s="123">
        <v>1787.2643496781006</v>
      </c>
      <c r="AB24" s="89">
        <v>1391.265940326201</v>
      </c>
      <c r="AC24" s="89">
        <v>1905.0309934659988</v>
      </c>
      <c r="AD24" s="89">
        <v>2149.1290541665</v>
      </c>
      <c r="AE24" s="89">
        <v>2138.1554665344</v>
      </c>
      <c r="AF24" s="89">
        <v>1594.655483962</v>
      </c>
      <c r="AG24" s="89">
        <v>1532.264197179601</v>
      </c>
      <c r="AH24" s="89">
        <v>1421.2687800812002</v>
      </c>
      <c r="AI24" s="89">
        <v>1194.8232034099422</v>
      </c>
      <c r="AJ24" s="89">
        <v>958.8818138673258</v>
      </c>
      <c r="AK24" s="89">
        <v>697.8609508735383</v>
      </c>
      <c r="AL24" s="89">
        <v>684.8448885778115</v>
      </c>
      <c r="AM24" s="89">
        <v>260.95038407806777</v>
      </c>
      <c r="AN24" s="66">
        <v>156.4074202337635</v>
      </c>
      <c r="AO24" s="89">
        <v>-1648.6874877806047</v>
      </c>
      <c r="AP24" s="89">
        <v>-1861.5205366064251</v>
      </c>
      <c r="AQ24" s="89">
        <v>-3092.549699538143</v>
      </c>
      <c r="AR24" s="89">
        <v>-3801.2339963053523</v>
      </c>
      <c r="AS24" s="89">
        <v>-4739.770101708681</v>
      </c>
      <c r="AT24" s="86">
        <v>-5224.216569520661</v>
      </c>
      <c r="AU24" s="89">
        <v>-6036.423085464027</v>
      </c>
      <c r="AV24" s="86">
        <v>-6740.888173921042</v>
      </c>
      <c r="AW24" s="89">
        <v>-7524.650331673226</v>
      </c>
      <c r="AX24" s="89">
        <v>-7851.5917890402825</v>
      </c>
      <c r="AY24" s="86">
        <v>-7669.0778647505695</v>
      </c>
      <c r="AZ24" s="310">
        <v>-6146.738898054234</v>
      </c>
      <c r="BA24" s="331">
        <v>-7090.939044482095</v>
      </c>
      <c r="BB24" s="310">
        <v>-7536.965336993834</v>
      </c>
      <c r="BC24" s="310">
        <v>-8373.86315480279</v>
      </c>
      <c r="BD24" s="310">
        <v>-9355.528293475765</v>
      </c>
      <c r="BE24" s="331">
        <v>-10035.89447622187</v>
      </c>
      <c r="BF24" s="309">
        <v>-9203.285601446916</v>
      </c>
      <c r="BG24" s="309">
        <v>-9927.077914237883</v>
      </c>
      <c r="BH24" s="309">
        <v>-9554.583431076118</v>
      </c>
      <c r="BI24" s="310">
        <v>-9870.916829210713</v>
      </c>
      <c r="BJ24" s="310">
        <v>-10005.80081352406</v>
      </c>
      <c r="BK24" s="310">
        <v>-9953.057916085221</v>
      </c>
      <c r="BL24" s="309">
        <v>-8061.80347531228</v>
      </c>
      <c r="BM24" s="314">
        <v>-11931.858236763219</v>
      </c>
      <c r="BN24" s="466">
        <v>-12564.234717054193</v>
      </c>
      <c r="BO24" s="314">
        <v>-13157.015446541927</v>
      </c>
      <c r="BP24" s="314">
        <v>-13994.098295523072</v>
      </c>
      <c r="BQ24" s="314">
        <v>-15092.949144283639</v>
      </c>
      <c r="BR24" s="314">
        <v>-16211.804937160685</v>
      </c>
      <c r="BS24" s="314">
        <v>-15645.075490415855</v>
      </c>
      <c r="BT24" s="503">
        <v>-16557.84493555495</v>
      </c>
      <c r="BU24" s="502">
        <v>-16148.588489169686</v>
      </c>
      <c r="BV24" s="503">
        <v>-15836.560722896978</v>
      </c>
      <c r="BW24" s="503">
        <v>-15452.012696366925</v>
      </c>
      <c r="BX24" s="466">
        <v>-15415.485502098907</v>
      </c>
      <c r="BY24" s="304">
        <v>1142.359433456042</v>
      </c>
      <c r="BZ24" s="305">
        <v>-0.06899203597462333</v>
      </c>
    </row>
    <row r="25" spans="1:78" ht="12.75">
      <c r="A25" s="3"/>
      <c r="B25" s="554"/>
      <c r="C25" s="24"/>
      <c r="D25" s="30" t="s">
        <v>105</v>
      </c>
      <c r="E25" s="89"/>
      <c r="F25" s="89"/>
      <c r="G25" s="89"/>
      <c r="H25" s="89"/>
      <c r="I25" s="89"/>
      <c r="J25" s="123"/>
      <c r="K25" s="89"/>
      <c r="L25" s="89"/>
      <c r="M25" s="89"/>
      <c r="N25" s="89"/>
      <c r="O25" s="89"/>
      <c r="P25" s="66"/>
      <c r="Q25" s="89">
        <v>669.5</v>
      </c>
      <c r="R25" s="89"/>
      <c r="S25" s="89"/>
      <c r="T25" s="123"/>
      <c r="U25" s="89"/>
      <c r="V25" s="89"/>
      <c r="W25" s="89">
        <v>941.3</v>
      </c>
      <c r="X25" s="89"/>
      <c r="Y25" s="86"/>
      <c r="Z25" s="89">
        <v>587</v>
      </c>
      <c r="AA25" s="123"/>
      <c r="AB25" s="89"/>
      <c r="AC25" s="89">
        <v>220.8</v>
      </c>
      <c r="AD25" s="89"/>
      <c r="AE25" s="89"/>
      <c r="AF25" s="89">
        <v>454.8</v>
      </c>
      <c r="AG25" s="89"/>
      <c r="AH25" s="89"/>
      <c r="AI25" s="89">
        <v>472.7</v>
      </c>
      <c r="AJ25" s="89">
        <v>155.5</v>
      </c>
      <c r="AK25" s="89">
        <v>30.5</v>
      </c>
      <c r="AL25" s="89">
        <v>204.4</v>
      </c>
      <c r="AM25" s="89">
        <v>-152.2287129394698</v>
      </c>
      <c r="AN25" s="66">
        <v>-726.7142373795501</v>
      </c>
      <c r="AO25" s="89">
        <v>-409.1892186679926</v>
      </c>
      <c r="AP25" s="89">
        <v>-679.7995939625898</v>
      </c>
      <c r="AQ25" s="89">
        <v>-589.9602063186953</v>
      </c>
      <c r="AR25" s="89">
        <v>-834.916395064867</v>
      </c>
      <c r="AS25" s="89">
        <v>-909.7637484759076</v>
      </c>
      <c r="AT25" s="86">
        <v>-980.0938200087089</v>
      </c>
      <c r="AU25" s="89">
        <v>-1102.9620336864082</v>
      </c>
      <c r="AV25" s="86">
        <v>-1241.699162748679</v>
      </c>
      <c r="AW25" s="89">
        <v>-1009.8378362585918</v>
      </c>
      <c r="AX25" s="89">
        <v>-1127.8491208923413</v>
      </c>
      <c r="AY25" s="86">
        <v>-1398.9174196498943</v>
      </c>
      <c r="AZ25" s="310">
        <v>-2360.8865608508404</v>
      </c>
      <c r="BA25" s="331">
        <v>-2333.4286437388832</v>
      </c>
      <c r="BB25" s="310">
        <v>-2600.579457331619</v>
      </c>
      <c r="BC25" s="310">
        <v>-3046.963835755856</v>
      </c>
      <c r="BD25" s="310">
        <v>-3063.0342527329312</v>
      </c>
      <c r="BE25" s="331">
        <v>-3132.706450365532</v>
      </c>
      <c r="BF25" s="309">
        <v>-3846.3952110251203</v>
      </c>
      <c r="BG25" s="309">
        <v>-4051.8867405363217</v>
      </c>
      <c r="BH25" s="309">
        <v>-5514.853593045712</v>
      </c>
      <c r="BI25" s="310">
        <v>-6791.677580592352</v>
      </c>
      <c r="BJ25" s="310">
        <v>-7292.562796890062</v>
      </c>
      <c r="BK25" s="310">
        <v>-7555.870211175525</v>
      </c>
      <c r="BL25" s="309">
        <v>-8817.523277127382</v>
      </c>
      <c r="BM25" s="314">
        <v>-18864.806900773685</v>
      </c>
      <c r="BN25" s="466">
        <v>-19721.820842702866</v>
      </c>
      <c r="BO25" s="314">
        <v>-18682.04818057195</v>
      </c>
      <c r="BP25" s="314">
        <v>-19029.007745217612</v>
      </c>
      <c r="BQ25" s="314">
        <v>-18083.167941783526</v>
      </c>
      <c r="BR25" s="314">
        <v>-17382.290156597264</v>
      </c>
      <c r="BS25" s="314">
        <v>-18142.8679491166</v>
      </c>
      <c r="BT25" s="503">
        <v>-17599.017147492155</v>
      </c>
      <c r="BU25" s="502">
        <v>-17804.45168962632</v>
      </c>
      <c r="BV25" s="503">
        <v>-18046.658041732317</v>
      </c>
      <c r="BW25" s="503">
        <v>-18336.696560133096</v>
      </c>
      <c r="BX25" s="466">
        <v>-18259.502852946964</v>
      </c>
      <c r="BY25" s="304">
        <v>-660.4857054548083</v>
      </c>
      <c r="BZ25" s="305">
        <v>0.03752969270496598</v>
      </c>
    </row>
    <row r="26" spans="1:78" ht="13.5">
      <c r="A26" s="3"/>
      <c r="B26" s="554"/>
      <c r="C26" s="24"/>
      <c r="D26" s="200" t="s">
        <v>161</v>
      </c>
      <c r="E26" s="89"/>
      <c r="F26" s="89"/>
      <c r="G26" s="89"/>
      <c r="H26" s="89"/>
      <c r="I26" s="89"/>
      <c r="J26" s="123"/>
      <c r="K26" s="89"/>
      <c r="L26" s="89"/>
      <c r="M26" s="89"/>
      <c r="N26" s="89"/>
      <c r="O26" s="89"/>
      <c r="P26" s="66"/>
      <c r="Q26" s="242"/>
      <c r="R26" s="242"/>
      <c r="S26" s="242"/>
      <c r="T26" s="249"/>
      <c r="U26" s="242"/>
      <c r="V26" s="242"/>
      <c r="W26" s="242"/>
      <c r="X26" s="242"/>
      <c r="Y26" s="250"/>
      <c r="Z26" s="242"/>
      <c r="AA26" s="249"/>
      <c r="AB26" s="242"/>
      <c r="AC26" s="242"/>
      <c r="AD26" s="242"/>
      <c r="AE26" s="242"/>
      <c r="AF26" s="242"/>
      <c r="AG26" s="242"/>
      <c r="AH26" s="242"/>
      <c r="AI26" s="242"/>
      <c r="AJ26" s="242"/>
      <c r="AK26" s="242"/>
      <c r="AL26" s="242"/>
      <c r="AM26" s="242"/>
      <c r="AN26" s="259"/>
      <c r="AO26" s="242"/>
      <c r="AP26" s="242"/>
      <c r="AQ26" s="242"/>
      <c r="AR26" s="242"/>
      <c r="AS26" s="242"/>
      <c r="AT26" s="250"/>
      <c r="AU26" s="242"/>
      <c r="AV26" s="250"/>
      <c r="AW26" s="242"/>
      <c r="AX26" s="242"/>
      <c r="AY26" s="250"/>
      <c r="AZ26" s="332"/>
      <c r="BA26" s="333"/>
      <c r="BB26" s="332"/>
      <c r="BC26" s="332"/>
      <c r="BD26" s="332"/>
      <c r="BE26" s="333"/>
      <c r="BF26" s="334"/>
      <c r="BG26" s="334"/>
      <c r="BH26" s="334"/>
      <c r="BI26" s="332"/>
      <c r="BJ26" s="332"/>
      <c r="BK26" s="334"/>
      <c r="BL26" s="334"/>
      <c r="BM26" s="335"/>
      <c r="BN26" s="335"/>
      <c r="BO26" s="335"/>
      <c r="BP26" s="335"/>
      <c r="BQ26" s="335"/>
      <c r="BR26" s="335"/>
      <c r="BS26" s="335"/>
      <c r="BT26" s="335"/>
      <c r="BU26" s="531"/>
      <c r="BV26" s="532"/>
      <c r="BW26" s="532"/>
      <c r="BX26" s="532"/>
      <c r="BY26" s="336"/>
      <c r="BZ26" s="337"/>
    </row>
    <row r="27" spans="1:78" ht="12.75">
      <c r="A27" s="3"/>
      <c r="B27" s="554"/>
      <c r="C27" s="24"/>
      <c r="D27" s="30" t="s">
        <v>158</v>
      </c>
      <c r="E27" s="88">
        <v>8115.308964</v>
      </c>
      <c r="F27" s="88">
        <v>7677.6220140000005</v>
      </c>
      <c r="G27" s="91">
        <v>7230.286278</v>
      </c>
      <c r="H27" s="91">
        <v>7240.505626</v>
      </c>
      <c r="I27" s="91">
        <v>7417.531028</v>
      </c>
      <c r="J27" s="114">
        <v>7732.914881999999</v>
      </c>
      <c r="K27" s="91">
        <v>7899.376859</v>
      </c>
      <c r="L27" s="91">
        <v>8322.721957270001</v>
      </c>
      <c r="M27" s="91">
        <v>8388.38154803</v>
      </c>
      <c r="N27" s="91">
        <v>8547.27796823</v>
      </c>
      <c r="O27" s="91">
        <v>8103.379631460001</v>
      </c>
      <c r="P27" s="20">
        <v>8433.054914150001</v>
      </c>
      <c r="Q27" s="91">
        <v>9206.097122789999</v>
      </c>
      <c r="R27" s="91">
        <v>8878.442773099998</v>
      </c>
      <c r="S27" s="91">
        <v>8625.93874417</v>
      </c>
      <c r="T27" s="114">
        <v>8662.65788824</v>
      </c>
      <c r="U27" s="91">
        <v>8493.26721819</v>
      </c>
      <c r="V27" s="91">
        <v>8813.94213254</v>
      </c>
      <c r="W27" s="91">
        <v>8216.61868422</v>
      </c>
      <c r="X27" s="91">
        <v>8208.819802779999</v>
      </c>
      <c r="Y27" s="11">
        <v>8346.596925330003</v>
      </c>
      <c r="Z27" s="91">
        <v>8370.815566510002</v>
      </c>
      <c r="AA27" s="114">
        <v>8468.47159013</v>
      </c>
      <c r="AB27" s="91">
        <v>8530.85583731</v>
      </c>
      <c r="AC27" s="91">
        <v>9371.50633176</v>
      </c>
      <c r="AD27" s="91">
        <v>8770.91796828</v>
      </c>
      <c r="AE27" s="91">
        <v>8592.817461480001</v>
      </c>
      <c r="AF27" s="91">
        <v>8477.03729541</v>
      </c>
      <c r="AG27" s="91">
        <v>8857.09488779</v>
      </c>
      <c r="AH27" s="91">
        <v>8906.72146688</v>
      </c>
      <c r="AI27" s="91">
        <v>8891.05053293</v>
      </c>
      <c r="AJ27" s="91">
        <v>9178.572396219999</v>
      </c>
      <c r="AK27" s="91">
        <v>9753.09592556</v>
      </c>
      <c r="AL27" s="91">
        <v>9937.703316570001</v>
      </c>
      <c r="AM27" s="91">
        <v>10712.117729759999</v>
      </c>
      <c r="AN27" s="20">
        <v>11667.953900480003</v>
      </c>
      <c r="AO27" s="91">
        <v>10958.17546468</v>
      </c>
      <c r="AP27" s="91">
        <v>11070.40276171</v>
      </c>
      <c r="AQ27" s="91">
        <v>10791.153584349999</v>
      </c>
      <c r="AR27" s="91">
        <v>11047.277427109999</v>
      </c>
      <c r="AS27" s="91">
        <v>11123.38730691</v>
      </c>
      <c r="AT27" s="11">
        <v>11435.947007179999</v>
      </c>
      <c r="AU27" s="91">
        <v>11967.137468289999</v>
      </c>
      <c r="AV27" s="11">
        <v>12245.093257920002</v>
      </c>
      <c r="AW27" s="91">
        <v>12580.798810750002</v>
      </c>
      <c r="AX27" s="91">
        <v>12835.142205540002</v>
      </c>
      <c r="AY27" s="11">
        <v>13593.89164236</v>
      </c>
      <c r="AZ27" s="311">
        <v>14891.043972210002</v>
      </c>
      <c r="BA27" s="312">
        <v>14689.327429279998</v>
      </c>
      <c r="BB27" s="311">
        <v>14949.04267769</v>
      </c>
      <c r="BC27" s="311">
        <v>15373.21436141</v>
      </c>
      <c r="BD27" s="311">
        <v>15537.613521419999</v>
      </c>
      <c r="BE27" s="312">
        <v>16205.939731949999</v>
      </c>
      <c r="BF27" s="304">
        <v>17117.640906449997</v>
      </c>
      <c r="BG27" s="304">
        <v>17371.418226240003</v>
      </c>
      <c r="BH27" s="304">
        <v>18084.397481540003</v>
      </c>
      <c r="BI27" s="311">
        <v>18667.44467622</v>
      </c>
      <c r="BJ27" s="311">
        <v>18969.090089932466</v>
      </c>
      <c r="BK27" s="304">
        <v>19513.77448229081</v>
      </c>
      <c r="BL27" s="304">
        <v>21258.247935680836</v>
      </c>
      <c r="BM27" s="338">
        <v>25645.572286460003</v>
      </c>
      <c r="BN27" s="338">
        <v>24622.51575093</v>
      </c>
      <c r="BO27" s="338">
        <v>24248.767373540002</v>
      </c>
      <c r="BP27" s="338">
        <v>23824.72457106</v>
      </c>
      <c r="BQ27" s="338">
        <v>23648.226722019994</v>
      </c>
      <c r="BR27" s="338">
        <v>23844.44116041</v>
      </c>
      <c r="BS27" s="338">
        <v>24704.86505189</v>
      </c>
      <c r="BT27" s="338">
        <v>24702.778963340003</v>
      </c>
      <c r="BU27" s="316">
        <v>24958.4303971</v>
      </c>
      <c r="BV27" s="460">
        <v>25125.034609839997</v>
      </c>
      <c r="BW27" s="460">
        <v>25473.22463223</v>
      </c>
      <c r="BX27" s="460">
        <v>25582.086711759996</v>
      </c>
      <c r="BY27" s="304">
        <v>879.307748419993</v>
      </c>
      <c r="BZ27" s="305">
        <v>0.035595499183509904</v>
      </c>
    </row>
    <row r="28" spans="1:78" ht="12.75">
      <c r="A28" s="3"/>
      <c r="B28" s="554"/>
      <c r="C28" s="24"/>
      <c r="D28" s="30" t="s">
        <v>159</v>
      </c>
      <c r="E28" s="88"/>
      <c r="F28" s="88"/>
      <c r="G28" s="91"/>
      <c r="H28" s="91"/>
      <c r="I28" s="91"/>
      <c r="J28" s="114"/>
      <c r="K28" s="91"/>
      <c r="L28" s="91"/>
      <c r="M28" s="91"/>
      <c r="N28" s="91"/>
      <c r="O28" s="91"/>
      <c r="P28" s="20"/>
      <c r="Q28" s="91">
        <v>18218.95027079</v>
      </c>
      <c r="R28" s="91"/>
      <c r="S28" s="91"/>
      <c r="T28" s="114"/>
      <c r="U28" s="91"/>
      <c r="V28" s="91"/>
      <c r="W28" s="91">
        <v>14466.495184469999</v>
      </c>
      <c r="X28" s="91"/>
      <c r="Y28" s="11"/>
      <c r="Z28" s="91">
        <v>14703.550541600001</v>
      </c>
      <c r="AA28" s="114"/>
      <c r="AB28" s="91"/>
      <c r="AC28" s="91">
        <v>16279.277632379999</v>
      </c>
      <c r="AD28" s="91"/>
      <c r="AE28" s="91"/>
      <c r="AF28" s="91">
        <v>15307.79493904</v>
      </c>
      <c r="AG28" s="91"/>
      <c r="AH28" s="91"/>
      <c r="AI28" s="91">
        <v>16088.09380088</v>
      </c>
      <c r="AJ28" s="91">
        <v>16443.93695648</v>
      </c>
      <c r="AK28" s="91">
        <v>17206.9278638</v>
      </c>
      <c r="AL28" s="91">
        <v>17543.91280582</v>
      </c>
      <c r="AM28" s="91">
        <v>18471.245643889997</v>
      </c>
      <c r="AN28" s="20">
        <v>19501.101408590002</v>
      </c>
      <c r="AO28" s="91">
        <v>18873.90418071</v>
      </c>
      <c r="AP28" s="114">
        <v>18955.254831240003</v>
      </c>
      <c r="AQ28" s="91">
        <v>18802.458492609996</v>
      </c>
      <c r="AR28" s="91">
        <v>19056.871111649994</v>
      </c>
      <c r="AS28" s="91">
        <v>19078.53180616</v>
      </c>
      <c r="AT28" s="20">
        <v>19473.02515029</v>
      </c>
      <c r="AU28" s="91">
        <v>20091.94873686</v>
      </c>
      <c r="AV28" s="11">
        <v>20788.38610245</v>
      </c>
      <c r="AW28" s="91">
        <v>21318.931242340004</v>
      </c>
      <c r="AX28" s="91">
        <v>21798.21180476</v>
      </c>
      <c r="AY28" s="11">
        <v>23014.71731895</v>
      </c>
      <c r="AZ28" s="311">
        <v>25237.42419679</v>
      </c>
      <c r="BA28" s="312">
        <v>25064.9308374</v>
      </c>
      <c r="BB28" s="311">
        <v>25564.865887380005</v>
      </c>
      <c r="BC28" s="311">
        <v>26245.35470805</v>
      </c>
      <c r="BD28" s="311">
        <v>26451.338194809996</v>
      </c>
      <c r="BE28" s="312">
        <v>27625.563993259995</v>
      </c>
      <c r="BF28" s="304">
        <v>28764.412391849997</v>
      </c>
      <c r="BG28" s="304">
        <v>29224.8026252</v>
      </c>
      <c r="BH28" s="304">
        <v>30581.21138295001</v>
      </c>
      <c r="BI28" s="311">
        <v>31521.821352439998</v>
      </c>
      <c r="BJ28" s="311">
        <v>32213.086324752465</v>
      </c>
      <c r="BK28" s="304">
        <v>32940.47140907081</v>
      </c>
      <c r="BL28" s="304">
        <v>35537.620755430835</v>
      </c>
      <c r="BM28" s="338">
        <v>44349.982139060005</v>
      </c>
      <c r="BN28" s="338">
        <v>43261.412291169996</v>
      </c>
      <c r="BO28" s="338">
        <v>43038.593695120006</v>
      </c>
      <c r="BP28" s="338">
        <v>42468.28487717999</v>
      </c>
      <c r="BQ28" s="338">
        <v>42454.24970277999</v>
      </c>
      <c r="BR28" s="338">
        <v>42531.82738143</v>
      </c>
      <c r="BS28" s="338">
        <v>44368.91053456999</v>
      </c>
      <c r="BT28" s="338">
        <v>44463.97785228</v>
      </c>
      <c r="BU28" s="316">
        <v>44822.07339111</v>
      </c>
      <c r="BV28" s="460">
        <v>45158.96473120999</v>
      </c>
      <c r="BW28" s="460">
        <v>45514.159596339996</v>
      </c>
      <c r="BX28" s="460">
        <v>45623.75829427999</v>
      </c>
      <c r="BY28" s="304">
        <v>1159.7804419999957</v>
      </c>
      <c r="BZ28" s="305">
        <v>0.026083596160763278</v>
      </c>
    </row>
    <row r="29" spans="1:78" ht="12.75">
      <c r="A29" s="3"/>
      <c r="B29" s="554"/>
      <c r="C29" s="24"/>
      <c r="D29" s="30" t="s">
        <v>160</v>
      </c>
      <c r="E29" s="88">
        <v>28472.7374637524</v>
      </c>
      <c r="F29" s="88">
        <v>28490.449328934003</v>
      </c>
      <c r="G29" s="91">
        <v>27249.9688092135</v>
      </c>
      <c r="H29" s="91">
        <v>27325.4332500766</v>
      </c>
      <c r="I29" s="91">
        <v>27601.0117353643</v>
      </c>
      <c r="J29" s="114">
        <v>28243.928458939703</v>
      </c>
      <c r="K29" s="91">
        <v>28680.798301916402</v>
      </c>
      <c r="L29" s="91">
        <v>29318.612978866702</v>
      </c>
      <c r="M29" s="91">
        <v>29526.7271711713</v>
      </c>
      <c r="N29" s="91">
        <v>29786.295441794446</v>
      </c>
      <c r="O29" s="91">
        <v>28410.217383905412</v>
      </c>
      <c r="P29" s="20">
        <v>28634.56551656137</v>
      </c>
      <c r="Q29" s="91">
        <v>29911.5474213658</v>
      </c>
      <c r="R29" s="91">
        <v>29289.545699866434</v>
      </c>
      <c r="S29" s="91">
        <v>28552.84210007132</v>
      </c>
      <c r="T29" s="114">
        <v>28107.127097992</v>
      </c>
      <c r="U29" s="91">
        <v>27428.955932289602</v>
      </c>
      <c r="V29" s="91">
        <v>27923.392755569595</v>
      </c>
      <c r="W29" s="91">
        <v>26971.904234259593</v>
      </c>
      <c r="X29" s="91">
        <v>27313.958278518003</v>
      </c>
      <c r="Y29" s="11">
        <v>27876.874718218</v>
      </c>
      <c r="Z29" s="91">
        <v>28309.256182066005</v>
      </c>
      <c r="AA29" s="114">
        <v>28596.170548358</v>
      </c>
      <c r="AB29" s="91">
        <v>28781.695412181994</v>
      </c>
      <c r="AC29" s="91">
        <v>30193.854095188</v>
      </c>
      <c r="AD29" s="91">
        <v>29707.414127758006</v>
      </c>
      <c r="AE29" s="91">
        <v>29806.765665778003</v>
      </c>
      <c r="AF29" s="91">
        <v>29615.729397928</v>
      </c>
      <c r="AG29" s="91">
        <v>30991.105172528</v>
      </c>
      <c r="AH29" s="91">
        <v>31180.839899067996</v>
      </c>
      <c r="AI29" s="91">
        <v>31016.6674028612</v>
      </c>
      <c r="AJ29" s="91">
        <v>31520.947972536997</v>
      </c>
      <c r="AK29" s="91">
        <v>32446.9217505242</v>
      </c>
      <c r="AL29" s="91">
        <v>32830.209558672796</v>
      </c>
      <c r="AM29" s="91">
        <v>33575.72230532</v>
      </c>
      <c r="AN29" s="20">
        <v>34332.9938097</v>
      </c>
      <c r="AO29" s="91">
        <v>33492.5172313</v>
      </c>
      <c r="AP29" s="114">
        <v>33696.001289039996</v>
      </c>
      <c r="AQ29" s="91">
        <v>33663.914844685794</v>
      </c>
      <c r="AR29" s="91">
        <v>33970.1419547758</v>
      </c>
      <c r="AS29" s="91">
        <v>33904.9507784358</v>
      </c>
      <c r="AT29" s="20">
        <v>34228.864772754394</v>
      </c>
      <c r="AU29" s="91">
        <v>34697.3078762644</v>
      </c>
      <c r="AV29" s="11">
        <v>35498.364443902996</v>
      </c>
      <c r="AW29" s="91">
        <v>36173.87944572301</v>
      </c>
      <c r="AX29" s="91">
        <v>36685.573691113</v>
      </c>
      <c r="AY29" s="11">
        <v>38195.386972643006</v>
      </c>
      <c r="AZ29" s="311">
        <v>40518.54722374299</v>
      </c>
      <c r="BA29" s="312">
        <v>40706.1611174174</v>
      </c>
      <c r="BB29" s="311">
        <v>41464.9871772074</v>
      </c>
      <c r="BC29" s="311">
        <v>42520.1480621174</v>
      </c>
      <c r="BD29" s="311">
        <v>42738.866515367394</v>
      </c>
      <c r="BE29" s="312">
        <v>44200.591130587396</v>
      </c>
      <c r="BF29" s="304">
        <v>45593.4311028974</v>
      </c>
      <c r="BG29" s="304">
        <v>46179.44752924059</v>
      </c>
      <c r="BH29" s="304">
        <v>47330.271192670596</v>
      </c>
      <c r="BI29" s="311">
        <v>48340.1917307606</v>
      </c>
      <c r="BJ29" s="311">
        <v>49071.05223872306</v>
      </c>
      <c r="BK29" s="304">
        <v>49672.88034788141</v>
      </c>
      <c r="BL29" s="304">
        <v>52173.00419178144</v>
      </c>
      <c r="BM29" s="338">
        <v>62632.8146540258</v>
      </c>
      <c r="BN29" s="338">
        <v>62012.237911165794</v>
      </c>
      <c r="BO29" s="338">
        <v>62282.866322195805</v>
      </c>
      <c r="BP29" s="338">
        <v>62459.06203860579</v>
      </c>
      <c r="BQ29" s="338">
        <v>62838.2571647358</v>
      </c>
      <c r="BR29" s="338">
        <v>63263.1284962658</v>
      </c>
      <c r="BS29" s="338">
        <v>65756.1196671858</v>
      </c>
      <c r="BT29" s="338">
        <v>65772.0854858858</v>
      </c>
      <c r="BU29" s="316">
        <v>66100.3525152158</v>
      </c>
      <c r="BV29" s="460">
        <v>66433.2637359158</v>
      </c>
      <c r="BW29" s="460">
        <v>66775.03576496581</v>
      </c>
      <c r="BX29" s="460">
        <v>66855.6688929258</v>
      </c>
      <c r="BY29" s="304">
        <v>1083.5834070400015</v>
      </c>
      <c r="BZ29" s="305">
        <v>0.01647482209261142</v>
      </c>
    </row>
    <row r="30" spans="1:78" ht="13.5" hidden="1" thickBot="1">
      <c r="A30" s="3"/>
      <c r="B30" s="63"/>
      <c r="C30" s="24"/>
      <c r="D30" s="30" t="s">
        <v>112</v>
      </c>
      <c r="E30" s="88"/>
      <c r="F30" s="88"/>
      <c r="G30" s="91"/>
      <c r="H30" s="91"/>
      <c r="I30" s="91"/>
      <c r="J30" s="114"/>
      <c r="K30" s="91"/>
      <c r="L30" s="91"/>
      <c r="M30" s="91"/>
      <c r="N30" s="91"/>
      <c r="O30" s="91"/>
      <c r="P30" s="20"/>
      <c r="Q30" s="91">
        <v>21092.491</v>
      </c>
      <c r="R30" s="91"/>
      <c r="S30" s="91"/>
      <c r="T30" s="114"/>
      <c r="U30" s="91"/>
      <c r="V30" s="91"/>
      <c r="W30" s="91">
        <v>19689.649</v>
      </c>
      <c r="X30" s="91"/>
      <c r="Y30" s="11"/>
      <c r="Z30" s="91">
        <v>18689.168</v>
      </c>
      <c r="AA30" s="114"/>
      <c r="AB30" s="91"/>
      <c r="AC30" s="91">
        <v>19465.04</v>
      </c>
      <c r="AD30" s="91"/>
      <c r="AE30" s="91"/>
      <c r="AF30" s="91">
        <v>18843.639</v>
      </c>
      <c r="AG30" s="91"/>
      <c r="AH30" s="91"/>
      <c r="AI30" s="91">
        <v>18788.1</v>
      </c>
      <c r="AJ30" s="91">
        <v>18464.29394336971</v>
      </c>
      <c r="AK30" s="91">
        <v>18312.22950227389</v>
      </c>
      <c r="AL30" s="91">
        <v>17944.051945264</v>
      </c>
      <c r="AM30" s="91">
        <v>17467.079165992698</v>
      </c>
      <c r="AN30" s="11">
        <v>17252.015310202703</v>
      </c>
      <c r="AO30" s="91">
        <v>15664.06012991715</v>
      </c>
      <c r="AP30" s="91">
        <v>15197.2060319316</v>
      </c>
      <c r="AQ30" s="91">
        <v>13919.184395720105</v>
      </c>
      <c r="AR30" s="91">
        <v>13231.403951358156</v>
      </c>
      <c r="AS30" s="91">
        <v>12303.970394762133</v>
      </c>
      <c r="AT30" s="20">
        <v>12333.713811597741</v>
      </c>
      <c r="AU30" s="20">
        <v>11288.904130103007</v>
      </c>
      <c r="AV30" s="20">
        <v>10815.431719194048</v>
      </c>
      <c r="AW30" s="20">
        <v>10319.115574806048</v>
      </c>
      <c r="AX30" s="20">
        <v>9893.038864952554</v>
      </c>
      <c r="AY30" s="20">
        <v>9804.934737485051</v>
      </c>
      <c r="AZ30" s="311">
        <v>11492.742962126747</v>
      </c>
      <c r="BA30" s="304" t="s">
        <v>194</v>
      </c>
      <c r="BB30" s="311" t="s">
        <v>194</v>
      </c>
      <c r="BC30" s="311" t="s">
        <v>194</v>
      </c>
      <c r="BD30" s="311" t="s">
        <v>194</v>
      </c>
      <c r="BE30" s="304" t="s">
        <v>194</v>
      </c>
      <c r="BF30" s="339"/>
      <c r="BG30" s="339"/>
      <c r="BH30" s="339"/>
      <c r="BI30" s="340"/>
      <c r="BJ30" s="340"/>
      <c r="BK30" s="339"/>
      <c r="BL30" s="339"/>
      <c r="BM30" s="437"/>
      <c r="BN30" s="445"/>
      <c r="BO30" s="445"/>
      <c r="BP30" s="437"/>
      <c r="BQ30" s="437"/>
      <c r="BR30" s="341"/>
      <c r="BS30" s="341"/>
      <c r="BT30" s="341"/>
      <c r="BU30" s="474"/>
      <c r="BV30" s="342"/>
      <c r="BW30" s="342"/>
      <c r="BX30" s="342"/>
      <c r="BY30" s="336"/>
      <c r="BZ30" s="343"/>
    </row>
    <row r="31" spans="1:78" ht="12.75">
      <c r="A31" s="3"/>
      <c r="B31" s="63"/>
      <c r="C31" s="24"/>
      <c r="D31" s="200" t="s">
        <v>120</v>
      </c>
      <c r="E31" s="88"/>
      <c r="F31" s="88"/>
      <c r="G31" s="91"/>
      <c r="H31" s="91"/>
      <c r="I31" s="91"/>
      <c r="J31" s="114"/>
      <c r="K31" s="91"/>
      <c r="L31" s="91"/>
      <c r="M31" s="91"/>
      <c r="N31" s="91"/>
      <c r="O31" s="91"/>
      <c r="P31" s="20"/>
      <c r="Q31" s="193"/>
      <c r="R31" s="193"/>
      <c r="S31" s="193"/>
      <c r="T31" s="52"/>
      <c r="U31" s="193"/>
      <c r="V31" s="193"/>
      <c r="W31" s="193"/>
      <c r="X31" s="193"/>
      <c r="Y31" s="194"/>
      <c r="Z31" s="193"/>
      <c r="AA31" s="52"/>
      <c r="AB31" s="193"/>
      <c r="AC31" s="193"/>
      <c r="AD31" s="193"/>
      <c r="AE31" s="193"/>
      <c r="AF31" s="193"/>
      <c r="AG31" s="193"/>
      <c r="AH31" s="193"/>
      <c r="AI31" s="193"/>
      <c r="AJ31" s="193"/>
      <c r="AK31" s="193"/>
      <c r="AL31" s="193"/>
      <c r="AM31" s="193"/>
      <c r="AN31" s="180"/>
      <c r="AO31" s="193"/>
      <c r="AP31" s="52"/>
      <c r="AQ31" s="193"/>
      <c r="AR31" s="193"/>
      <c r="AS31" s="193"/>
      <c r="AT31" s="180"/>
      <c r="AU31" s="193"/>
      <c r="AV31" s="194"/>
      <c r="AW31" s="193"/>
      <c r="AX31" s="193"/>
      <c r="AY31" s="194"/>
      <c r="AZ31" s="344"/>
      <c r="BA31" s="345"/>
      <c r="BB31" s="344"/>
      <c r="BC31" s="344"/>
      <c r="BD31" s="344"/>
      <c r="BE31" s="345"/>
      <c r="BF31" s="336"/>
      <c r="BG31" s="336"/>
      <c r="BH31" s="336"/>
      <c r="BI31" s="344"/>
      <c r="BJ31" s="344"/>
      <c r="BK31" s="336"/>
      <c r="BL31" s="336"/>
      <c r="BM31" s="438"/>
      <c r="BN31" s="446"/>
      <c r="BO31" s="446"/>
      <c r="BP31" s="438"/>
      <c r="BQ31" s="438"/>
      <c r="BR31" s="438"/>
      <c r="BS31" s="438"/>
      <c r="BT31" s="438"/>
      <c r="BU31" s="475"/>
      <c r="BV31" s="476"/>
      <c r="BW31" s="476"/>
      <c r="BX31" s="476"/>
      <c r="BY31" s="336"/>
      <c r="BZ31" s="343"/>
    </row>
    <row r="32" spans="1:78" ht="12.75">
      <c r="A32" s="3"/>
      <c r="B32" s="63"/>
      <c r="C32" s="24"/>
      <c r="D32" s="30" t="s">
        <v>162</v>
      </c>
      <c r="E32" s="88"/>
      <c r="F32" s="88"/>
      <c r="G32" s="91"/>
      <c r="H32" s="91"/>
      <c r="I32" s="91"/>
      <c r="J32" s="114"/>
      <c r="K32" s="91"/>
      <c r="L32" s="91"/>
      <c r="M32" s="91"/>
      <c r="N32" s="91"/>
      <c r="O32" s="91"/>
      <c r="P32" s="20"/>
      <c r="Q32" s="188">
        <v>0.4922533122718798</v>
      </c>
      <c r="R32" s="188"/>
      <c r="S32" s="188"/>
      <c r="T32" s="188"/>
      <c r="U32" s="188"/>
      <c r="V32" s="188"/>
      <c r="W32" s="188">
        <v>0.4966188527023464</v>
      </c>
      <c r="X32" s="188"/>
      <c r="Y32" s="188"/>
      <c r="Z32" s="188">
        <v>0.5109670907076591</v>
      </c>
      <c r="AA32" s="188"/>
      <c r="AB32" s="188"/>
      <c r="AC32" s="188">
        <v>0.5610455509634769</v>
      </c>
      <c r="AD32" s="188"/>
      <c r="AE32" s="188"/>
      <c r="AF32" s="188">
        <v>0.531649781837137</v>
      </c>
      <c r="AG32" s="188"/>
      <c r="AH32" s="188"/>
      <c r="AI32" s="188">
        <v>0.5602641517423055</v>
      </c>
      <c r="AJ32" s="188">
        <v>0.577689808335953</v>
      </c>
      <c r="AK32" s="188">
        <v>0.5713701398789465</v>
      </c>
      <c r="AL32" s="188">
        <v>0.5840388378069685</v>
      </c>
      <c r="AM32" s="188">
        <v>0.5937894068787937</v>
      </c>
      <c r="AN32" s="189">
        <v>0.5897881771830535</v>
      </c>
      <c r="AO32" s="188">
        <v>0.6359766786216096</v>
      </c>
      <c r="AP32" s="198">
        <v>0.6274196758435835</v>
      </c>
      <c r="AQ32" s="188">
        <v>0.6252933988277067</v>
      </c>
      <c r="AR32" s="188">
        <v>0.6379816925810443</v>
      </c>
      <c r="AS32" s="188">
        <v>0.6732301570689695</v>
      </c>
      <c r="AT32" s="189">
        <v>0.6858906262844089</v>
      </c>
      <c r="AU32" s="188">
        <v>0.6870800113684085</v>
      </c>
      <c r="AV32" s="187">
        <v>0.6767408238332699</v>
      </c>
      <c r="AW32" s="188">
        <v>0.6816887064700411</v>
      </c>
      <c r="AX32" s="283">
        <v>0.679886371770266</v>
      </c>
      <c r="AY32" s="282">
        <v>0.6912275787640974</v>
      </c>
      <c r="AZ32" s="346">
        <v>0.7220405602337557</v>
      </c>
      <c r="BA32" s="347">
        <v>0.7029016202184343</v>
      </c>
      <c r="BB32" s="346">
        <v>0.6994249120402987</v>
      </c>
      <c r="BC32" s="346">
        <v>0.6944650779052043</v>
      </c>
      <c r="BD32" s="346">
        <v>0.7062816668011113</v>
      </c>
      <c r="BE32" s="347">
        <v>0.7004293204279924</v>
      </c>
      <c r="BF32" s="348">
        <v>0.702710809423366</v>
      </c>
      <c r="BG32" s="348">
        <v>0.7154489515701498</v>
      </c>
      <c r="BH32" s="348">
        <v>0.7407416312660727</v>
      </c>
      <c r="BI32" s="346">
        <v>0.7509990049060521</v>
      </c>
      <c r="BJ32" s="346">
        <v>0.7623844639204806</v>
      </c>
      <c r="BK32" s="348">
        <v>0.7776438764710668</v>
      </c>
      <c r="BL32" s="348">
        <v>0.8011161556384119</v>
      </c>
      <c r="BM32" s="447">
        <v>0.8468756865615629</v>
      </c>
      <c r="BN32" s="447">
        <v>0.8433197394854224</v>
      </c>
      <c r="BO32" s="447">
        <v>0.8324971735865582</v>
      </c>
      <c r="BP32" s="447">
        <v>0.821032275960104</v>
      </c>
      <c r="BQ32" s="447">
        <v>0.816633725724886</v>
      </c>
      <c r="BR32" s="447">
        <v>0.8129518562118689</v>
      </c>
      <c r="BS32" s="525">
        <v>0.8127231806321465</v>
      </c>
      <c r="BT32" s="525">
        <v>0.8187208024398511</v>
      </c>
      <c r="BU32" s="526">
        <v>0.8210094132963156</v>
      </c>
      <c r="BV32" s="524">
        <v>0.8219007111593191</v>
      </c>
      <c r="BW32" s="524">
        <v>0.8176078649578781</v>
      </c>
      <c r="BX32" s="524">
        <v>0.8180137717909525</v>
      </c>
      <c r="BY32" s="304"/>
      <c r="BZ32" s="305"/>
    </row>
    <row r="33" spans="1:78" ht="12.75">
      <c r="A33" s="3"/>
      <c r="B33" s="63"/>
      <c r="C33" s="24"/>
      <c r="D33" s="30" t="s">
        <v>163</v>
      </c>
      <c r="E33" s="88"/>
      <c r="F33" s="88"/>
      <c r="G33" s="91"/>
      <c r="H33" s="91"/>
      <c r="I33" s="91"/>
      <c r="J33" s="114"/>
      <c r="K33" s="91"/>
      <c r="L33" s="91"/>
      <c r="M33" s="91"/>
      <c r="N33" s="91"/>
      <c r="O33" s="91"/>
      <c r="P33" s="20"/>
      <c r="Q33" s="188">
        <v>0.2772190138686293</v>
      </c>
      <c r="R33" s="188"/>
      <c r="S33" s="188"/>
      <c r="T33" s="188"/>
      <c r="U33" s="188"/>
      <c r="V33" s="188"/>
      <c r="W33" s="188">
        <v>0.32270761695836664</v>
      </c>
      <c r="X33" s="188"/>
      <c r="Y33" s="188"/>
      <c r="Z33" s="188">
        <v>0.35343728794803736</v>
      </c>
      <c r="AA33" s="188"/>
      <c r="AB33" s="188"/>
      <c r="AC33" s="188">
        <v>0.39265821432983783</v>
      </c>
      <c r="AD33" s="188"/>
      <c r="AE33" s="188"/>
      <c r="AF33" s="188">
        <v>0.36416804815061116</v>
      </c>
      <c r="AG33" s="188"/>
      <c r="AH33" s="188"/>
      <c r="AI33" s="188">
        <v>0.38246114413588467</v>
      </c>
      <c r="AJ33" s="188">
        <v>0.39477596307202156</v>
      </c>
      <c r="AK33" s="188">
        <v>0.40219930335964355</v>
      </c>
      <c r="AL33" s="188">
        <v>0.4146359564211251</v>
      </c>
      <c r="AM33" s="188">
        <v>0.42727982305409273</v>
      </c>
      <c r="AN33" s="189">
        <v>0.43454228662527133</v>
      </c>
      <c r="AO33" s="188">
        <v>0.4693680617979458</v>
      </c>
      <c r="AP33" s="198">
        <v>0.46240399833372303</v>
      </c>
      <c r="AQ33" s="188">
        <v>0.4658138808886278</v>
      </c>
      <c r="AR33" s="188">
        <v>0.47625523480880505</v>
      </c>
      <c r="AS33" s="188">
        <v>0.5031615027095809</v>
      </c>
      <c r="AT33" s="189">
        <v>0.5228448930472612</v>
      </c>
      <c r="AU33" s="188">
        <v>0.530991007701392</v>
      </c>
      <c r="AV33" s="187">
        <v>0.5229637478042963</v>
      </c>
      <c r="AW33" s="188">
        <v>0.5263045556850553</v>
      </c>
      <c r="AX33" s="283">
        <v>0.5199058208616565</v>
      </c>
      <c r="AY33" s="282">
        <v>0.5301034351316817</v>
      </c>
      <c r="AZ33" s="346">
        <v>0.5611157913786297</v>
      </c>
      <c r="BA33" s="347">
        <v>0.5453920612377009</v>
      </c>
      <c r="BB33" s="346">
        <v>0.5432953602446389</v>
      </c>
      <c r="BC33" s="346">
        <v>0.5429126930545752</v>
      </c>
      <c r="BD33" s="346">
        <v>0.5480399501509655</v>
      </c>
      <c r="BE33" s="347">
        <v>0.5507228309968075</v>
      </c>
      <c r="BF33" s="348">
        <v>0.5552858103816359</v>
      </c>
      <c r="BG33" s="348">
        <v>0.5721362181937258</v>
      </c>
      <c r="BH33" s="348">
        <v>0.6046553642492191</v>
      </c>
      <c r="BI33" s="346">
        <v>0.614971932939702</v>
      </c>
      <c r="BJ33" s="346">
        <v>0.6224062616131996</v>
      </c>
      <c r="BK33" s="348">
        <v>0.6397636354993887</v>
      </c>
      <c r="BL33" s="348">
        <v>0.675187767937841</v>
      </c>
      <c r="BM33" s="447">
        <v>0.7366992866582133</v>
      </c>
      <c r="BN33" s="447">
        <v>0.7263845698838635</v>
      </c>
      <c r="BO33" s="447">
        <v>0.7180272237186033</v>
      </c>
      <c r="BP33" s="447">
        <v>0.7030662715739665</v>
      </c>
      <c r="BQ33" s="447">
        <v>0.6968325569972988</v>
      </c>
      <c r="BR33" s="447">
        <v>0.6890188311926396</v>
      </c>
      <c r="BS33" s="525">
        <v>0.6911847018638366</v>
      </c>
      <c r="BT33" s="525">
        <v>0.6923118921307111</v>
      </c>
      <c r="BU33" s="526">
        <v>0.6952468386313146</v>
      </c>
      <c r="BV33" s="524">
        <v>0.696621159786873</v>
      </c>
      <c r="BW33" s="524">
        <v>0.695299258972911</v>
      </c>
      <c r="BX33" s="524">
        <v>0.6959236048732242</v>
      </c>
      <c r="BY33" s="304"/>
      <c r="BZ33" s="305"/>
    </row>
    <row r="34" spans="1:78" ht="12.75">
      <c r="A34" s="3"/>
      <c r="B34" s="63"/>
      <c r="C34" s="24"/>
      <c r="D34" s="30" t="s">
        <v>164</v>
      </c>
      <c r="E34" s="88"/>
      <c r="F34" s="88"/>
      <c r="G34" s="91"/>
      <c r="H34" s="91"/>
      <c r="I34" s="91"/>
      <c r="J34" s="114"/>
      <c r="K34" s="91"/>
      <c r="L34" s="91"/>
      <c r="M34" s="91"/>
      <c r="N34" s="91"/>
      <c r="O34" s="91"/>
      <c r="P34" s="20"/>
      <c r="Q34" s="188">
        <v>0.1744982072730114</v>
      </c>
      <c r="R34" s="188">
        <v>0.25047261917564084</v>
      </c>
      <c r="S34" s="188">
        <v>0.25047261917564084</v>
      </c>
      <c r="T34" s="188">
        <v>0.25047261917564084</v>
      </c>
      <c r="U34" s="188">
        <v>0.25047261917564084</v>
      </c>
      <c r="V34" s="188">
        <v>0.25047261917564084</v>
      </c>
      <c r="W34" s="188">
        <v>0.18014040346281757</v>
      </c>
      <c r="X34" s="188">
        <v>0.25047261917564084</v>
      </c>
      <c r="Y34" s="188">
        <v>0.25047261917564084</v>
      </c>
      <c r="Z34" s="188">
        <v>0.19451167432432834</v>
      </c>
      <c r="AA34" s="188">
        <v>0.25047261917564084</v>
      </c>
      <c r="AB34" s="188">
        <v>0.25047261917564084</v>
      </c>
      <c r="AC34" s="188">
        <v>0.2240101700424504</v>
      </c>
      <c r="AD34" s="188">
        <v>0.25047261917564084</v>
      </c>
      <c r="AE34" s="188">
        <v>0.25047261917564084</v>
      </c>
      <c r="AF34" s="188">
        <v>0.20348991883588835</v>
      </c>
      <c r="AG34" s="188">
        <v>0.25047261917564084</v>
      </c>
      <c r="AH34" s="188">
        <v>0.25047261917564084</v>
      </c>
      <c r="AI34" s="188">
        <v>0.21766695741552203</v>
      </c>
      <c r="AJ34" s="188">
        <v>0.227143381572091</v>
      </c>
      <c r="AK34" s="188">
        <v>0.2339192770351899</v>
      </c>
      <c r="AL34" s="188">
        <v>0.24322946590788727</v>
      </c>
      <c r="AM34" s="188">
        <v>0.2568160693249997</v>
      </c>
      <c r="AN34" s="189">
        <v>0.2689002105869855</v>
      </c>
      <c r="AO34" s="188">
        <v>0.2906579437493699</v>
      </c>
      <c r="AP34" s="198">
        <v>0.2899428876033363</v>
      </c>
      <c r="AQ34" s="188">
        <v>0.2916880853104371</v>
      </c>
      <c r="AR34" s="188">
        <v>0.301303570398564</v>
      </c>
      <c r="AS34" s="188">
        <v>0.3196762260363924</v>
      </c>
      <c r="AT34" s="189">
        <v>0.3377224227863219</v>
      </c>
      <c r="AU34" s="188">
        <v>0.34793051667960495</v>
      </c>
      <c r="AV34" s="187">
        <v>0.34814564414227955</v>
      </c>
      <c r="AW34" s="188">
        <v>0.35217907728573095</v>
      </c>
      <c r="AX34" s="283">
        <v>0.35261182510343736</v>
      </c>
      <c r="AY34" s="282">
        <v>0.3630621533142809</v>
      </c>
      <c r="AZ34" s="346">
        <v>0.38953480934753937</v>
      </c>
      <c r="BA34" s="347">
        <v>0.38044039141641667</v>
      </c>
      <c r="BB34" s="346">
        <v>0.38094553864694647</v>
      </c>
      <c r="BC34" s="346">
        <v>0.38244678707617386</v>
      </c>
      <c r="BD34" s="346">
        <v>0.3861193404513045</v>
      </c>
      <c r="BE34" s="347">
        <v>0.3920493126251326</v>
      </c>
      <c r="BF34" s="348">
        <v>0.4006139952257126</v>
      </c>
      <c r="BG34" s="348">
        <v>0.41694109614841957</v>
      </c>
      <c r="BH34" s="348">
        <v>0.44620346940670824</v>
      </c>
      <c r="BI34" s="346">
        <v>0.45774773028898436</v>
      </c>
      <c r="BJ34" s="346">
        <v>0.4676626459923991</v>
      </c>
      <c r="BK34" s="348">
        <v>0.48575743940385235</v>
      </c>
      <c r="BL34" s="348">
        <v>0.5231973471569952</v>
      </c>
      <c r="BM34" s="447">
        <v>0.6027357623571769</v>
      </c>
      <c r="BN34" s="447">
        <v>0.5900381688942684</v>
      </c>
      <c r="BO34" s="447">
        <v>0.581131954491653</v>
      </c>
      <c r="BP34" s="447">
        <v>0.5673251940230541</v>
      </c>
      <c r="BQ34" s="447">
        <v>0.5604225228481169</v>
      </c>
      <c r="BR34" s="447">
        <v>0.5523990142168319</v>
      </c>
      <c r="BS34" s="525">
        <v>0.5583368128560873</v>
      </c>
      <c r="BT34" s="525">
        <v>0.5585312807629191</v>
      </c>
      <c r="BU34" s="526">
        <v>0.5608359093975547</v>
      </c>
      <c r="BV34" s="524">
        <v>0.5632972882143488</v>
      </c>
      <c r="BW34" s="524">
        <v>0.563517981282496</v>
      </c>
      <c r="BX34" s="524">
        <v>0.5638269587533605</v>
      </c>
      <c r="BY34" s="304"/>
      <c r="BZ34" s="305"/>
    </row>
    <row r="35" spans="1:78" ht="12.75">
      <c r="A35" s="3"/>
      <c r="B35" s="63"/>
      <c r="C35" s="24"/>
      <c r="D35" s="30" t="s">
        <v>179</v>
      </c>
      <c r="E35" s="88"/>
      <c r="F35" s="88"/>
      <c r="G35" s="91"/>
      <c r="H35" s="91"/>
      <c r="I35" s="91"/>
      <c r="J35" s="114"/>
      <c r="K35" s="91"/>
      <c r="L35" s="91"/>
      <c r="M35" s="91"/>
      <c r="N35" s="91"/>
      <c r="O35" s="91"/>
      <c r="P35" s="20"/>
      <c r="Q35" s="188">
        <v>0.07584540095010697</v>
      </c>
      <c r="R35" s="188"/>
      <c r="S35" s="188"/>
      <c r="T35" s="188"/>
      <c r="U35" s="188"/>
      <c r="V35" s="188"/>
      <c r="W35" s="188">
        <v>0.08603754377717791</v>
      </c>
      <c r="X35" s="188"/>
      <c r="Y35" s="188"/>
      <c r="Z35" s="188">
        <v>0.0991784854988828</v>
      </c>
      <c r="AA35" s="188"/>
      <c r="AB35" s="188"/>
      <c r="AC35" s="188">
        <v>0.11008397446846742</v>
      </c>
      <c r="AD35" s="188"/>
      <c r="AE35" s="188"/>
      <c r="AF35" s="188">
        <v>0.1065058446918248</v>
      </c>
      <c r="AG35" s="188"/>
      <c r="AH35" s="188"/>
      <c r="AI35" s="188">
        <v>0.1126752517908677</v>
      </c>
      <c r="AJ35" s="188">
        <v>0.11964878176243293</v>
      </c>
      <c r="AK35" s="188">
        <v>0.12523837899873244</v>
      </c>
      <c r="AL35" s="188">
        <v>0.1305394896304518</v>
      </c>
      <c r="AM35" s="188">
        <v>0.14456070533683696</v>
      </c>
      <c r="AN35" s="189">
        <v>0.15849134568592774</v>
      </c>
      <c r="AO35" s="188">
        <v>0.16363435214453556</v>
      </c>
      <c r="AP35" s="198">
        <v>0.16269739210165654</v>
      </c>
      <c r="AQ35" s="188">
        <v>0.16787167091678976</v>
      </c>
      <c r="AR35" s="188">
        <v>0.17272248061754525</v>
      </c>
      <c r="AS35" s="188">
        <v>0.18925432982660212</v>
      </c>
      <c r="AT35" s="189">
        <v>0.20188666908074232</v>
      </c>
      <c r="AU35" s="188">
        <v>0.20943961032179034</v>
      </c>
      <c r="AV35" s="187">
        <v>0.21167753701917127</v>
      </c>
      <c r="AW35" s="188">
        <v>0.21456109090490164</v>
      </c>
      <c r="AX35" s="283">
        <v>0.21441142161728607</v>
      </c>
      <c r="AY35" s="282">
        <v>0.22650014048208908</v>
      </c>
      <c r="AZ35" s="346">
        <v>0.23907176451734777</v>
      </c>
      <c r="BA35" s="347">
        <v>0.24166646421933452</v>
      </c>
      <c r="BB35" s="346">
        <v>0.24392228324353282</v>
      </c>
      <c r="BC35" s="346">
        <v>0.24487127280268892</v>
      </c>
      <c r="BD35" s="346">
        <v>0.24315824521631588</v>
      </c>
      <c r="BE35" s="347">
        <v>0.2518462976267635</v>
      </c>
      <c r="BF35" s="348">
        <v>0.2585020200432122</v>
      </c>
      <c r="BG35" s="348">
        <v>0.2706971267902336</v>
      </c>
      <c r="BH35" s="348">
        <v>0.29838217290584784</v>
      </c>
      <c r="BI35" s="346">
        <v>0.30819977680922483</v>
      </c>
      <c r="BJ35" s="346">
        <v>0.32039341270133276</v>
      </c>
      <c r="BK35" s="348">
        <v>0.33478474819048526</v>
      </c>
      <c r="BL35" s="348">
        <v>0.3641519919161951</v>
      </c>
      <c r="BM35" s="447">
        <v>0.468627716851661</v>
      </c>
      <c r="BN35" s="447">
        <v>0.4632426177659171</v>
      </c>
      <c r="BO35" s="447">
        <v>0.4575570967683648</v>
      </c>
      <c r="BP35" s="447">
        <v>0.44560042978442993</v>
      </c>
      <c r="BQ35" s="447">
        <v>0.4379184297844923</v>
      </c>
      <c r="BR35" s="447">
        <v>0.4268861082050748</v>
      </c>
      <c r="BS35" s="525">
        <v>0.4385458843011509</v>
      </c>
      <c r="BT35" s="525">
        <v>0.43786952156077324</v>
      </c>
      <c r="BU35" s="526">
        <v>0.43912750582367926</v>
      </c>
      <c r="BV35" s="524">
        <v>0.4431023934442043</v>
      </c>
      <c r="BW35" s="524">
        <v>0.4425464306459141</v>
      </c>
      <c r="BX35" s="524">
        <v>0.4428414257770498</v>
      </c>
      <c r="BY35" s="304"/>
      <c r="BZ35" s="305"/>
    </row>
    <row r="36" spans="1:78" ht="12.75" customHeight="1">
      <c r="A36" s="3"/>
      <c r="B36" s="17"/>
      <c r="C36" s="34" t="s">
        <v>44</v>
      </c>
      <c r="D36" s="30"/>
      <c r="E36" s="98"/>
      <c r="F36" s="98"/>
      <c r="G36" s="98"/>
      <c r="H36" s="98"/>
      <c r="I36" s="98"/>
      <c r="J36" s="124"/>
      <c r="K36" s="98"/>
      <c r="L36" s="98"/>
      <c r="M36" s="98"/>
      <c r="N36" s="98"/>
      <c r="O36" s="98"/>
      <c r="P36" s="47"/>
      <c r="Q36" s="98"/>
      <c r="R36" s="98"/>
      <c r="S36" s="98"/>
      <c r="T36" s="124"/>
      <c r="U36" s="98"/>
      <c r="V36" s="98"/>
      <c r="W36" s="98"/>
      <c r="X36" s="98"/>
      <c r="Y36" s="48"/>
      <c r="Z36" s="98"/>
      <c r="AA36" s="124"/>
      <c r="AB36" s="98"/>
      <c r="AC36" s="98"/>
      <c r="AD36" s="98"/>
      <c r="AE36" s="98"/>
      <c r="AF36" s="98"/>
      <c r="AG36" s="98"/>
      <c r="AH36" s="98"/>
      <c r="AI36" s="98"/>
      <c r="AJ36" s="98"/>
      <c r="AK36" s="98"/>
      <c r="AL36" s="98"/>
      <c r="AM36" s="98"/>
      <c r="AN36" s="47"/>
      <c r="AO36" s="98"/>
      <c r="AP36" s="124"/>
      <c r="AQ36" s="98"/>
      <c r="AR36" s="98"/>
      <c r="AS36" s="98"/>
      <c r="AT36" s="47"/>
      <c r="AU36" s="98"/>
      <c r="AV36" s="48"/>
      <c r="AW36" s="98"/>
      <c r="AX36" s="98"/>
      <c r="AY36" s="48"/>
      <c r="AZ36" s="349"/>
      <c r="BA36" s="350"/>
      <c r="BB36" s="349"/>
      <c r="BC36" s="349"/>
      <c r="BD36" s="349"/>
      <c r="BE36" s="350"/>
      <c r="BF36" s="351"/>
      <c r="BG36" s="351"/>
      <c r="BH36" s="351"/>
      <c r="BI36" s="349"/>
      <c r="BJ36" s="349"/>
      <c r="BK36" s="351"/>
      <c r="BL36" s="351"/>
      <c r="BM36" s="352"/>
      <c r="BN36" s="352"/>
      <c r="BO36" s="352"/>
      <c r="BP36" s="352"/>
      <c r="BQ36" s="352"/>
      <c r="BR36" s="352"/>
      <c r="BS36" s="352"/>
      <c r="BT36" s="352"/>
      <c r="BU36" s="472"/>
      <c r="BV36" s="353"/>
      <c r="BW36" s="353"/>
      <c r="BX36" s="353"/>
      <c r="BY36" s="354" t="s">
        <v>3</v>
      </c>
      <c r="BZ36" s="355"/>
    </row>
    <row r="37" spans="1:78" ht="12.75" customHeight="1">
      <c r="A37" s="3"/>
      <c r="B37" s="556" t="s">
        <v>3</v>
      </c>
      <c r="C37" s="24"/>
      <c r="D37" s="30" t="s">
        <v>2</v>
      </c>
      <c r="E37" s="90">
        <v>469.9919852941176</v>
      </c>
      <c r="F37" s="90">
        <v>492.89148977423645</v>
      </c>
      <c r="G37" s="90">
        <v>496.48761986754965</v>
      </c>
      <c r="H37" s="90">
        <v>492.17798153034306</v>
      </c>
      <c r="I37" s="90">
        <v>503.95506719367586</v>
      </c>
      <c r="J37" s="107">
        <v>525.5519553219449</v>
      </c>
      <c r="K37" s="119">
        <v>547.9892290575915</v>
      </c>
      <c r="L37" s="90">
        <v>567.703552803129</v>
      </c>
      <c r="M37" s="90">
        <v>606.3806887159534</v>
      </c>
      <c r="N37" s="90">
        <v>625.7775653298836</v>
      </c>
      <c r="O37" s="90">
        <v>591.5642567741936</v>
      </c>
      <c r="P37" s="45">
        <v>569.8532985842985</v>
      </c>
      <c r="Q37" s="90">
        <v>543.8359820971867</v>
      </c>
      <c r="R37" s="90">
        <v>557.1165637755101</v>
      </c>
      <c r="S37" s="90">
        <v>586.4246496815286</v>
      </c>
      <c r="T37" s="152">
        <v>592.8801142131979</v>
      </c>
      <c r="U37" s="90">
        <v>554.5065361216731</v>
      </c>
      <c r="V37" s="90">
        <v>523.48807721519</v>
      </c>
      <c r="W37" s="90">
        <v>532.0938678887484</v>
      </c>
      <c r="X37" s="90">
        <v>541.0946939495587</v>
      </c>
      <c r="Y37" s="46">
        <v>569.6113661155779</v>
      </c>
      <c r="Z37" s="90">
        <v>646.5454336954888</v>
      </c>
      <c r="AA37" s="152">
        <v>700.8868258976279</v>
      </c>
      <c r="AB37" s="90">
        <v>715.5061320149626</v>
      </c>
      <c r="AC37" s="90">
        <v>720.5674857574629</v>
      </c>
      <c r="AD37" s="90">
        <v>688.3244626385093</v>
      </c>
      <c r="AE37" s="90">
        <v>686.8152220260547</v>
      </c>
      <c r="AF37" s="90">
        <v>701.7359595717821</v>
      </c>
      <c r="AG37" s="90">
        <v>721.5121541423267</v>
      </c>
      <c r="AH37" s="90">
        <v>732.0754728725248</v>
      </c>
      <c r="AI37" s="90">
        <v>721.3789640779703</v>
      </c>
      <c r="AJ37" s="90">
        <v>737.6135767614907</v>
      </c>
      <c r="AK37" s="90">
        <v>747.0446337858033</v>
      </c>
      <c r="AL37" s="90">
        <v>746.7594640498753</v>
      </c>
      <c r="AM37" s="90">
        <v>757.0226825999999</v>
      </c>
      <c r="AN37" s="45">
        <v>774.5714065199999</v>
      </c>
      <c r="AO37" s="90">
        <v>824.569335315</v>
      </c>
      <c r="AP37" s="152">
        <v>843.078696117647</v>
      </c>
      <c r="AQ37" s="90">
        <v>875.1757871718945</v>
      </c>
      <c r="AR37" s="90">
        <v>912.9672606268845</v>
      </c>
      <c r="AS37" s="90">
        <v>933.7718684497488</v>
      </c>
      <c r="AT37" s="45">
        <v>977.1768967864322</v>
      </c>
      <c r="AU37" s="90">
        <v>986.8955530439698</v>
      </c>
      <c r="AV37" s="46">
        <v>1001.7526345660378</v>
      </c>
      <c r="AW37" s="90">
        <v>984.2425258867926</v>
      </c>
      <c r="AX37" s="90">
        <v>984.870720654088</v>
      </c>
      <c r="AY37" s="46">
        <v>1015.909605861635</v>
      </c>
      <c r="AZ37" s="356">
        <v>1047.9133227742748</v>
      </c>
      <c r="BA37" s="357">
        <v>1116.3170241618204</v>
      </c>
      <c r="BB37" s="356">
        <v>1152.3032589683144</v>
      </c>
      <c r="BC37" s="356">
        <v>1189.9424378529784</v>
      </c>
      <c r="BD37" s="356">
        <v>1210.0672283726235</v>
      </c>
      <c r="BE37" s="357">
        <v>1241.7079500101652</v>
      </c>
      <c r="BF37" s="358">
        <v>1301.596382321019</v>
      </c>
      <c r="BG37" s="358">
        <v>1345.8442133564995</v>
      </c>
      <c r="BH37" s="358">
        <v>1495.4404001971466</v>
      </c>
      <c r="BI37" s="356">
        <v>1615.725121774319</v>
      </c>
      <c r="BJ37" s="356">
        <v>1703.7773526831816</v>
      </c>
      <c r="BK37" s="358">
        <v>1751.914488146789</v>
      </c>
      <c r="BL37" s="358">
        <v>1811.6930096103038</v>
      </c>
      <c r="BM37" s="435">
        <v>3055.9739694734585</v>
      </c>
      <c r="BN37" s="435">
        <v>3131.6850622955526</v>
      </c>
      <c r="BO37" s="435">
        <v>3124.7326695437587</v>
      </c>
      <c r="BP37" s="435">
        <v>3240.778009494979</v>
      </c>
      <c r="BQ37" s="435">
        <v>3292.050917090388</v>
      </c>
      <c r="BR37" s="435">
        <v>3224.726360938307</v>
      </c>
      <c r="BS37" s="435">
        <v>3157.092173414634</v>
      </c>
      <c r="BT37" s="435">
        <v>2989.8134951391676</v>
      </c>
      <c r="BU37" s="527">
        <v>2989.8134951391676</v>
      </c>
      <c r="BV37" s="517">
        <v>2989.8134951391676</v>
      </c>
      <c r="BW37" s="517">
        <v>2989.8134951391676</v>
      </c>
      <c r="BX37" s="517">
        <v>2982.291472654233</v>
      </c>
      <c r="BY37" s="304">
        <v>-7.522022484934496</v>
      </c>
      <c r="BZ37" s="305">
        <v>-0.002515883514862649</v>
      </c>
    </row>
    <row r="38" spans="1:78" ht="12.75">
      <c r="A38" s="3"/>
      <c r="B38" s="556"/>
      <c r="C38" s="24"/>
      <c r="D38" s="30" t="s">
        <v>12</v>
      </c>
      <c r="E38" s="88">
        <v>451.8425167112299</v>
      </c>
      <c r="F38" s="88">
        <v>467.13707808764946</v>
      </c>
      <c r="G38" s="88">
        <v>460.0711761589404</v>
      </c>
      <c r="H38" s="88">
        <v>456.17110290237474</v>
      </c>
      <c r="I38" s="88">
        <v>475.26976152832674</v>
      </c>
      <c r="J38" s="114">
        <v>493.6094283837057</v>
      </c>
      <c r="K38" s="91">
        <v>499.6332971204188</v>
      </c>
      <c r="L38" s="88">
        <v>496.5422698826597</v>
      </c>
      <c r="M38" s="88">
        <v>529.346963683528</v>
      </c>
      <c r="N38" s="88">
        <v>550.3740905562743</v>
      </c>
      <c r="O38" s="88">
        <v>534.9489987096774</v>
      </c>
      <c r="P38" s="18">
        <v>533.8597451737451</v>
      </c>
      <c r="Q38" s="88">
        <v>523.2175601023018</v>
      </c>
      <c r="R38" s="88">
        <v>534.2805025510204</v>
      </c>
      <c r="S38" s="88">
        <v>555.6094840764331</v>
      </c>
      <c r="T38" s="153">
        <v>558.0256573604061</v>
      </c>
      <c r="U38" s="88">
        <v>532.9151089987326</v>
      </c>
      <c r="V38" s="88">
        <v>510.5185075949368</v>
      </c>
      <c r="W38" s="88">
        <v>520.7702231352717</v>
      </c>
      <c r="X38" s="88">
        <v>518.2904203051703</v>
      </c>
      <c r="Y38" s="10">
        <v>532.6441550603015</v>
      </c>
      <c r="Z38" s="88">
        <v>568.7736893345865</v>
      </c>
      <c r="AA38" s="153">
        <v>615.8600169088638</v>
      </c>
      <c r="AB38" s="88">
        <v>631.9898626882793</v>
      </c>
      <c r="AC38" s="88">
        <v>652.2735852599504</v>
      </c>
      <c r="AD38" s="88">
        <v>627.2632141913043</v>
      </c>
      <c r="AE38" s="88">
        <v>628.1576463436726</v>
      </c>
      <c r="AF38" s="88">
        <v>642.4587219480197</v>
      </c>
      <c r="AG38" s="88">
        <v>667.1893719641089</v>
      </c>
      <c r="AH38" s="88">
        <v>679.0507104962871</v>
      </c>
      <c r="AI38" s="88">
        <v>670.1304393254951</v>
      </c>
      <c r="AJ38" s="88">
        <v>678.3222724136646</v>
      </c>
      <c r="AK38" s="88">
        <v>674.0015453673724</v>
      </c>
      <c r="AL38" s="88">
        <v>663.9174864937656</v>
      </c>
      <c r="AM38" s="88">
        <v>675.1602826</v>
      </c>
      <c r="AN38" s="18">
        <v>686.3387265199999</v>
      </c>
      <c r="AO38" s="88">
        <v>702.214555745</v>
      </c>
      <c r="AP38" s="153">
        <v>710.5625891789737</v>
      </c>
      <c r="AQ38" s="88">
        <v>735.1028331844416</v>
      </c>
      <c r="AR38" s="88">
        <v>763.4909697952262</v>
      </c>
      <c r="AS38" s="88">
        <v>781.5034316306533</v>
      </c>
      <c r="AT38" s="18">
        <v>807.4891220678392</v>
      </c>
      <c r="AU38" s="88">
        <v>813.9057015188442</v>
      </c>
      <c r="AV38" s="10">
        <v>816.6501974062894</v>
      </c>
      <c r="AW38" s="88">
        <v>804.7996868528303</v>
      </c>
      <c r="AX38" s="88">
        <v>788.8888857006289</v>
      </c>
      <c r="AY38" s="10">
        <v>791.6201705484275</v>
      </c>
      <c r="AZ38" s="359">
        <v>799.0142148373266</v>
      </c>
      <c r="BA38" s="360">
        <v>813.7273048192161</v>
      </c>
      <c r="BB38" s="359">
        <v>807.5007957237009</v>
      </c>
      <c r="BC38" s="359">
        <v>792.803695774398</v>
      </c>
      <c r="BD38" s="359">
        <v>798.7730440887199</v>
      </c>
      <c r="BE38" s="360">
        <v>802.7282665285895</v>
      </c>
      <c r="BF38" s="361">
        <v>803.2353201554141</v>
      </c>
      <c r="BG38" s="361">
        <v>806.6920596885457</v>
      </c>
      <c r="BH38" s="361">
        <v>801.3518328819714</v>
      </c>
      <c r="BI38" s="359">
        <v>794.7950586588845</v>
      </c>
      <c r="BJ38" s="359">
        <v>800.2731154080835</v>
      </c>
      <c r="BK38" s="361">
        <v>800.022638231979</v>
      </c>
      <c r="BL38" s="361">
        <v>790.2039354755614</v>
      </c>
      <c r="BM38" s="362">
        <v>853.6797506757533</v>
      </c>
      <c r="BN38" s="362">
        <v>865.3431260473458</v>
      </c>
      <c r="BO38" s="362">
        <v>877.1387475638451</v>
      </c>
      <c r="BP38" s="362">
        <v>963.4847597977044</v>
      </c>
      <c r="BQ38" s="362">
        <v>1065.0270270286946</v>
      </c>
      <c r="BR38" s="362">
        <v>1110.0738355552369</v>
      </c>
      <c r="BS38" s="362">
        <v>1125.250287549498</v>
      </c>
      <c r="BT38" s="362">
        <v>1123.4833986212338</v>
      </c>
      <c r="BU38" s="519">
        <v>1123.4833986212338</v>
      </c>
      <c r="BV38" s="518">
        <v>1123.4833986212338</v>
      </c>
      <c r="BW38" s="518">
        <v>1123.4833986212338</v>
      </c>
      <c r="BX38" s="518">
        <v>1126.3648307718797</v>
      </c>
      <c r="BY38" s="304">
        <v>2.881432150645878</v>
      </c>
      <c r="BZ38" s="305">
        <v>0.0025647305106439866</v>
      </c>
    </row>
    <row r="39" spans="1:78" ht="12.75" customHeight="1">
      <c r="A39" s="3"/>
      <c r="B39" s="556"/>
      <c r="C39" s="24"/>
      <c r="D39" s="30" t="s">
        <v>135</v>
      </c>
      <c r="E39" s="88">
        <v>135.646185</v>
      </c>
      <c r="F39" s="88">
        <v>159.101958</v>
      </c>
      <c r="G39" s="88">
        <v>162.78688</v>
      </c>
      <c r="H39" s="88">
        <v>176.31158000000002</v>
      </c>
      <c r="I39" s="88">
        <v>214.30943000000002</v>
      </c>
      <c r="J39" s="114">
        <v>276.44412</v>
      </c>
      <c r="K39" s="91">
        <v>371.54311</v>
      </c>
      <c r="L39" s="91">
        <v>423.30937</v>
      </c>
      <c r="M39" s="91">
        <v>477.55712</v>
      </c>
      <c r="N39" s="91">
        <v>543.04093</v>
      </c>
      <c r="O39" s="91">
        <v>560.47999</v>
      </c>
      <c r="P39" s="20">
        <v>565.88712</v>
      </c>
      <c r="Q39" s="91">
        <v>565.28872</v>
      </c>
      <c r="R39" s="91">
        <v>517.05194</v>
      </c>
      <c r="S39" s="91">
        <v>523.0336</v>
      </c>
      <c r="T39" s="114">
        <v>522.9535</v>
      </c>
      <c r="U39" s="91">
        <v>479.73653</v>
      </c>
      <c r="V39" s="91">
        <v>462.20141</v>
      </c>
      <c r="W39" s="91">
        <v>450.302245</v>
      </c>
      <c r="X39" s="91">
        <v>519.7910430200001</v>
      </c>
      <c r="Y39" s="11">
        <v>577.75395428</v>
      </c>
      <c r="Z39" s="91">
        <v>724.6453608899999</v>
      </c>
      <c r="AA39" s="114">
        <v>823.25992544</v>
      </c>
      <c r="AB39" s="91">
        <v>849.4772987599999</v>
      </c>
      <c r="AC39" s="91">
        <v>1030.75682549</v>
      </c>
      <c r="AD39" s="91">
        <v>1089.64972424</v>
      </c>
      <c r="AE39" s="91">
        <v>1171.14738953</v>
      </c>
      <c r="AF39" s="91">
        <v>1276.8882333400002</v>
      </c>
      <c r="AG39" s="91">
        <v>1366.77540547</v>
      </c>
      <c r="AH39" s="91">
        <v>1502.9988608100002</v>
      </c>
      <c r="AI39" s="91">
        <v>1586.50346975</v>
      </c>
      <c r="AJ39" s="91">
        <v>1824.08389293</v>
      </c>
      <c r="AK39" s="91">
        <v>2086.4151893</v>
      </c>
      <c r="AL39" s="91">
        <v>2298.12688168</v>
      </c>
      <c r="AM39" s="91">
        <v>2463.0582608</v>
      </c>
      <c r="AN39" s="20">
        <v>2690.08581216</v>
      </c>
      <c r="AO39" s="91">
        <v>3045.10044596</v>
      </c>
      <c r="AP39" s="114">
        <v>3259.8128475400003</v>
      </c>
      <c r="AQ39" s="91">
        <v>3498.64536048</v>
      </c>
      <c r="AR39" s="91">
        <v>3701.12115957</v>
      </c>
      <c r="AS39" s="91">
        <v>3837.9731557799996</v>
      </c>
      <c r="AT39" s="20">
        <v>4069.49525166</v>
      </c>
      <c r="AU39" s="91">
        <v>4156.47082409</v>
      </c>
      <c r="AV39" s="11">
        <v>4273.51611938</v>
      </c>
      <c r="AW39" s="91">
        <v>4363.34706048</v>
      </c>
      <c r="AX39" s="91">
        <v>4391.88119132</v>
      </c>
      <c r="AY39" s="11">
        <v>4456.28640586</v>
      </c>
      <c r="AZ39" s="311">
        <v>4535.430393660001</v>
      </c>
      <c r="BA39" s="312">
        <v>4663.311271119999</v>
      </c>
      <c r="BB39" s="311">
        <v>4719.16518826</v>
      </c>
      <c r="BC39" s="311">
        <v>4753.50956966</v>
      </c>
      <c r="BD39" s="311">
        <v>4842.51151786</v>
      </c>
      <c r="BE39" s="312">
        <v>4882.41630758</v>
      </c>
      <c r="BF39" s="304">
        <v>4919.58181322</v>
      </c>
      <c r="BG39" s="304">
        <v>4964.9216837799995</v>
      </c>
      <c r="BH39" s="304">
        <v>5026.911001519999</v>
      </c>
      <c r="BI39" s="311">
        <v>5063.59692226</v>
      </c>
      <c r="BJ39" s="311">
        <v>5140.70333518</v>
      </c>
      <c r="BK39" s="304">
        <v>5178.36378971</v>
      </c>
      <c r="BL39" s="304">
        <v>5100.78663155</v>
      </c>
      <c r="BM39" s="338">
        <v>5583.30282221</v>
      </c>
      <c r="BN39" s="338">
        <v>5687.59754855</v>
      </c>
      <c r="BO39" s="338">
        <v>5811.63303052</v>
      </c>
      <c r="BP39" s="338">
        <v>6434.374735789999</v>
      </c>
      <c r="BQ39" s="338">
        <v>7200.972048390002</v>
      </c>
      <c r="BR39" s="338">
        <v>7586.390803820001</v>
      </c>
      <c r="BS39" s="338">
        <v>7743.692914220001</v>
      </c>
      <c r="BT39" s="338">
        <v>7794.80469839</v>
      </c>
      <c r="BU39" s="316">
        <v>7794.80469839</v>
      </c>
      <c r="BV39" s="460">
        <v>7794.80469839</v>
      </c>
      <c r="BW39" s="460">
        <v>7794.80469839</v>
      </c>
      <c r="BX39" s="460">
        <v>7817.815680480002</v>
      </c>
      <c r="BY39" s="304">
        <v>23.010982090001562</v>
      </c>
      <c r="BZ39" s="305">
        <v>0.00295209219222059</v>
      </c>
    </row>
    <row r="40" spans="1:78" ht="12.75" customHeight="1">
      <c r="A40" s="3"/>
      <c r="B40" s="556"/>
      <c r="C40" s="24"/>
      <c r="D40" s="30" t="s">
        <v>136</v>
      </c>
      <c r="E40" s="88">
        <v>433.70799999999997</v>
      </c>
      <c r="F40" s="88">
        <v>446.00800000000004</v>
      </c>
      <c r="G40" s="88">
        <v>438.51</v>
      </c>
      <c r="H40" s="88">
        <v>432.91100000000006</v>
      </c>
      <c r="I40" s="88">
        <v>447.034</v>
      </c>
      <c r="J40" s="114">
        <v>457.283</v>
      </c>
      <c r="K40" s="91">
        <v>451.00199999999995</v>
      </c>
      <c r="L40" s="91">
        <v>441.352</v>
      </c>
      <c r="M40" s="91">
        <v>467.40700000000004</v>
      </c>
      <c r="N40" s="91">
        <v>480.12300000000005</v>
      </c>
      <c r="O40" s="91">
        <v>462.629</v>
      </c>
      <c r="P40" s="20">
        <v>461.03</v>
      </c>
      <c r="Q40" s="91">
        <v>450.93</v>
      </c>
      <c r="R40" s="91">
        <v>468.33</v>
      </c>
      <c r="S40" s="91">
        <v>488.981</v>
      </c>
      <c r="T40" s="114">
        <v>491.66099999999994</v>
      </c>
      <c r="U40" s="91">
        <v>472.112</v>
      </c>
      <c r="V40" s="91">
        <v>452.01200000000006</v>
      </c>
      <c r="W40" s="91">
        <v>463.842</v>
      </c>
      <c r="X40" s="91">
        <v>452.74300000000005</v>
      </c>
      <c r="Y40" s="11">
        <v>460.062</v>
      </c>
      <c r="Z40" s="91">
        <v>477.966</v>
      </c>
      <c r="AA40" s="114">
        <v>513.0809999999999</v>
      </c>
      <c r="AB40" s="91">
        <v>526.07</v>
      </c>
      <c r="AC40" s="91">
        <v>524.07</v>
      </c>
      <c r="AD40" s="91">
        <v>491.903</v>
      </c>
      <c r="AE40" s="91">
        <v>482.85400000000004</v>
      </c>
      <c r="AF40" s="91">
        <v>484.428</v>
      </c>
      <c r="AG40" s="91">
        <v>498.034</v>
      </c>
      <c r="AH40" s="91">
        <v>493.036</v>
      </c>
      <c r="AI40" s="91">
        <v>473.781</v>
      </c>
      <c r="AJ40" s="91">
        <v>451.728</v>
      </c>
      <c r="AK40" s="91">
        <v>414.17400000000004</v>
      </c>
      <c r="AL40" s="91">
        <v>377.368</v>
      </c>
      <c r="AM40" s="91">
        <v>367.27799999999996</v>
      </c>
      <c r="AN40" s="20">
        <v>350.078</v>
      </c>
      <c r="AO40" s="91">
        <v>321.577</v>
      </c>
      <c r="AP40" s="114">
        <v>302.57599999999996</v>
      </c>
      <c r="AQ40" s="91">
        <v>296.126</v>
      </c>
      <c r="AR40" s="91">
        <v>298.526</v>
      </c>
      <c r="AS40" s="91">
        <v>299.346</v>
      </c>
      <c r="AT40" s="20">
        <v>296.246</v>
      </c>
      <c r="AU40" s="91">
        <v>291.736</v>
      </c>
      <c r="AV40" s="11">
        <v>279.101</v>
      </c>
      <c r="AW40" s="91">
        <v>255.951</v>
      </c>
      <c r="AX40" s="91">
        <v>236.451</v>
      </c>
      <c r="AY40" s="11">
        <v>231.081</v>
      </c>
      <c r="AZ40" s="311">
        <v>227.081</v>
      </c>
      <c r="BA40" s="312">
        <v>224.18099999999998</v>
      </c>
      <c r="BB40" s="311">
        <v>209.381</v>
      </c>
      <c r="BC40" s="311">
        <v>190.33100000000002</v>
      </c>
      <c r="BD40" s="311">
        <v>185.02</v>
      </c>
      <c r="BE40" s="312">
        <v>182.345</v>
      </c>
      <c r="BF40" s="304">
        <v>176.537</v>
      </c>
      <c r="BG40" s="304">
        <v>167.706</v>
      </c>
      <c r="BH40" s="304">
        <v>149.35299999999998</v>
      </c>
      <c r="BI40" s="311">
        <v>138.038</v>
      </c>
      <c r="BJ40" s="311">
        <v>130.038</v>
      </c>
      <c r="BK40" s="304">
        <v>121.33800000000001</v>
      </c>
      <c r="BL40" s="304">
        <v>116.388</v>
      </c>
      <c r="BM40" s="338">
        <v>52.632</v>
      </c>
      <c r="BN40" s="338">
        <v>49.332</v>
      </c>
      <c r="BO40" s="338">
        <v>43.332</v>
      </c>
      <c r="BP40" s="338">
        <v>40.332</v>
      </c>
      <c r="BQ40" s="338">
        <v>31.889000000000006</v>
      </c>
      <c r="BR40" s="338">
        <v>21.639000000000006</v>
      </c>
      <c r="BS40" s="338">
        <v>14.247000000000007</v>
      </c>
      <c r="BT40" s="338">
        <v>5.147000000000007</v>
      </c>
      <c r="BU40" s="316">
        <v>5.147000000000007</v>
      </c>
      <c r="BV40" s="460">
        <v>5.147000000000007</v>
      </c>
      <c r="BW40" s="460">
        <v>5.147000000000007</v>
      </c>
      <c r="BX40" s="460">
        <v>4.727000000000007</v>
      </c>
      <c r="BY40" s="304">
        <v>-0.42</v>
      </c>
      <c r="BZ40" s="305">
        <v>-0.08160093258208656</v>
      </c>
    </row>
    <row r="41" spans="1:78" ht="12.75">
      <c r="A41" s="3"/>
      <c r="B41" s="556"/>
      <c r="C41" s="24"/>
      <c r="D41" s="30" t="s">
        <v>13</v>
      </c>
      <c r="E41" s="88">
        <v>18.1494685828877</v>
      </c>
      <c r="F41" s="88">
        <v>25.754411686586984</v>
      </c>
      <c r="G41" s="88">
        <v>36.41644370860927</v>
      </c>
      <c r="H41" s="88">
        <v>36.00687862796834</v>
      </c>
      <c r="I41" s="88">
        <v>28.685305665349144</v>
      </c>
      <c r="J41" s="114">
        <v>31.94252693823916</v>
      </c>
      <c r="K41" s="91">
        <v>48.35593193717277</v>
      </c>
      <c r="L41" s="91">
        <v>71.16128292046936</v>
      </c>
      <c r="M41" s="91">
        <v>77.03372503242542</v>
      </c>
      <c r="N41" s="91">
        <v>75.4034747736093</v>
      </c>
      <c r="O41" s="91">
        <v>56.61525806451613</v>
      </c>
      <c r="P41" s="20">
        <v>35.99355341055341</v>
      </c>
      <c r="Q41" s="91">
        <v>20.618421994884912</v>
      </c>
      <c r="R41" s="91">
        <v>22.836061224489796</v>
      </c>
      <c r="S41" s="91">
        <v>30.81516560509554</v>
      </c>
      <c r="T41" s="114">
        <v>34.85445685279188</v>
      </c>
      <c r="U41" s="91">
        <v>21.59142712294043</v>
      </c>
      <c r="V41" s="91">
        <v>12.969569620253164</v>
      </c>
      <c r="W41" s="91">
        <v>11.32364475347661</v>
      </c>
      <c r="X41" s="91">
        <v>22.804273644388395</v>
      </c>
      <c r="Y41" s="11">
        <v>36.96721105527638</v>
      </c>
      <c r="Z41" s="88">
        <v>77.77174436090226</v>
      </c>
      <c r="AA41" s="153">
        <v>85.02680898876405</v>
      </c>
      <c r="AB41" s="88">
        <v>83.5162693266833</v>
      </c>
      <c r="AC41" s="88">
        <v>68.29390049751244</v>
      </c>
      <c r="AD41" s="88">
        <v>61.06124844720497</v>
      </c>
      <c r="AE41" s="88">
        <v>58.65757568238213</v>
      </c>
      <c r="AF41" s="88">
        <v>59.277237623762375</v>
      </c>
      <c r="AG41" s="88">
        <v>54.32278217821782</v>
      </c>
      <c r="AH41" s="88">
        <v>53.024762376237625</v>
      </c>
      <c r="AI41" s="88">
        <v>51.24852475247525</v>
      </c>
      <c r="AJ41" s="88">
        <v>59.291304347826085</v>
      </c>
      <c r="AK41" s="88">
        <v>73.04308841843088</v>
      </c>
      <c r="AL41" s="88">
        <v>82.84197755610973</v>
      </c>
      <c r="AM41" s="88">
        <v>81.86240000000001</v>
      </c>
      <c r="AN41" s="18">
        <v>88.23268</v>
      </c>
      <c r="AO41" s="88">
        <v>122.35477957</v>
      </c>
      <c r="AP41" s="153">
        <v>132.51610693867335</v>
      </c>
      <c r="AQ41" s="88">
        <v>140.07295398745296</v>
      </c>
      <c r="AR41" s="88">
        <v>149.4762908316583</v>
      </c>
      <c r="AS41" s="88">
        <v>152.26843681909548</v>
      </c>
      <c r="AT41" s="18">
        <v>169.68777471859298</v>
      </c>
      <c r="AU41" s="88">
        <v>172.98985152512563</v>
      </c>
      <c r="AV41" s="10">
        <v>185.10243715974843</v>
      </c>
      <c r="AW41" s="88">
        <v>179.44283903396226</v>
      </c>
      <c r="AX41" s="88">
        <v>195.9818349534591</v>
      </c>
      <c r="AY41" s="10">
        <v>224.28943531320752</v>
      </c>
      <c r="AZ41" s="359">
        <v>248.8991079369483</v>
      </c>
      <c r="BA41" s="360">
        <v>302.5897193426043</v>
      </c>
      <c r="BB41" s="359">
        <v>344.8024632446135</v>
      </c>
      <c r="BC41" s="359">
        <v>397.1387420785805</v>
      </c>
      <c r="BD41" s="359">
        <v>411.2941842839037</v>
      </c>
      <c r="BE41" s="360">
        <v>438.97968348157565</v>
      </c>
      <c r="BF41" s="361">
        <v>498.36106216560506</v>
      </c>
      <c r="BG41" s="361">
        <v>539.1521536679537</v>
      </c>
      <c r="BH41" s="361">
        <v>694.088567315175</v>
      </c>
      <c r="BI41" s="359">
        <v>820.9300631154345</v>
      </c>
      <c r="BJ41" s="359">
        <v>903.5042372750979</v>
      </c>
      <c r="BK41" s="361">
        <v>951.8918499148099</v>
      </c>
      <c r="BL41" s="361">
        <v>1021.4890741347424</v>
      </c>
      <c r="BM41" s="362">
        <v>2202.294218797705</v>
      </c>
      <c r="BN41" s="362">
        <v>2266.341936248207</v>
      </c>
      <c r="BO41" s="362">
        <v>2247.593921979914</v>
      </c>
      <c r="BP41" s="362">
        <v>2277.2932496972744</v>
      </c>
      <c r="BQ41" s="362">
        <v>2227.0238900616932</v>
      </c>
      <c r="BR41" s="362">
        <v>2114.65252538307</v>
      </c>
      <c r="BS41" s="362">
        <v>2031.8418858651362</v>
      </c>
      <c r="BT41" s="362">
        <v>1866.330096517934</v>
      </c>
      <c r="BU41" s="519">
        <v>1866.330096517934</v>
      </c>
      <c r="BV41" s="518">
        <v>1866.330096517934</v>
      </c>
      <c r="BW41" s="518">
        <v>1866.330096517934</v>
      </c>
      <c r="BX41" s="518">
        <v>1855.9266418823531</v>
      </c>
      <c r="BY41" s="304">
        <v>-10.403454635580829</v>
      </c>
      <c r="BZ41" s="305">
        <v>-0.005574284342834579</v>
      </c>
    </row>
    <row r="42" spans="1:78" ht="12.75">
      <c r="A42" s="3"/>
      <c r="B42" s="556"/>
      <c r="C42" s="24"/>
      <c r="D42" s="30" t="s">
        <v>24</v>
      </c>
      <c r="E42" s="88">
        <v>20.304225000000002</v>
      </c>
      <c r="F42" s="88">
        <v>36.305229999999995</v>
      </c>
      <c r="G42" s="88">
        <v>26.3</v>
      </c>
      <c r="H42" s="88">
        <v>23.3</v>
      </c>
      <c r="I42" s="88">
        <v>13.3</v>
      </c>
      <c r="J42" s="114">
        <v>21</v>
      </c>
      <c r="K42" s="91">
        <v>37</v>
      </c>
      <c r="L42" s="91">
        <v>51</v>
      </c>
      <c r="M42" s="91">
        <v>44.5</v>
      </c>
      <c r="N42" s="91">
        <v>45</v>
      </c>
      <c r="O42" s="91">
        <v>39</v>
      </c>
      <c r="P42" s="20">
        <v>26.5</v>
      </c>
      <c r="Q42" s="91">
        <v>21</v>
      </c>
      <c r="R42" s="91">
        <v>11</v>
      </c>
      <c r="S42" s="91">
        <v>3</v>
      </c>
      <c r="T42" s="114">
        <v>16</v>
      </c>
      <c r="U42" s="91">
        <v>10</v>
      </c>
      <c r="V42" s="91">
        <v>13</v>
      </c>
      <c r="W42" s="91">
        <v>11</v>
      </c>
      <c r="X42" s="91">
        <v>51</v>
      </c>
      <c r="Y42" s="11">
        <v>107</v>
      </c>
      <c r="Z42" s="91">
        <v>192.3</v>
      </c>
      <c r="AA42" s="114">
        <v>222.3</v>
      </c>
      <c r="AB42" s="91">
        <v>225.3</v>
      </c>
      <c r="AC42" s="91">
        <v>229.3</v>
      </c>
      <c r="AD42" s="91">
        <v>228.3</v>
      </c>
      <c r="AE42" s="91">
        <v>221.3</v>
      </c>
      <c r="AF42" s="91">
        <v>201</v>
      </c>
      <c r="AG42" s="91">
        <v>144</v>
      </c>
      <c r="AH42" s="91">
        <v>122.2</v>
      </c>
      <c r="AI42" s="91">
        <v>123.2</v>
      </c>
      <c r="AJ42" s="91">
        <v>172.2</v>
      </c>
      <c r="AK42" s="91">
        <v>304.683</v>
      </c>
      <c r="AL42" s="91">
        <v>501.4824</v>
      </c>
      <c r="AM42" s="91">
        <v>508.3872</v>
      </c>
      <c r="AN42" s="20">
        <v>586.56544</v>
      </c>
      <c r="AO42" s="91">
        <v>895.62223656</v>
      </c>
      <c r="AP42" s="114">
        <v>955.71671444</v>
      </c>
      <c r="AQ42" s="91">
        <v>993.53983328</v>
      </c>
      <c r="AR42" s="91">
        <v>1077.5156750200001</v>
      </c>
      <c r="AS42" s="91">
        <v>1116.4332770800002</v>
      </c>
      <c r="AT42" s="20">
        <v>1269.00528676</v>
      </c>
      <c r="AU42" s="91">
        <v>1293.69781814</v>
      </c>
      <c r="AV42" s="11">
        <v>1380.44147542</v>
      </c>
      <c r="AW42" s="91">
        <v>1399.83472032</v>
      </c>
      <c r="AX42" s="91">
        <v>1525.75473788</v>
      </c>
      <c r="AY42" s="11">
        <v>1758.75016074</v>
      </c>
      <c r="AZ42" s="311">
        <v>1952.24790594</v>
      </c>
      <c r="BA42" s="312">
        <v>2360.1519399999997</v>
      </c>
      <c r="BB42" s="311">
        <v>2674.618975</v>
      </c>
      <c r="BC42" s="311">
        <v>3050.579675</v>
      </c>
      <c r="BD42" s="311">
        <v>3168.578114</v>
      </c>
      <c r="BE42" s="312">
        <v>3380.792109</v>
      </c>
      <c r="BF42" s="304">
        <v>3877.594338</v>
      </c>
      <c r="BG42" s="304">
        <v>4163.959734</v>
      </c>
      <c r="BH42" s="304">
        <v>5306.897604</v>
      </c>
      <c r="BI42" s="311">
        <v>6284.84553662</v>
      </c>
      <c r="BJ42" s="311">
        <v>6874.4617499000005</v>
      </c>
      <c r="BK42" s="304">
        <v>7240.04481485</v>
      </c>
      <c r="BL42" s="304">
        <v>7702.997891200001</v>
      </c>
      <c r="BM42" s="338">
        <v>15307.11823502</v>
      </c>
      <c r="BN42" s="338">
        <v>15726.70329565</v>
      </c>
      <c r="BO42" s="338">
        <v>15582.0896362</v>
      </c>
      <c r="BP42" s="338">
        <v>15795.36695039</v>
      </c>
      <c r="BQ42" s="338">
        <v>15471.475513730002</v>
      </c>
      <c r="BR42" s="338">
        <v>14722.400101919999</v>
      </c>
      <c r="BS42" s="338">
        <v>14159.14994448</v>
      </c>
      <c r="BT42" s="338">
        <v>13006.229772730001</v>
      </c>
      <c r="BU42" s="316">
        <v>13006.229772730001</v>
      </c>
      <c r="BV42" s="460">
        <v>13006.229772730001</v>
      </c>
      <c r="BW42" s="460">
        <v>13006.229772730001</v>
      </c>
      <c r="BX42" s="460">
        <v>12933.02069392</v>
      </c>
      <c r="BY42" s="304">
        <v>-73.2090788100013</v>
      </c>
      <c r="BZ42" s="305">
        <v>-0.0056287702192912015</v>
      </c>
    </row>
    <row r="43" spans="1:78" ht="12.75" customHeight="1">
      <c r="A43" s="3"/>
      <c r="B43" s="556"/>
      <c r="C43" s="24"/>
      <c r="D43" s="30" t="s">
        <v>241</v>
      </c>
      <c r="E43" s="88"/>
      <c r="F43" s="88"/>
      <c r="G43" s="88"/>
      <c r="H43" s="88"/>
      <c r="I43" s="88"/>
      <c r="J43" s="114"/>
      <c r="K43" s="91"/>
      <c r="L43" s="91"/>
      <c r="M43" s="91"/>
      <c r="N43" s="91"/>
      <c r="O43" s="91"/>
      <c r="P43" s="20"/>
      <c r="Q43" s="91"/>
      <c r="R43" s="91"/>
      <c r="S43" s="91"/>
      <c r="T43" s="114"/>
      <c r="U43" s="91"/>
      <c r="V43" s="91"/>
      <c r="W43" s="91"/>
      <c r="X43" s="91"/>
      <c r="Y43" s="11"/>
      <c r="Z43" s="91"/>
      <c r="AA43" s="114"/>
      <c r="AB43" s="91"/>
      <c r="AC43" s="91"/>
      <c r="AD43" s="91"/>
      <c r="AE43" s="91"/>
      <c r="AF43" s="91"/>
      <c r="AG43" s="91"/>
      <c r="AH43" s="91"/>
      <c r="AI43" s="91"/>
      <c r="AJ43" s="91"/>
      <c r="AK43" s="91"/>
      <c r="AL43" s="91"/>
      <c r="AM43" s="91"/>
      <c r="AN43" s="20"/>
      <c r="AO43" s="91"/>
      <c r="AP43" s="114"/>
      <c r="AQ43" s="91"/>
      <c r="AR43" s="91"/>
      <c r="AS43" s="91"/>
      <c r="AT43" s="20"/>
      <c r="AU43" s="91"/>
      <c r="AV43" s="11"/>
      <c r="AW43" s="91"/>
      <c r="AX43" s="91"/>
      <c r="AY43" s="11"/>
      <c r="AZ43" s="311"/>
      <c r="BA43" s="312"/>
      <c r="BB43" s="311"/>
      <c r="BC43" s="311"/>
      <c r="BD43" s="311"/>
      <c r="BE43" s="312"/>
      <c r="BF43" s="304"/>
      <c r="BG43" s="304"/>
      <c r="BH43" s="304"/>
      <c r="BI43" s="311"/>
      <c r="BJ43" s="311">
        <v>16.23262632</v>
      </c>
      <c r="BK43" s="304">
        <v>51.25548374</v>
      </c>
      <c r="BL43" s="304">
        <v>69.20915015</v>
      </c>
      <c r="BM43" s="338">
        <v>168.06865316</v>
      </c>
      <c r="BN43" s="338">
        <v>161.46681005</v>
      </c>
      <c r="BO43" s="338">
        <v>156.16085736000002</v>
      </c>
      <c r="BP43" s="338">
        <v>161.99926839</v>
      </c>
      <c r="BQ43" s="338">
        <v>160.16433273</v>
      </c>
      <c r="BR43" s="338">
        <v>149.74197392</v>
      </c>
      <c r="BS43" s="338">
        <v>134.22586647999998</v>
      </c>
      <c r="BT43" s="338">
        <v>108.26700438</v>
      </c>
      <c r="BU43" s="316">
        <v>108.26700438</v>
      </c>
      <c r="BV43" s="460">
        <v>108.26700438</v>
      </c>
      <c r="BW43" s="460">
        <v>108.26700438</v>
      </c>
      <c r="BX43" s="460">
        <v>104.14417312</v>
      </c>
      <c r="BY43" s="304">
        <v>-4.122831259999998</v>
      </c>
      <c r="BZ43" s="305">
        <v>-0.03808021920999605</v>
      </c>
    </row>
    <row r="44" spans="1:78" ht="12.75">
      <c r="A44" s="3"/>
      <c r="B44" s="556"/>
      <c r="C44" s="24"/>
      <c r="D44" s="30" t="s">
        <v>14</v>
      </c>
      <c r="E44" s="88">
        <v>15.435</v>
      </c>
      <c r="F44" s="88">
        <v>20.933</v>
      </c>
      <c r="G44" s="88">
        <v>32.933</v>
      </c>
      <c r="H44" s="88">
        <v>32.933</v>
      </c>
      <c r="I44" s="88">
        <v>26.933</v>
      </c>
      <c r="J44" s="114">
        <v>29.183</v>
      </c>
      <c r="K44" s="91">
        <v>43.513</v>
      </c>
      <c r="L44" s="91">
        <v>64.512</v>
      </c>
      <c r="M44" s="91">
        <v>71.262</v>
      </c>
      <c r="N44" s="91">
        <v>69.582</v>
      </c>
      <c r="O44" s="91">
        <v>51.583</v>
      </c>
      <c r="P44" s="20">
        <v>32.583</v>
      </c>
      <c r="Q44" s="91">
        <v>17.933</v>
      </c>
      <c r="R44" s="91">
        <v>21.433</v>
      </c>
      <c r="S44" s="91">
        <v>30.433</v>
      </c>
      <c r="T44" s="114">
        <v>32.824</v>
      </c>
      <c r="U44" s="91">
        <v>20.323999999999998</v>
      </c>
      <c r="V44" s="91">
        <v>11.324</v>
      </c>
      <c r="W44" s="91">
        <v>9.933</v>
      </c>
      <c r="X44" s="91">
        <v>16.372999999999998</v>
      </c>
      <c r="Y44" s="11">
        <v>23.525</v>
      </c>
      <c r="Z44" s="91">
        <v>53.674</v>
      </c>
      <c r="AA44" s="114">
        <v>57.274</v>
      </c>
      <c r="AB44" s="91">
        <v>55.424</v>
      </c>
      <c r="AC44" s="91">
        <v>39.774</v>
      </c>
      <c r="AD44" s="91">
        <v>32.701</v>
      </c>
      <c r="AE44" s="91">
        <v>31.201</v>
      </c>
      <c r="AF44" s="91">
        <v>34.401</v>
      </c>
      <c r="AG44" s="91">
        <v>36.501</v>
      </c>
      <c r="AH44" s="91">
        <v>37.901</v>
      </c>
      <c r="AI44" s="91">
        <v>36.001</v>
      </c>
      <c r="AJ44" s="91">
        <v>37.9</v>
      </c>
      <c r="AK44" s="91">
        <v>35.1</v>
      </c>
      <c r="AL44" s="91">
        <v>20.313000000000002</v>
      </c>
      <c r="AM44" s="91">
        <v>18.314</v>
      </c>
      <c r="AN44" s="20">
        <v>14.912</v>
      </c>
      <c r="AO44" s="91">
        <v>10.402000000000001</v>
      </c>
      <c r="AP44" s="114">
        <v>12.902000000000001</v>
      </c>
      <c r="AQ44" s="91">
        <v>15.413</v>
      </c>
      <c r="AR44" s="91">
        <v>14.11</v>
      </c>
      <c r="AS44" s="91">
        <v>12.013</v>
      </c>
      <c r="AT44" s="20">
        <v>10.265</v>
      </c>
      <c r="AU44" s="91">
        <v>10.465</v>
      </c>
      <c r="AV44" s="11">
        <v>11.462</v>
      </c>
      <c r="AW44" s="91">
        <v>3.363</v>
      </c>
      <c r="AX44" s="91">
        <v>4.063000000000001</v>
      </c>
      <c r="AY44" s="11">
        <v>3.063</v>
      </c>
      <c r="AZ44" s="311">
        <v>2.714</v>
      </c>
      <c r="BA44" s="312">
        <v>4.214</v>
      </c>
      <c r="BB44" s="311">
        <v>5.814</v>
      </c>
      <c r="BC44" s="311">
        <v>10.5</v>
      </c>
      <c r="BD44" s="311">
        <v>9.7</v>
      </c>
      <c r="BE44" s="312">
        <v>9.4</v>
      </c>
      <c r="BF44" s="304">
        <v>4.4</v>
      </c>
      <c r="BG44" s="304">
        <v>3.25</v>
      </c>
      <c r="BH44" s="304">
        <v>5.775</v>
      </c>
      <c r="BI44" s="311">
        <v>5.775</v>
      </c>
      <c r="BJ44" s="311">
        <v>7.225</v>
      </c>
      <c r="BK44" s="304">
        <v>3</v>
      </c>
      <c r="BL44" s="304">
        <v>3.92</v>
      </c>
      <c r="BM44" s="338">
        <v>6.151</v>
      </c>
      <c r="BN44" s="338">
        <v>10</v>
      </c>
      <c r="BO44" s="338">
        <v>12</v>
      </c>
      <c r="BP44" s="338">
        <v>11.1</v>
      </c>
      <c r="BQ44" s="338">
        <v>7.299999999999985</v>
      </c>
      <c r="BR44" s="338">
        <v>2.399999999999985</v>
      </c>
      <c r="BS44" s="338">
        <v>0.3999999999999848</v>
      </c>
      <c r="BT44" s="338">
        <v>0.29999999999998483</v>
      </c>
      <c r="BU44" s="316">
        <v>0.29999999999998483</v>
      </c>
      <c r="BV44" s="460">
        <v>0.29999999999998483</v>
      </c>
      <c r="BW44" s="460">
        <v>0.29999999999998483</v>
      </c>
      <c r="BX44" s="460">
        <v>0.3999999999999848</v>
      </c>
      <c r="BY44" s="304">
        <v>0.1</v>
      </c>
      <c r="BZ44" s="305">
        <v>0.33333333333335013</v>
      </c>
    </row>
    <row r="45" spans="1:78" ht="12.75" customHeight="1">
      <c r="A45" s="3"/>
      <c r="B45" s="556"/>
      <c r="C45" s="24"/>
      <c r="D45" s="30" t="s">
        <v>137</v>
      </c>
      <c r="E45" s="88">
        <v>0</v>
      </c>
      <c r="F45" s="88">
        <v>10</v>
      </c>
      <c r="G45" s="88">
        <v>0</v>
      </c>
      <c r="H45" s="88">
        <v>10</v>
      </c>
      <c r="I45" s="88">
        <v>0</v>
      </c>
      <c r="J45" s="114">
        <v>0</v>
      </c>
      <c r="K45" s="91">
        <v>0</v>
      </c>
      <c r="L45" s="91">
        <v>0</v>
      </c>
      <c r="M45" s="91">
        <v>0</v>
      </c>
      <c r="N45" s="91">
        <v>0</v>
      </c>
      <c r="O45" s="91">
        <v>0</v>
      </c>
      <c r="P45" s="20">
        <v>0</v>
      </c>
      <c r="Q45" s="91">
        <v>0</v>
      </c>
      <c r="R45" s="91">
        <v>0</v>
      </c>
      <c r="S45" s="91">
        <v>0</v>
      </c>
      <c r="T45" s="114">
        <v>0</v>
      </c>
      <c r="U45" s="91">
        <v>0</v>
      </c>
      <c r="V45" s="91">
        <v>0</v>
      </c>
      <c r="W45" s="91">
        <v>0</v>
      </c>
      <c r="X45" s="91">
        <v>0</v>
      </c>
      <c r="Y45" s="11">
        <v>0</v>
      </c>
      <c r="Z45" s="91">
        <v>0</v>
      </c>
      <c r="AA45" s="114">
        <v>0</v>
      </c>
      <c r="AB45" s="91">
        <v>0</v>
      </c>
      <c r="AC45" s="91">
        <v>0</v>
      </c>
      <c r="AD45" s="91">
        <v>0</v>
      </c>
      <c r="AE45" s="91">
        <v>0</v>
      </c>
      <c r="AF45" s="91">
        <v>0</v>
      </c>
      <c r="AG45" s="91">
        <v>0</v>
      </c>
      <c r="AH45" s="91">
        <v>0</v>
      </c>
      <c r="AI45" s="91">
        <v>0</v>
      </c>
      <c r="AJ45" s="91">
        <v>0</v>
      </c>
      <c r="AK45" s="91">
        <v>0</v>
      </c>
      <c r="AL45" s="91">
        <v>0</v>
      </c>
      <c r="AM45" s="91">
        <v>0</v>
      </c>
      <c r="AN45" s="20">
        <v>0</v>
      </c>
      <c r="AO45" s="91">
        <v>0</v>
      </c>
      <c r="AP45" s="114">
        <v>0</v>
      </c>
      <c r="AQ45" s="91">
        <v>0</v>
      </c>
      <c r="AR45" s="91">
        <v>0</v>
      </c>
      <c r="AS45" s="91">
        <v>0</v>
      </c>
      <c r="AT45" s="20">
        <v>0</v>
      </c>
      <c r="AU45" s="91">
        <v>0</v>
      </c>
      <c r="AV45" s="11">
        <v>0</v>
      </c>
      <c r="AW45" s="91">
        <v>0</v>
      </c>
      <c r="AX45" s="91">
        <v>0</v>
      </c>
      <c r="AY45" s="11">
        <v>0</v>
      </c>
      <c r="AZ45" s="311">
        <v>0</v>
      </c>
      <c r="BA45" s="312">
        <v>0</v>
      </c>
      <c r="BB45" s="311">
        <v>0</v>
      </c>
      <c r="BC45" s="311">
        <v>0</v>
      </c>
      <c r="BD45" s="311">
        <v>0</v>
      </c>
      <c r="BE45" s="312">
        <v>0</v>
      </c>
      <c r="BF45" s="304">
        <v>0</v>
      </c>
      <c r="BG45" s="304">
        <v>0</v>
      </c>
      <c r="BH45" s="304">
        <v>0</v>
      </c>
      <c r="BI45" s="311">
        <v>0</v>
      </c>
      <c r="BJ45" s="311">
        <v>0</v>
      </c>
      <c r="BK45" s="304">
        <v>0</v>
      </c>
      <c r="BL45" s="304">
        <v>0</v>
      </c>
      <c r="BM45" s="338">
        <v>0</v>
      </c>
      <c r="BN45" s="338">
        <v>0</v>
      </c>
      <c r="BO45" s="338">
        <v>0</v>
      </c>
      <c r="BP45" s="338">
        <v>0</v>
      </c>
      <c r="BQ45" s="338">
        <v>0</v>
      </c>
      <c r="BR45" s="338">
        <v>0</v>
      </c>
      <c r="BS45" s="338">
        <v>0</v>
      </c>
      <c r="BT45" s="338">
        <v>0</v>
      </c>
      <c r="BU45" s="316">
        <v>0</v>
      </c>
      <c r="BV45" s="460">
        <v>0</v>
      </c>
      <c r="BW45" s="460">
        <v>0</v>
      </c>
      <c r="BX45" s="460">
        <v>0</v>
      </c>
      <c r="BY45" s="304" t="s">
        <v>3</v>
      </c>
      <c r="BZ45" s="305" t="s">
        <v>3</v>
      </c>
    </row>
    <row r="46" spans="1:78" ht="12.75" customHeight="1">
      <c r="A46" s="3"/>
      <c r="B46" s="556"/>
      <c r="C46" s="24"/>
      <c r="D46" s="30" t="s">
        <v>138</v>
      </c>
      <c r="E46" s="88">
        <v>1</v>
      </c>
      <c r="F46" s="88">
        <v>26</v>
      </c>
      <c r="G46" s="88">
        <v>10</v>
      </c>
      <c r="H46" s="88">
        <v>8</v>
      </c>
      <c r="I46" s="88">
        <v>21</v>
      </c>
      <c r="J46" s="114">
        <v>24</v>
      </c>
      <c r="K46" s="91">
        <v>32</v>
      </c>
      <c r="L46" s="91">
        <v>10</v>
      </c>
      <c r="M46" s="91">
        <v>0</v>
      </c>
      <c r="N46" s="91">
        <v>5</v>
      </c>
      <c r="O46" s="91">
        <v>10</v>
      </c>
      <c r="P46" s="20">
        <v>8</v>
      </c>
      <c r="Q46" s="91">
        <v>0</v>
      </c>
      <c r="R46" s="91">
        <v>10</v>
      </c>
      <c r="S46" s="91">
        <v>25</v>
      </c>
      <c r="T46" s="114">
        <v>25</v>
      </c>
      <c r="U46" s="91">
        <v>30</v>
      </c>
      <c r="V46" s="91">
        <v>15</v>
      </c>
      <c r="W46" s="91">
        <v>33</v>
      </c>
      <c r="X46" s="91">
        <v>11.2</v>
      </c>
      <c r="Y46" s="11">
        <v>8</v>
      </c>
      <c r="Z46" s="91">
        <v>14.298</v>
      </c>
      <c r="AA46" s="114">
        <v>0</v>
      </c>
      <c r="AB46" s="91">
        <v>0</v>
      </c>
      <c r="AC46" s="91">
        <v>0</v>
      </c>
      <c r="AD46" s="91">
        <v>0</v>
      </c>
      <c r="AE46" s="91">
        <v>0</v>
      </c>
      <c r="AF46" s="91">
        <v>0</v>
      </c>
      <c r="AG46" s="91">
        <v>0</v>
      </c>
      <c r="AH46" s="91">
        <v>0</v>
      </c>
      <c r="AI46" s="91">
        <v>0</v>
      </c>
      <c r="AJ46" s="91">
        <v>0</v>
      </c>
      <c r="AK46" s="91">
        <v>0</v>
      </c>
      <c r="AL46" s="91">
        <v>0</v>
      </c>
      <c r="AM46" s="91">
        <v>0</v>
      </c>
      <c r="AN46" s="20">
        <v>0</v>
      </c>
      <c r="AO46" s="91">
        <v>0</v>
      </c>
      <c r="AP46" s="114">
        <v>0</v>
      </c>
      <c r="AQ46" s="91">
        <v>0</v>
      </c>
      <c r="AR46" s="91">
        <v>0</v>
      </c>
      <c r="AS46" s="91">
        <v>0</v>
      </c>
      <c r="AT46" s="20">
        <v>0</v>
      </c>
      <c r="AU46" s="91">
        <v>0</v>
      </c>
      <c r="AV46" s="11">
        <v>0</v>
      </c>
      <c r="AW46" s="91">
        <v>0</v>
      </c>
      <c r="AX46" s="91">
        <v>0</v>
      </c>
      <c r="AY46" s="11">
        <v>0</v>
      </c>
      <c r="AZ46" s="311">
        <v>0</v>
      </c>
      <c r="BA46" s="312">
        <v>0</v>
      </c>
      <c r="BB46" s="311">
        <v>0</v>
      </c>
      <c r="BC46" s="311">
        <v>0</v>
      </c>
      <c r="BD46" s="311">
        <v>0</v>
      </c>
      <c r="BE46" s="312">
        <v>0</v>
      </c>
      <c r="BF46" s="304">
        <v>0</v>
      </c>
      <c r="BG46" s="304">
        <v>0</v>
      </c>
      <c r="BH46" s="304">
        <v>0</v>
      </c>
      <c r="BI46" s="311">
        <v>0</v>
      </c>
      <c r="BJ46" s="311">
        <v>0</v>
      </c>
      <c r="BK46" s="304">
        <v>0</v>
      </c>
      <c r="BL46" s="304">
        <v>0</v>
      </c>
      <c r="BM46" s="338">
        <v>0</v>
      </c>
      <c r="BN46" s="338">
        <v>0</v>
      </c>
      <c r="BO46" s="338">
        <v>0</v>
      </c>
      <c r="BP46" s="338">
        <v>0</v>
      </c>
      <c r="BQ46" s="338">
        <v>0</v>
      </c>
      <c r="BR46" s="338">
        <v>0</v>
      </c>
      <c r="BS46" s="338">
        <v>0</v>
      </c>
      <c r="BT46" s="338">
        <v>0</v>
      </c>
      <c r="BU46" s="316">
        <v>0</v>
      </c>
      <c r="BV46" s="460">
        <v>0</v>
      </c>
      <c r="BW46" s="460">
        <v>0</v>
      </c>
      <c r="BX46" s="460">
        <v>0</v>
      </c>
      <c r="BY46" s="304" t="s">
        <v>3</v>
      </c>
      <c r="BZ46" s="305" t="s">
        <v>3</v>
      </c>
    </row>
    <row r="47" spans="1:78" ht="12.75">
      <c r="A47" s="3"/>
      <c r="B47" s="556"/>
      <c r="C47" s="24"/>
      <c r="D47" s="30" t="s">
        <v>50</v>
      </c>
      <c r="E47" s="88">
        <v>6.141764705882354</v>
      </c>
      <c r="F47" s="88">
        <v>2.458167330677291</v>
      </c>
      <c r="G47" s="88">
        <v>37.517615894039736</v>
      </c>
      <c r="H47" s="88">
        <v>4.843139841688654</v>
      </c>
      <c r="I47" s="88">
        <v>3.9262187088274043</v>
      </c>
      <c r="J47" s="114">
        <v>5.3606465177398155</v>
      </c>
      <c r="K47" s="88">
        <v>0.8493520942408376</v>
      </c>
      <c r="L47" s="88">
        <v>0</v>
      </c>
      <c r="M47" s="88">
        <v>0.19455252918287935</v>
      </c>
      <c r="N47" s="88">
        <v>0</v>
      </c>
      <c r="O47" s="88">
        <v>33.49709677419355</v>
      </c>
      <c r="P47" s="18">
        <v>5.77241701930502</v>
      </c>
      <c r="Q47" s="88">
        <v>1.5</v>
      </c>
      <c r="R47" s="88">
        <v>0.9132653061224489</v>
      </c>
      <c r="S47" s="88">
        <v>3.346496815286624</v>
      </c>
      <c r="T47" s="153">
        <v>7.126446700507614</v>
      </c>
      <c r="U47" s="88">
        <v>44.300126742712294</v>
      </c>
      <c r="V47" s="88">
        <v>11.357215189873417</v>
      </c>
      <c r="W47" s="88">
        <v>41.97055555555555</v>
      </c>
      <c r="X47" s="88">
        <v>4.295813366960908</v>
      </c>
      <c r="Y47" s="10">
        <v>0.61</v>
      </c>
      <c r="Z47" s="88">
        <v>0.1</v>
      </c>
      <c r="AA47" s="153">
        <v>0</v>
      </c>
      <c r="AB47" s="88">
        <v>0</v>
      </c>
      <c r="AC47" s="88">
        <v>10.38278606965174</v>
      </c>
      <c r="AD47" s="88">
        <v>0</v>
      </c>
      <c r="AE47" s="88">
        <v>0</v>
      </c>
      <c r="AF47" s="88">
        <v>0</v>
      </c>
      <c r="AG47" s="88">
        <v>0</v>
      </c>
      <c r="AH47" s="88">
        <v>0</v>
      </c>
      <c r="AI47" s="88">
        <v>0</v>
      </c>
      <c r="AJ47" s="88">
        <v>0</v>
      </c>
      <c r="AK47" s="88">
        <v>0</v>
      </c>
      <c r="AL47" s="88">
        <v>0</v>
      </c>
      <c r="AM47" s="88">
        <v>0</v>
      </c>
      <c r="AN47" s="18">
        <v>0</v>
      </c>
      <c r="AO47" s="88">
        <v>8.13</v>
      </c>
      <c r="AP47" s="153">
        <v>12.513141426783479</v>
      </c>
      <c r="AQ47" s="88">
        <v>8</v>
      </c>
      <c r="AR47" s="88">
        <v>4</v>
      </c>
      <c r="AS47" s="88">
        <v>0.42</v>
      </c>
      <c r="AT47" s="18">
        <v>9.5</v>
      </c>
      <c r="AU47" s="88">
        <v>0</v>
      </c>
      <c r="AV47" s="10">
        <v>0</v>
      </c>
      <c r="AW47" s="88">
        <v>0</v>
      </c>
      <c r="AX47" s="88">
        <v>0</v>
      </c>
      <c r="AY47" s="10">
        <v>0</v>
      </c>
      <c r="AZ47" s="359">
        <v>0</v>
      </c>
      <c r="BA47" s="360">
        <v>0</v>
      </c>
      <c r="BB47" s="359">
        <v>3.802281368821293</v>
      </c>
      <c r="BC47" s="359">
        <v>0</v>
      </c>
      <c r="BD47" s="359">
        <v>4.982281368821293</v>
      </c>
      <c r="BE47" s="360">
        <v>12.2210292249047</v>
      </c>
      <c r="BF47" s="361">
        <v>7.643312101910828</v>
      </c>
      <c r="BG47" s="361">
        <v>3.8610038610038613</v>
      </c>
      <c r="BH47" s="361">
        <v>0</v>
      </c>
      <c r="BI47" s="359">
        <v>0</v>
      </c>
      <c r="BJ47" s="359">
        <v>1.4</v>
      </c>
      <c r="BK47" s="361">
        <v>23.6</v>
      </c>
      <c r="BL47" s="361">
        <v>38.13371202113606</v>
      </c>
      <c r="BM47" s="362">
        <v>3.586800573888092</v>
      </c>
      <c r="BN47" s="362">
        <v>0</v>
      </c>
      <c r="BO47" s="362">
        <v>4.329497847919655</v>
      </c>
      <c r="BP47" s="362">
        <v>0</v>
      </c>
      <c r="BQ47" s="362">
        <v>0</v>
      </c>
      <c r="BR47" s="362">
        <v>0.057388809182209476</v>
      </c>
      <c r="BS47" s="362">
        <v>0</v>
      </c>
      <c r="BT47" s="362">
        <v>0</v>
      </c>
      <c r="BU47" s="519">
        <v>0</v>
      </c>
      <c r="BV47" s="518">
        <v>0</v>
      </c>
      <c r="BW47" s="518">
        <v>0</v>
      </c>
      <c r="BX47" s="518">
        <v>0</v>
      </c>
      <c r="BY47" s="316" t="s">
        <v>247</v>
      </c>
      <c r="BZ47" s="305" t="s">
        <v>3</v>
      </c>
    </row>
    <row r="48" spans="1:78" ht="12.75">
      <c r="A48" s="3"/>
      <c r="B48" s="556"/>
      <c r="C48" s="24"/>
      <c r="D48" s="30" t="s">
        <v>31</v>
      </c>
      <c r="E48" s="88">
        <v>0.0066844919786096255</v>
      </c>
      <c r="F48" s="88">
        <v>0.4249667994687915</v>
      </c>
      <c r="G48" s="88">
        <v>0.12450331125827813</v>
      </c>
      <c r="H48" s="88">
        <v>0</v>
      </c>
      <c r="I48" s="88">
        <v>0</v>
      </c>
      <c r="J48" s="114">
        <v>5</v>
      </c>
      <c r="K48" s="88">
        <v>0</v>
      </c>
      <c r="L48" s="88">
        <v>0</v>
      </c>
      <c r="M48" s="88">
        <v>0.19455252918287935</v>
      </c>
      <c r="N48" s="88">
        <v>0</v>
      </c>
      <c r="O48" s="88">
        <v>8.14516129032258</v>
      </c>
      <c r="P48" s="18">
        <v>0.00984195238095238</v>
      </c>
      <c r="Q48" s="88">
        <v>1.5</v>
      </c>
      <c r="R48" s="88">
        <v>0</v>
      </c>
      <c r="S48" s="88">
        <v>0.3</v>
      </c>
      <c r="T48" s="153">
        <v>0.4441624365482233</v>
      </c>
      <c r="U48" s="88">
        <v>8.88022813688213</v>
      </c>
      <c r="V48" s="88">
        <v>2.0265822784810124</v>
      </c>
      <c r="W48" s="88">
        <v>16.7</v>
      </c>
      <c r="X48" s="88">
        <v>0.5</v>
      </c>
      <c r="Y48" s="10">
        <v>0.61</v>
      </c>
      <c r="Z48" s="88">
        <v>0.1</v>
      </c>
      <c r="AA48" s="153">
        <v>0</v>
      </c>
      <c r="AB48" s="88">
        <v>0</v>
      </c>
      <c r="AC48" s="88">
        <v>0.4</v>
      </c>
      <c r="AD48" s="88">
        <v>0</v>
      </c>
      <c r="AE48" s="88">
        <v>0</v>
      </c>
      <c r="AF48" s="88">
        <v>0</v>
      </c>
      <c r="AG48" s="88">
        <v>0</v>
      </c>
      <c r="AH48" s="88">
        <v>0</v>
      </c>
      <c r="AI48" s="88">
        <v>0</v>
      </c>
      <c r="AJ48" s="88">
        <v>0</v>
      </c>
      <c r="AK48" s="88">
        <v>0</v>
      </c>
      <c r="AL48" s="88">
        <v>0</v>
      </c>
      <c r="AM48" s="88">
        <v>0</v>
      </c>
      <c r="AN48" s="18">
        <v>0</v>
      </c>
      <c r="AO48" s="88">
        <v>5.63</v>
      </c>
      <c r="AP48" s="153">
        <v>0</v>
      </c>
      <c r="AQ48" s="88">
        <v>0</v>
      </c>
      <c r="AR48" s="88">
        <v>0</v>
      </c>
      <c r="AS48" s="88">
        <v>0.42</v>
      </c>
      <c r="AT48" s="18">
        <v>0</v>
      </c>
      <c r="AU48" s="88">
        <v>0</v>
      </c>
      <c r="AV48" s="10">
        <v>0</v>
      </c>
      <c r="AW48" s="88">
        <v>0</v>
      </c>
      <c r="AX48" s="88">
        <v>0</v>
      </c>
      <c r="AY48" s="18">
        <v>0</v>
      </c>
      <c r="AZ48" s="359">
        <v>0</v>
      </c>
      <c r="BA48" s="360">
        <v>0</v>
      </c>
      <c r="BB48" s="359">
        <v>0</v>
      </c>
      <c r="BC48" s="359">
        <v>0</v>
      </c>
      <c r="BD48" s="359">
        <v>1.18</v>
      </c>
      <c r="BE48" s="360">
        <v>0.85</v>
      </c>
      <c r="BF48" s="361">
        <v>0</v>
      </c>
      <c r="BG48" s="361">
        <v>0</v>
      </c>
      <c r="BH48" s="361">
        <v>0</v>
      </c>
      <c r="BI48" s="359">
        <v>0</v>
      </c>
      <c r="BJ48" s="359">
        <v>0</v>
      </c>
      <c r="BK48" s="361">
        <v>19.2</v>
      </c>
      <c r="BL48" s="361">
        <v>11.19</v>
      </c>
      <c r="BM48" s="362">
        <v>0</v>
      </c>
      <c r="BN48" s="362">
        <v>0</v>
      </c>
      <c r="BO48" s="362">
        <v>0.78</v>
      </c>
      <c r="BP48" s="362">
        <v>0</v>
      </c>
      <c r="BQ48" s="362">
        <v>0</v>
      </c>
      <c r="BR48" s="362">
        <v>0.057388809182209476</v>
      </c>
      <c r="BS48" s="362">
        <v>0</v>
      </c>
      <c r="BT48" s="362">
        <v>0</v>
      </c>
      <c r="BU48" s="519">
        <v>0</v>
      </c>
      <c r="BV48" s="518">
        <v>0.04</v>
      </c>
      <c r="BW48" s="518">
        <v>0</v>
      </c>
      <c r="BX48" s="518">
        <v>0</v>
      </c>
      <c r="BY48" s="304" t="s">
        <v>3</v>
      </c>
      <c r="BZ48" s="305" t="s">
        <v>3</v>
      </c>
    </row>
    <row r="49" spans="1:78" ht="12.75" customHeight="1">
      <c r="A49" s="3"/>
      <c r="B49" s="556"/>
      <c r="C49" s="24"/>
      <c r="D49" s="30" t="s">
        <v>57</v>
      </c>
      <c r="E49" s="88">
        <v>0.05</v>
      </c>
      <c r="F49" s="88">
        <v>3.2</v>
      </c>
      <c r="G49" s="91">
        <v>0.94</v>
      </c>
      <c r="H49" s="91">
        <v>0</v>
      </c>
      <c r="I49" s="91">
        <v>0</v>
      </c>
      <c r="J49" s="114">
        <v>0</v>
      </c>
      <c r="K49" s="88">
        <v>0</v>
      </c>
      <c r="L49" s="88">
        <v>0</v>
      </c>
      <c r="M49" s="88">
        <v>1.5</v>
      </c>
      <c r="N49" s="88">
        <v>0</v>
      </c>
      <c r="O49" s="88">
        <v>15.85</v>
      </c>
      <c r="P49" s="18">
        <v>0.07647197</v>
      </c>
      <c r="Q49" s="88">
        <v>0</v>
      </c>
      <c r="R49" s="88">
        <v>0</v>
      </c>
      <c r="S49" s="88">
        <v>0</v>
      </c>
      <c r="T49" s="153">
        <v>3.5</v>
      </c>
      <c r="U49" s="88">
        <v>3</v>
      </c>
      <c r="V49" s="88">
        <v>1</v>
      </c>
      <c r="W49" s="88">
        <v>0</v>
      </c>
      <c r="X49" s="88">
        <v>0</v>
      </c>
      <c r="Y49" s="10">
        <v>0</v>
      </c>
      <c r="Z49" s="88">
        <v>0</v>
      </c>
      <c r="AA49" s="153">
        <v>0</v>
      </c>
      <c r="AB49" s="88">
        <v>0</v>
      </c>
      <c r="AC49" s="88">
        <v>0</v>
      </c>
      <c r="AD49" s="88">
        <v>0</v>
      </c>
      <c r="AE49" s="88">
        <v>0</v>
      </c>
      <c r="AF49" s="88">
        <v>0</v>
      </c>
      <c r="AG49" s="88">
        <v>0</v>
      </c>
      <c r="AH49" s="88">
        <v>0</v>
      </c>
      <c r="AI49" s="88">
        <v>0</v>
      </c>
      <c r="AJ49" s="88">
        <v>0</v>
      </c>
      <c r="AK49" s="88">
        <v>0</v>
      </c>
      <c r="AL49" s="88">
        <v>0</v>
      </c>
      <c r="AM49" s="88">
        <v>0</v>
      </c>
      <c r="AN49" s="18">
        <v>0</v>
      </c>
      <c r="AO49" s="88">
        <v>29.04</v>
      </c>
      <c r="AP49" s="153">
        <v>0</v>
      </c>
      <c r="AQ49" s="88">
        <v>0</v>
      </c>
      <c r="AR49" s="88">
        <v>0</v>
      </c>
      <c r="AS49" s="88">
        <v>0</v>
      </c>
      <c r="AT49" s="18">
        <v>0</v>
      </c>
      <c r="AU49" s="88">
        <v>0</v>
      </c>
      <c r="AV49" s="10">
        <v>0</v>
      </c>
      <c r="AW49" s="88">
        <v>0</v>
      </c>
      <c r="AX49" s="88">
        <v>0</v>
      </c>
      <c r="AY49" s="10">
        <v>0</v>
      </c>
      <c r="AZ49" s="359">
        <v>0</v>
      </c>
      <c r="BA49" s="360">
        <v>0</v>
      </c>
      <c r="BB49" s="359">
        <v>0</v>
      </c>
      <c r="BC49" s="359">
        <v>0</v>
      </c>
      <c r="BD49" s="359">
        <v>0</v>
      </c>
      <c r="BE49" s="360">
        <v>0</v>
      </c>
      <c r="BF49" s="361">
        <v>0</v>
      </c>
      <c r="BG49" s="361">
        <v>0</v>
      </c>
      <c r="BH49" s="361">
        <v>0</v>
      </c>
      <c r="BI49" s="359">
        <v>0</v>
      </c>
      <c r="BJ49" s="359">
        <v>0</v>
      </c>
      <c r="BK49" s="361">
        <v>0</v>
      </c>
      <c r="BL49" s="361">
        <v>0</v>
      </c>
      <c r="BM49" s="338">
        <v>0</v>
      </c>
      <c r="BN49" s="338">
        <v>0</v>
      </c>
      <c r="BO49" s="338">
        <v>0</v>
      </c>
      <c r="BP49" s="338">
        <v>0</v>
      </c>
      <c r="BQ49" s="338">
        <v>0</v>
      </c>
      <c r="BR49" s="362">
        <v>0.4</v>
      </c>
      <c r="BS49" s="362">
        <v>0</v>
      </c>
      <c r="BT49" s="362">
        <v>0</v>
      </c>
      <c r="BU49" s="519">
        <v>0</v>
      </c>
      <c r="BV49" s="518">
        <v>0</v>
      </c>
      <c r="BW49" s="518">
        <v>0</v>
      </c>
      <c r="BX49" s="518">
        <v>0</v>
      </c>
      <c r="BY49" s="304" t="s">
        <v>3</v>
      </c>
      <c r="BZ49" s="305" t="s">
        <v>3</v>
      </c>
    </row>
    <row r="50" spans="1:78" ht="12.75">
      <c r="A50" s="3"/>
      <c r="B50" s="556"/>
      <c r="C50" s="24"/>
      <c r="D50" s="30" t="s">
        <v>58</v>
      </c>
      <c r="E50" s="88">
        <v>0</v>
      </c>
      <c r="F50" s="88">
        <v>0</v>
      </c>
      <c r="G50" s="91">
        <v>0</v>
      </c>
      <c r="H50" s="91">
        <v>0</v>
      </c>
      <c r="I50" s="91">
        <v>0</v>
      </c>
      <c r="J50" s="114">
        <v>5</v>
      </c>
      <c r="K50" s="88">
        <v>0</v>
      </c>
      <c r="L50" s="88">
        <v>0</v>
      </c>
      <c r="M50" s="88">
        <v>0</v>
      </c>
      <c r="N50" s="88">
        <v>0</v>
      </c>
      <c r="O50" s="88">
        <v>6.1</v>
      </c>
      <c r="P50" s="18">
        <v>0</v>
      </c>
      <c r="Q50" s="88">
        <v>1.5</v>
      </c>
      <c r="R50" s="88">
        <v>0</v>
      </c>
      <c r="S50" s="88">
        <v>0.3</v>
      </c>
      <c r="T50" s="153">
        <v>0</v>
      </c>
      <c r="U50" s="88">
        <v>8.5</v>
      </c>
      <c r="V50" s="88">
        <v>1.9</v>
      </c>
      <c r="W50" s="88">
        <v>16.7</v>
      </c>
      <c r="X50" s="88">
        <v>0.5</v>
      </c>
      <c r="Y50" s="10">
        <v>0.61</v>
      </c>
      <c r="Z50" s="88">
        <v>0.1</v>
      </c>
      <c r="AA50" s="153">
        <v>0</v>
      </c>
      <c r="AB50" s="88">
        <v>0</v>
      </c>
      <c r="AC50" s="88">
        <v>0.4</v>
      </c>
      <c r="AD50" s="88">
        <v>0</v>
      </c>
      <c r="AE50" s="88">
        <v>0</v>
      </c>
      <c r="AF50" s="88">
        <v>0</v>
      </c>
      <c r="AG50" s="88">
        <v>0</v>
      </c>
      <c r="AH50" s="88">
        <v>0</v>
      </c>
      <c r="AI50" s="88">
        <v>0</v>
      </c>
      <c r="AJ50" s="88">
        <v>0</v>
      </c>
      <c r="AK50" s="88">
        <v>0</v>
      </c>
      <c r="AL50" s="88">
        <v>0</v>
      </c>
      <c r="AM50" s="88">
        <v>0</v>
      </c>
      <c r="AN50" s="18">
        <v>0</v>
      </c>
      <c r="AO50" s="88">
        <v>2</v>
      </c>
      <c r="AP50" s="153">
        <v>0</v>
      </c>
      <c r="AQ50" s="88">
        <v>0</v>
      </c>
      <c r="AR50" s="88">
        <v>0</v>
      </c>
      <c r="AS50" s="88">
        <v>0.42</v>
      </c>
      <c r="AT50" s="18">
        <v>0</v>
      </c>
      <c r="AU50" s="88">
        <v>0</v>
      </c>
      <c r="AV50" s="10">
        <v>0</v>
      </c>
      <c r="AW50" s="88">
        <v>0</v>
      </c>
      <c r="AX50" s="88">
        <v>0</v>
      </c>
      <c r="AY50" s="10">
        <v>0</v>
      </c>
      <c r="AZ50" s="359">
        <v>0</v>
      </c>
      <c r="BA50" s="360">
        <v>0</v>
      </c>
      <c r="BB50" s="359">
        <v>0</v>
      </c>
      <c r="BC50" s="359">
        <v>0</v>
      </c>
      <c r="BD50" s="359">
        <v>1.18</v>
      </c>
      <c r="BE50" s="360">
        <v>0.85</v>
      </c>
      <c r="BF50" s="361">
        <v>0</v>
      </c>
      <c r="BG50" s="361">
        <v>0</v>
      </c>
      <c r="BH50" s="361">
        <v>0</v>
      </c>
      <c r="BI50" s="359">
        <v>0</v>
      </c>
      <c r="BJ50" s="359">
        <v>0</v>
      </c>
      <c r="BK50" s="361">
        <v>19.2</v>
      </c>
      <c r="BL50" s="361">
        <v>11.19</v>
      </c>
      <c r="BM50" s="338">
        <v>0</v>
      </c>
      <c r="BN50" s="338">
        <v>0</v>
      </c>
      <c r="BO50" s="338">
        <v>0.78</v>
      </c>
      <c r="BP50" s="338">
        <v>0</v>
      </c>
      <c r="BQ50" s="338">
        <v>0</v>
      </c>
      <c r="BR50" s="362">
        <v>0</v>
      </c>
      <c r="BS50" s="362">
        <v>0</v>
      </c>
      <c r="BT50" s="362">
        <v>0</v>
      </c>
      <c r="BU50" s="519">
        <v>0</v>
      </c>
      <c r="BV50" s="518">
        <v>0.04</v>
      </c>
      <c r="BW50" s="518">
        <v>0</v>
      </c>
      <c r="BX50" s="518">
        <v>0</v>
      </c>
      <c r="BY50" s="304" t="s">
        <v>3</v>
      </c>
      <c r="BZ50" s="305" t="s">
        <v>3</v>
      </c>
    </row>
    <row r="51" spans="1:78" ht="12.75">
      <c r="A51" s="3"/>
      <c r="B51" s="556"/>
      <c r="C51" s="24"/>
      <c r="D51" s="30" t="s">
        <v>56</v>
      </c>
      <c r="E51" s="88">
        <v>6.135080213903744</v>
      </c>
      <c r="F51" s="88">
        <v>2.0332005312084993</v>
      </c>
      <c r="G51" s="88">
        <v>37.393112582781455</v>
      </c>
      <c r="H51" s="88">
        <v>4.843139841688654</v>
      </c>
      <c r="I51" s="88">
        <v>3.9262187088274043</v>
      </c>
      <c r="J51" s="114">
        <v>0.3606465177398157</v>
      </c>
      <c r="K51" s="88">
        <v>0.8493520942408376</v>
      </c>
      <c r="L51" s="88">
        <v>0</v>
      </c>
      <c r="M51" s="88">
        <v>0</v>
      </c>
      <c r="N51" s="88">
        <v>0</v>
      </c>
      <c r="O51" s="88">
        <v>25.351935483870967</v>
      </c>
      <c r="P51" s="18">
        <v>5.762575066924067</v>
      </c>
      <c r="Q51" s="88">
        <v>0</v>
      </c>
      <c r="R51" s="88">
        <v>0.9132653061224489</v>
      </c>
      <c r="S51" s="88">
        <v>3.0464968152866243</v>
      </c>
      <c r="T51" s="153">
        <v>6.6822842639593905</v>
      </c>
      <c r="U51" s="88">
        <v>35.41989860583016</v>
      </c>
      <c r="V51" s="88">
        <v>9.330632911392405</v>
      </c>
      <c r="W51" s="88">
        <v>25.270555555555553</v>
      </c>
      <c r="X51" s="88">
        <v>3.7958133669609078</v>
      </c>
      <c r="Y51" s="10">
        <v>0</v>
      </c>
      <c r="Z51" s="88">
        <v>0</v>
      </c>
      <c r="AA51" s="153">
        <v>0</v>
      </c>
      <c r="AB51" s="88">
        <v>0</v>
      </c>
      <c r="AC51" s="88">
        <v>9.98278606965174</v>
      </c>
      <c r="AD51" s="88">
        <v>0</v>
      </c>
      <c r="AE51" s="88">
        <v>0</v>
      </c>
      <c r="AF51" s="88">
        <v>0</v>
      </c>
      <c r="AG51" s="88">
        <v>0</v>
      </c>
      <c r="AH51" s="88">
        <v>0</v>
      </c>
      <c r="AI51" s="88">
        <v>0</v>
      </c>
      <c r="AJ51" s="88">
        <v>0</v>
      </c>
      <c r="AK51" s="88">
        <v>0</v>
      </c>
      <c r="AL51" s="88">
        <v>0</v>
      </c>
      <c r="AM51" s="88">
        <v>0</v>
      </c>
      <c r="AN51" s="18">
        <v>0</v>
      </c>
      <c r="AO51" s="88">
        <v>2.5</v>
      </c>
      <c r="AP51" s="153">
        <v>12.513141426783479</v>
      </c>
      <c r="AQ51" s="88">
        <v>8</v>
      </c>
      <c r="AR51" s="88">
        <v>4</v>
      </c>
      <c r="AS51" s="88">
        <v>0</v>
      </c>
      <c r="AT51" s="18">
        <v>9.5</v>
      </c>
      <c r="AU51" s="88">
        <v>0</v>
      </c>
      <c r="AV51" s="10">
        <v>0</v>
      </c>
      <c r="AW51" s="88">
        <v>0</v>
      </c>
      <c r="AX51" s="88">
        <v>0</v>
      </c>
      <c r="AY51" s="10">
        <v>0</v>
      </c>
      <c r="AZ51" s="359">
        <v>0</v>
      </c>
      <c r="BA51" s="360">
        <v>0</v>
      </c>
      <c r="BB51" s="359">
        <v>3.802281368821293</v>
      </c>
      <c r="BC51" s="359">
        <v>0</v>
      </c>
      <c r="BD51" s="359">
        <v>3.802281368821293</v>
      </c>
      <c r="BE51" s="360">
        <v>11.371029224904701</v>
      </c>
      <c r="BF51" s="361">
        <v>7.643312101910828</v>
      </c>
      <c r="BG51" s="361">
        <v>3.8610038610038613</v>
      </c>
      <c r="BH51" s="361">
        <v>0</v>
      </c>
      <c r="BI51" s="359">
        <v>0</v>
      </c>
      <c r="BJ51" s="359">
        <v>1.4</v>
      </c>
      <c r="BK51" s="361">
        <v>4.4</v>
      </c>
      <c r="BL51" s="361">
        <v>26.943712021136065</v>
      </c>
      <c r="BM51" s="362">
        <v>3.586800573888092</v>
      </c>
      <c r="BN51" s="362">
        <v>0</v>
      </c>
      <c r="BO51" s="362">
        <v>3.5494978479196555</v>
      </c>
      <c r="BP51" s="362">
        <v>0</v>
      </c>
      <c r="BQ51" s="362">
        <v>0</v>
      </c>
      <c r="BR51" s="362">
        <v>0</v>
      </c>
      <c r="BS51" s="362">
        <v>0</v>
      </c>
      <c r="BT51" s="362">
        <v>0</v>
      </c>
      <c r="BU51" s="519">
        <v>0</v>
      </c>
      <c r="BV51" s="518">
        <v>0</v>
      </c>
      <c r="BW51" s="518">
        <v>0</v>
      </c>
      <c r="BX51" s="518">
        <v>0</v>
      </c>
      <c r="BY51" s="304" t="s">
        <v>3</v>
      </c>
      <c r="BZ51" s="305" t="s">
        <v>3</v>
      </c>
    </row>
    <row r="52" spans="1:78" ht="12.75">
      <c r="A52" s="3"/>
      <c r="B52" s="556"/>
      <c r="C52" s="24"/>
      <c r="D52" s="30" t="s">
        <v>25</v>
      </c>
      <c r="E52" s="88">
        <v>8.64</v>
      </c>
      <c r="F52" s="88">
        <v>15.31</v>
      </c>
      <c r="G52" s="91">
        <v>16.86</v>
      </c>
      <c r="H52" s="91">
        <v>25.72</v>
      </c>
      <c r="I52" s="91">
        <v>29.8</v>
      </c>
      <c r="J52" s="114">
        <v>2.744519999999998</v>
      </c>
      <c r="K52" s="88">
        <v>6.48905</v>
      </c>
      <c r="L52" s="88">
        <v>0</v>
      </c>
      <c r="M52" s="88">
        <v>0</v>
      </c>
      <c r="N52" s="88">
        <v>0</v>
      </c>
      <c r="O52" s="88">
        <v>113.01</v>
      </c>
      <c r="P52" s="18">
        <v>9.70772197</v>
      </c>
      <c r="Q52" s="88">
        <v>0</v>
      </c>
      <c r="R52" s="88">
        <v>7.16</v>
      </c>
      <c r="S52" s="88">
        <v>9</v>
      </c>
      <c r="T52" s="153">
        <v>9.08</v>
      </c>
      <c r="U52" s="88">
        <v>108.25</v>
      </c>
      <c r="V52" s="88">
        <v>24.1</v>
      </c>
      <c r="W52" s="88">
        <v>9.35</v>
      </c>
      <c r="X52" s="88">
        <v>1.87</v>
      </c>
      <c r="Y52" s="10">
        <v>0</v>
      </c>
      <c r="Z52" s="88">
        <v>0</v>
      </c>
      <c r="AA52" s="153">
        <v>0</v>
      </c>
      <c r="AB52" s="88">
        <v>0</v>
      </c>
      <c r="AC52" s="88">
        <v>15.62</v>
      </c>
      <c r="AD52" s="88">
        <v>0</v>
      </c>
      <c r="AE52" s="88">
        <v>0</v>
      </c>
      <c r="AF52" s="88">
        <v>0</v>
      </c>
      <c r="AG52" s="88">
        <v>0</v>
      </c>
      <c r="AH52" s="88">
        <v>0</v>
      </c>
      <c r="AI52" s="88">
        <v>0</v>
      </c>
      <c r="AJ52" s="88">
        <v>0</v>
      </c>
      <c r="AK52" s="88">
        <v>0</v>
      </c>
      <c r="AL52" s="88">
        <v>0</v>
      </c>
      <c r="AM52" s="88">
        <v>0</v>
      </c>
      <c r="AN52" s="18">
        <v>0</v>
      </c>
      <c r="AO52" s="88">
        <v>20</v>
      </c>
      <c r="AP52" s="153">
        <v>99.98</v>
      </c>
      <c r="AQ52" s="88">
        <v>0</v>
      </c>
      <c r="AR52" s="88">
        <v>0</v>
      </c>
      <c r="AS52" s="88">
        <v>0</v>
      </c>
      <c r="AT52" s="18">
        <v>0</v>
      </c>
      <c r="AU52" s="88">
        <v>0</v>
      </c>
      <c r="AV52" s="10">
        <v>0</v>
      </c>
      <c r="AW52" s="88">
        <v>0</v>
      </c>
      <c r="AX52" s="88">
        <v>0</v>
      </c>
      <c r="AY52" s="10">
        <v>0</v>
      </c>
      <c r="AZ52" s="359">
        <v>0</v>
      </c>
      <c r="BA52" s="360">
        <v>0</v>
      </c>
      <c r="BB52" s="359">
        <v>30</v>
      </c>
      <c r="BC52" s="359">
        <v>0</v>
      </c>
      <c r="BD52" s="359">
        <v>30</v>
      </c>
      <c r="BE52" s="360">
        <v>89.49</v>
      </c>
      <c r="BF52" s="361">
        <v>60</v>
      </c>
      <c r="BG52" s="361">
        <v>30</v>
      </c>
      <c r="BH52" s="361">
        <v>0</v>
      </c>
      <c r="BI52" s="359">
        <v>0</v>
      </c>
      <c r="BJ52" s="359">
        <v>0</v>
      </c>
      <c r="BK52" s="361">
        <v>0</v>
      </c>
      <c r="BL52" s="361">
        <v>35.38</v>
      </c>
      <c r="BM52" s="362">
        <v>25</v>
      </c>
      <c r="BN52" s="362">
        <v>0</v>
      </c>
      <c r="BO52" s="362">
        <v>24.74</v>
      </c>
      <c r="BP52" s="362">
        <v>0</v>
      </c>
      <c r="BQ52" s="362">
        <v>0</v>
      </c>
      <c r="BR52" s="362">
        <v>0</v>
      </c>
      <c r="BS52" s="362">
        <v>0</v>
      </c>
      <c r="BT52" s="362">
        <v>0</v>
      </c>
      <c r="BU52" s="519">
        <v>0</v>
      </c>
      <c r="BV52" s="518">
        <v>0</v>
      </c>
      <c r="BW52" s="518">
        <v>0</v>
      </c>
      <c r="BX52" s="518">
        <v>0</v>
      </c>
      <c r="BY52" s="304" t="s">
        <v>3</v>
      </c>
      <c r="BZ52" s="305" t="s">
        <v>3</v>
      </c>
    </row>
    <row r="53" spans="1:78" ht="12.75">
      <c r="A53" s="3"/>
      <c r="B53" s="556"/>
      <c r="C53" s="24"/>
      <c r="D53" s="30" t="s">
        <v>15</v>
      </c>
      <c r="E53" s="88">
        <v>4.98</v>
      </c>
      <c r="F53" s="88">
        <v>0</v>
      </c>
      <c r="G53" s="91">
        <v>35.16</v>
      </c>
      <c r="H53" s="91">
        <v>1.45</v>
      </c>
      <c r="I53" s="91">
        <v>0</v>
      </c>
      <c r="J53" s="114">
        <v>0</v>
      </c>
      <c r="K53" s="88">
        <v>0</v>
      </c>
      <c r="L53" s="88">
        <v>0</v>
      </c>
      <c r="M53" s="88">
        <v>0</v>
      </c>
      <c r="N53" s="88">
        <v>0</v>
      </c>
      <c r="O53" s="88">
        <v>10.77</v>
      </c>
      <c r="P53" s="18">
        <v>4.513190000000001</v>
      </c>
      <c r="Q53" s="88">
        <v>0</v>
      </c>
      <c r="R53" s="88">
        <v>0</v>
      </c>
      <c r="S53" s="88">
        <v>1.9</v>
      </c>
      <c r="T53" s="153">
        <v>5.53</v>
      </c>
      <c r="U53" s="88">
        <v>21.7</v>
      </c>
      <c r="V53" s="88">
        <v>6.28</v>
      </c>
      <c r="W53" s="88">
        <v>24.09</v>
      </c>
      <c r="X53" s="88">
        <v>3.56</v>
      </c>
      <c r="Y53" s="10">
        <v>0</v>
      </c>
      <c r="Z53" s="88">
        <v>0</v>
      </c>
      <c r="AA53" s="153">
        <v>0</v>
      </c>
      <c r="AB53" s="88">
        <v>0</v>
      </c>
      <c r="AC53" s="88">
        <v>8.04</v>
      </c>
      <c r="AD53" s="88">
        <v>0</v>
      </c>
      <c r="AE53" s="88">
        <v>0</v>
      </c>
      <c r="AF53" s="88">
        <v>0</v>
      </c>
      <c r="AG53" s="88">
        <v>0</v>
      </c>
      <c r="AH53" s="88">
        <v>0</v>
      </c>
      <c r="AI53" s="88">
        <v>0</v>
      </c>
      <c r="AJ53" s="88">
        <v>0</v>
      </c>
      <c r="AK53" s="88">
        <v>0</v>
      </c>
      <c r="AL53" s="88">
        <v>0</v>
      </c>
      <c r="AM53" s="88">
        <v>0</v>
      </c>
      <c r="AN53" s="18">
        <v>0</v>
      </c>
      <c r="AO53" s="88">
        <v>0</v>
      </c>
      <c r="AP53" s="153">
        <v>0</v>
      </c>
      <c r="AQ53" s="88">
        <v>8</v>
      </c>
      <c r="AR53" s="88">
        <v>4</v>
      </c>
      <c r="AS53" s="88">
        <v>0</v>
      </c>
      <c r="AT53" s="18">
        <v>9.5</v>
      </c>
      <c r="AU53" s="88">
        <v>0</v>
      </c>
      <c r="AV53" s="10">
        <v>0</v>
      </c>
      <c r="AW53" s="88">
        <v>0</v>
      </c>
      <c r="AX53" s="88">
        <v>0</v>
      </c>
      <c r="AY53" s="10">
        <v>0</v>
      </c>
      <c r="AZ53" s="359">
        <v>0</v>
      </c>
      <c r="BA53" s="360">
        <v>0</v>
      </c>
      <c r="BB53" s="359">
        <v>0</v>
      </c>
      <c r="BC53" s="359">
        <v>0</v>
      </c>
      <c r="BD53" s="359">
        <v>0</v>
      </c>
      <c r="BE53" s="360">
        <v>0</v>
      </c>
      <c r="BF53" s="361">
        <v>0</v>
      </c>
      <c r="BG53" s="361">
        <v>0</v>
      </c>
      <c r="BH53" s="361">
        <v>0</v>
      </c>
      <c r="BI53" s="359">
        <v>0</v>
      </c>
      <c r="BJ53" s="359">
        <v>1.4</v>
      </c>
      <c r="BK53" s="361">
        <v>4.4</v>
      </c>
      <c r="BL53" s="361">
        <v>22.27</v>
      </c>
      <c r="BM53" s="362">
        <v>0</v>
      </c>
      <c r="BN53" s="362">
        <v>0</v>
      </c>
      <c r="BO53" s="362">
        <v>0</v>
      </c>
      <c r="BP53" s="362">
        <v>0</v>
      </c>
      <c r="BQ53" s="362">
        <v>0</v>
      </c>
      <c r="BR53" s="362">
        <v>0</v>
      </c>
      <c r="BS53" s="362">
        <v>0</v>
      </c>
      <c r="BT53" s="362">
        <v>0</v>
      </c>
      <c r="BU53" s="519">
        <v>0</v>
      </c>
      <c r="BV53" s="518">
        <v>0</v>
      </c>
      <c r="BW53" s="518">
        <v>0</v>
      </c>
      <c r="BX53" s="518">
        <v>0</v>
      </c>
      <c r="BY53" s="304" t="s">
        <v>3</v>
      </c>
      <c r="BZ53" s="305" t="s">
        <v>3</v>
      </c>
    </row>
    <row r="54" spans="1:78" ht="12.75">
      <c r="A54" s="3"/>
      <c r="B54" s="17"/>
      <c r="C54" s="34" t="s">
        <v>22</v>
      </c>
      <c r="D54" s="200"/>
      <c r="E54" s="99"/>
      <c r="F54" s="99"/>
      <c r="G54" s="99"/>
      <c r="H54" s="99"/>
      <c r="I54" s="99"/>
      <c r="J54" s="49"/>
      <c r="K54" s="99"/>
      <c r="L54" s="99"/>
      <c r="M54" s="99"/>
      <c r="N54" s="99"/>
      <c r="O54" s="99"/>
      <c r="P54" s="148"/>
      <c r="Q54" s="99"/>
      <c r="R54" s="99"/>
      <c r="S54" s="99"/>
      <c r="T54" s="157"/>
      <c r="U54" s="99"/>
      <c r="V54" s="99"/>
      <c r="W54" s="99"/>
      <c r="X54" s="99"/>
      <c r="Y54" s="87"/>
      <c r="Z54" s="99"/>
      <c r="AA54" s="157"/>
      <c r="AB54" s="99"/>
      <c r="AC54" s="99"/>
      <c r="AD54" s="99"/>
      <c r="AE54" s="99"/>
      <c r="AF54" s="99"/>
      <c r="AG54" s="99"/>
      <c r="AH54" s="99"/>
      <c r="AI54" s="99"/>
      <c r="AJ54" s="99"/>
      <c r="AK54" s="99"/>
      <c r="AL54" s="99"/>
      <c r="AM54" s="99"/>
      <c r="AN54" s="148"/>
      <c r="AO54" s="99"/>
      <c r="AP54" s="157"/>
      <c r="AQ54" s="99"/>
      <c r="AR54" s="99"/>
      <c r="AS54" s="99"/>
      <c r="AT54" s="148"/>
      <c r="AU54" s="99"/>
      <c r="AV54" s="87"/>
      <c r="AW54" s="99"/>
      <c r="AX54" s="99"/>
      <c r="AY54" s="87"/>
      <c r="AZ54" s="363"/>
      <c r="BA54" s="364"/>
      <c r="BB54" s="363"/>
      <c r="BC54" s="363"/>
      <c r="BD54" s="363"/>
      <c r="BE54" s="364"/>
      <c r="BF54" s="365"/>
      <c r="BG54" s="365"/>
      <c r="BH54" s="365"/>
      <c r="BI54" s="363"/>
      <c r="BJ54" s="363"/>
      <c r="BK54" s="365"/>
      <c r="BL54" s="365"/>
      <c r="BM54" s="366"/>
      <c r="BN54" s="366"/>
      <c r="BO54" s="366"/>
      <c r="BP54" s="366"/>
      <c r="BQ54" s="366"/>
      <c r="BR54" s="366"/>
      <c r="BS54" s="366"/>
      <c r="BT54" s="366"/>
      <c r="BU54" s="473"/>
      <c r="BV54" s="367"/>
      <c r="BW54" s="367"/>
      <c r="BX54" s="367"/>
      <c r="BY54" s="354"/>
      <c r="BZ54" s="355"/>
    </row>
    <row r="55" spans="1:78" ht="12.75" customHeight="1">
      <c r="A55" s="3"/>
      <c r="B55" s="555" t="s">
        <v>3</v>
      </c>
      <c r="C55" s="25"/>
      <c r="D55" s="30" t="s">
        <v>139</v>
      </c>
      <c r="E55" s="90">
        <v>3448.5120304481816</v>
      </c>
      <c r="F55" s="90">
        <v>3478.863929340504</v>
      </c>
      <c r="G55" s="90">
        <v>3297.8611151276154</v>
      </c>
      <c r="H55" s="90">
        <v>3318.4717021108177</v>
      </c>
      <c r="I55" s="119">
        <v>3335.013210192925</v>
      </c>
      <c r="J55" s="113">
        <v>3403.2641270617205</v>
      </c>
      <c r="K55" s="91">
        <v>3441.3389077115708</v>
      </c>
      <c r="L55" s="119">
        <v>3503.1787514467665</v>
      </c>
      <c r="M55" s="119">
        <v>3509.403374985901</v>
      </c>
      <c r="N55" s="119">
        <v>3536.2625476797466</v>
      </c>
      <c r="O55" s="119">
        <v>3327.2879595400527</v>
      </c>
      <c r="P55" s="116">
        <v>3344.6934901391724</v>
      </c>
      <c r="Q55" s="119">
        <v>3416.640699168798</v>
      </c>
      <c r="R55" s="119">
        <v>3392.7754067967394</v>
      </c>
      <c r="S55" s="119">
        <v>3293.069875954308</v>
      </c>
      <c r="T55" s="107">
        <v>3250.3487598822335</v>
      </c>
      <c r="U55" s="119">
        <v>3137.7150989277056</v>
      </c>
      <c r="V55" s="119">
        <v>3204.56034147843</v>
      </c>
      <c r="W55" s="119">
        <v>3054.903907318131</v>
      </c>
      <c r="X55" s="119">
        <v>3069.9130384625473</v>
      </c>
      <c r="Y55" s="11">
        <v>3131.069538097738</v>
      </c>
      <c r="Z55" s="119">
        <v>3172.0462110501257</v>
      </c>
      <c r="AA55" s="107">
        <v>3180.750782195755</v>
      </c>
      <c r="AB55" s="119">
        <v>3200.967209465337</v>
      </c>
      <c r="AC55" s="119">
        <v>3274.6370478059694</v>
      </c>
      <c r="AD55" s="119">
        <v>3277.8744405910556</v>
      </c>
      <c r="AE55" s="119">
        <v>3292.128799821092</v>
      </c>
      <c r="AF55" s="119">
        <v>3267.4088537252474</v>
      </c>
      <c r="AG55" s="119">
        <v>3395.3766901173267</v>
      </c>
      <c r="AH55" s="119">
        <v>3419.357036523267</v>
      </c>
      <c r="AI55" s="119">
        <v>3384.4845689692083</v>
      </c>
      <c r="AJ55" s="119">
        <v>3437.526231285341</v>
      </c>
      <c r="AK55" s="119">
        <v>3538.670092128269</v>
      </c>
      <c r="AL55" s="119">
        <v>3562.979202032768</v>
      </c>
      <c r="AM55" s="119">
        <v>3646.19438934375</v>
      </c>
      <c r="AN55" s="116">
        <v>3728.5253678599993</v>
      </c>
      <c r="AO55" s="91">
        <v>3550.704389529999</v>
      </c>
      <c r="AP55" s="114">
        <v>3576.3468860087605</v>
      </c>
      <c r="AQ55" s="91">
        <v>3595.321653531995</v>
      </c>
      <c r="AR55" s="91">
        <v>3604.28226268216</v>
      </c>
      <c r="AS55" s="91">
        <v>3574.194470149497</v>
      </c>
      <c r="AT55" s="20">
        <v>3568.222980685929</v>
      </c>
      <c r="AU55" s="91">
        <v>3595.3287120879395</v>
      </c>
      <c r="AV55" s="11">
        <v>3692.198316777358</v>
      </c>
      <c r="AW55" s="91">
        <v>3752.9060094226415</v>
      </c>
      <c r="AX55" s="91">
        <v>3802.7256700025155</v>
      </c>
      <c r="AY55" s="11">
        <v>3956.1967020981133</v>
      </c>
      <c r="AZ55" s="311">
        <v>4099.1631430807065</v>
      </c>
      <c r="BA55" s="312">
        <v>4204.39859728445</v>
      </c>
      <c r="BB55" s="311">
        <v>4302.930994212928</v>
      </c>
      <c r="BC55" s="311">
        <v>4407.259736296577</v>
      </c>
      <c r="BD55" s="311">
        <v>4393.618553211661</v>
      </c>
      <c r="BE55" s="312">
        <v>4564.004470247776</v>
      </c>
      <c r="BF55" s="304">
        <v>4694.905242787261</v>
      </c>
      <c r="BG55" s="304">
        <v>4751.489878812098</v>
      </c>
      <c r="BH55" s="304">
        <v>4845.423615328145</v>
      </c>
      <c r="BI55" s="311">
        <v>4914.419129381323</v>
      </c>
      <c r="BJ55" s="311">
        <v>5011.374763178617</v>
      </c>
      <c r="BK55" s="304">
        <v>5032.665691245085</v>
      </c>
      <c r="BL55" s="304">
        <v>5168.12133792074</v>
      </c>
      <c r="BM55" s="338">
        <v>6718.114292654233</v>
      </c>
      <c r="BN55" s="338">
        <v>6795.285968631277</v>
      </c>
      <c r="BO55" s="338">
        <v>6900.122220357245</v>
      </c>
      <c r="BP55" s="338">
        <v>6993.575241321377</v>
      </c>
      <c r="BQ55" s="338">
        <v>7050.587963384505</v>
      </c>
      <c r="BR55" s="338">
        <v>7088.6891585609765</v>
      </c>
      <c r="BS55" s="338">
        <v>7421.271666509326</v>
      </c>
      <c r="BT55" s="338">
        <v>7410.877524362983</v>
      </c>
      <c r="BU55" s="316">
        <v>7425.602110222382</v>
      </c>
      <c r="BV55" s="460">
        <v>7474.141999505022</v>
      </c>
      <c r="BW55" s="460">
        <v>7501.308271873745</v>
      </c>
      <c r="BX55" s="460">
        <v>7509.023575981349</v>
      </c>
      <c r="BY55" s="304">
        <v>98.14605161836516</v>
      </c>
      <c r="BZ55" s="305">
        <v>0.013243512835789506</v>
      </c>
    </row>
    <row r="56" spans="1:78" ht="12.75" customHeight="1">
      <c r="A56" s="3"/>
      <c r="B56" s="555"/>
      <c r="C56" s="26"/>
      <c r="D56" s="30" t="s">
        <v>19</v>
      </c>
      <c r="E56" s="90">
        <v>2743.2197015711763</v>
      </c>
      <c r="F56" s="90">
        <v>2758.391034121381</v>
      </c>
      <c r="G56" s="90">
        <v>2600.4705495647013</v>
      </c>
      <c r="H56" s="90">
        <v>2609.2278986807387</v>
      </c>
      <c r="I56" s="119">
        <v>2611.525701760778</v>
      </c>
      <c r="J56" s="113">
        <v>2664.3278990722333</v>
      </c>
      <c r="K56" s="91">
        <v>2684.1389077115705</v>
      </c>
      <c r="L56" s="119">
        <v>2726.3760661794913</v>
      </c>
      <c r="M56" s="119">
        <v>2722.0375474891434</v>
      </c>
      <c r="N56" s="119">
        <v>2744.7461021428776</v>
      </c>
      <c r="O56" s="119">
        <v>2546.222769604569</v>
      </c>
      <c r="P56" s="116">
        <v>2567.927201722184</v>
      </c>
      <c r="Q56" s="119">
        <v>2630.7896965473146</v>
      </c>
      <c r="R56" s="119">
        <v>2605.787994493168</v>
      </c>
      <c r="S56" s="119">
        <v>2514.3007707097217</v>
      </c>
      <c r="T56" s="107">
        <v>2484.591683691878</v>
      </c>
      <c r="U56" s="119">
        <v>2386.087595750266</v>
      </c>
      <c r="V56" s="119">
        <v>2451.3367035948854</v>
      </c>
      <c r="W56" s="119">
        <v>2330.2209527726764</v>
      </c>
      <c r="X56" s="119">
        <v>2341.4355894600253</v>
      </c>
      <c r="Y56" s="11">
        <v>2392.6281102007533</v>
      </c>
      <c r="Z56" s="119">
        <v>2420.573389844612</v>
      </c>
      <c r="AA56" s="107">
        <v>2416.2477155727843</v>
      </c>
      <c r="AB56" s="119">
        <v>2431.340161869327</v>
      </c>
      <c r="AC56" s="119">
        <v>2488.6498405920393</v>
      </c>
      <c r="AD56" s="119">
        <v>2559.006958787329</v>
      </c>
      <c r="AE56" s="119">
        <v>2564.054187122581</v>
      </c>
      <c r="AF56" s="119">
        <v>2531.4373486361387</v>
      </c>
      <c r="AG56" s="119">
        <v>2618.3289505702974</v>
      </c>
      <c r="AH56" s="119">
        <v>2632.9416471284653</v>
      </c>
      <c r="AI56" s="119">
        <v>2593.14269135906</v>
      </c>
      <c r="AJ56" s="119">
        <v>2636.437484726335</v>
      </c>
      <c r="AK56" s="119">
        <v>2731.82304071731</v>
      </c>
      <c r="AL56" s="119">
        <v>2751.963122320798</v>
      </c>
      <c r="AM56" s="119">
        <v>2832.11515830625</v>
      </c>
      <c r="AN56" s="116">
        <v>2917.4459212499996</v>
      </c>
      <c r="AO56" s="91">
        <v>2748.002013103749</v>
      </c>
      <c r="AP56" s="114">
        <v>2768.754744231539</v>
      </c>
      <c r="AQ56" s="91">
        <v>2778.9556784316183</v>
      </c>
      <c r="AR56" s="91">
        <v>2782.1154305339187</v>
      </c>
      <c r="AS56" s="91">
        <v>2752.654178665829</v>
      </c>
      <c r="AT56" s="20">
        <v>2743.4431626281403</v>
      </c>
      <c r="AU56" s="91">
        <v>2764.064625477387</v>
      </c>
      <c r="AV56" s="11">
        <v>2853.008064623899</v>
      </c>
      <c r="AW56" s="91">
        <v>2912.156309735849</v>
      </c>
      <c r="AX56" s="91">
        <v>2955.1292466226414</v>
      </c>
      <c r="AY56" s="11">
        <v>3090.31597591195</v>
      </c>
      <c r="AZ56" s="311">
        <v>3201.9077715056746</v>
      </c>
      <c r="BA56" s="312">
        <v>3290.6878890682683</v>
      </c>
      <c r="BB56" s="311">
        <v>3374.1447223143223</v>
      </c>
      <c r="BC56" s="311">
        <v>3461.038553923954</v>
      </c>
      <c r="BD56" s="311">
        <v>3432.933785276299</v>
      </c>
      <c r="BE56" s="312">
        <v>3581.206610622617</v>
      </c>
      <c r="BF56" s="304">
        <v>3689.2568424343945</v>
      </c>
      <c r="BG56" s="304">
        <v>3727.4806505019305</v>
      </c>
      <c r="BH56" s="304">
        <v>3806.320859072633</v>
      </c>
      <c r="BI56" s="311">
        <v>3866.606627994812</v>
      </c>
      <c r="BJ56" s="311">
        <v>3946.215159080834</v>
      </c>
      <c r="BK56" s="304">
        <v>3970.342171415465</v>
      </c>
      <c r="BL56" s="304">
        <v>4094.8432223394984</v>
      </c>
      <c r="BM56" s="338">
        <v>5476.084921034434</v>
      </c>
      <c r="BN56" s="338">
        <v>5534.789081126255</v>
      </c>
      <c r="BO56" s="338">
        <v>5627.718970670015</v>
      </c>
      <c r="BP56" s="338">
        <v>5698.417223090387</v>
      </c>
      <c r="BQ56" s="338">
        <v>5729.219180311335</v>
      </c>
      <c r="BR56" s="338">
        <v>5739.490079202296</v>
      </c>
      <c r="BS56" s="338">
        <v>6031.646354707317</v>
      </c>
      <c r="BT56" s="338">
        <v>6003.843019142037</v>
      </c>
      <c r="BU56" s="316">
        <v>6022.0355381535155</v>
      </c>
      <c r="BV56" s="460">
        <v>6076.056918819226</v>
      </c>
      <c r="BW56" s="460">
        <v>6104.53607207891</v>
      </c>
      <c r="BX56" s="460">
        <v>6107.746706527977</v>
      </c>
      <c r="BY56" s="304">
        <v>103.90368738594043</v>
      </c>
      <c r="BZ56" s="305">
        <v>0.017306196556882814</v>
      </c>
    </row>
    <row r="57" spans="1:78" ht="12.75" customHeight="1">
      <c r="A57" s="3"/>
      <c r="B57" s="555"/>
      <c r="C57" s="26"/>
      <c r="D57" s="30" t="s">
        <v>119</v>
      </c>
      <c r="E57" s="90"/>
      <c r="F57" s="90"/>
      <c r="G57" s="90"/>
      <c r="H57" s="90"/>
      <c r="I57" s="119"/>
      <c r="J57" s="113"/>
      <c r="K57" s="91"/>
      <c r="L57" s="119"/>
      <c r="M57" s="119"/>
      <c r="N57" s="119"/>
      <c r="O57" s="119"/>
      <c r="P57" s="116"/>
      <c r="Q57" s="195">
        <v>0.0938579109489444</v>
      </c>
      <c r="R57" s="191"/>
      <c r="S57" s="191"/>
      <c r="T57" s="192"/>
      <c r="U57" s="191"/>
      <c r="V57" s="191"/>
      <c r="W57" s="195">
        <v>0.105719031396956</v>
      </c>
      <c r="X57" s="195"/>
      <c r="Y57" s="187"/>
      <c r="Z57" s="195">
        <v>0.121418909201286</v>
      </c>
      <c r="AA57" s="196"/>
      <c r="AB57" s="195"/>
      <c r="AC57" s="195">
        <v>0.13507602231938098</v>
      </c>
      <c r="AD57" s="195"/>
      <c r="AE57" s="195"/>
      <c r="AF57" s="195">
        <v>0.128552029872458</v>
      </c>
      <c r="AG57" s="195"/>
      <c r="AH57" s="195"/>
      <c r="AI57" s="195">
        <v>0.136617083864352</v>
      </c>
      <c r="AJ57" s="195">
        <v>0.14396122145868198</v>
      </c>
      <c r="AK57" s="195">
        <v>0.14396122145868198</v>
      </c>
      <c r="AL57" s="195">
        <v>0.14396122145868198</v>
      </c>
      <c r="AM57" s="195">
        <v>0.17017048577333496</v>
      </c>
      <c r="AN57" s="251">
        <v>0.18506385921925514</v>
      </c>
      <c r="AO57" s="188">
        <v>0.18880631968642284</v>
      </c>
      <c r="AP57" s="198">
        <v>0.18619066079780197</v>
      </c>
      <c r="AQ57" s="188">
        <v>0.19102816379715412</v>
      </c>
      <c r="AR57" s="188">
        <v>0.1959953225620355</v>
      </c>
      <c r="AS57" s="188">
        <v>0.2150123196578647</v>
      </c>
      <c r="AT57" s="189">
        <v>0.2264273528313973</v>
      </c>
      <c r="AU57" s="188">
        <v>0.2333317714545106</v>
      </c>
      <c r="AV57" s="187">
        <v>0.23389797091714687</v>
      </c>
      <c r="AW57" s="188">
        <v>0.23647226923605547</v>
      </c>
      <c r="AX57" s="283">
        <v>0.23461957060786007</v>
      </c>
      <c r="AY57" s="282">
        <v>0.2476663524979081</v>
      </c>
      <c r="AZ57" s="346">
        <v>0.2607128382233318</v>
      </c>
      <c r="BA57" s="347">
        <v>0.26097742395530654</v>
      </c>
      <c r="BB57" s="346">
        <v>0.26218356342179494</v>
      </c>
      <c r="BC57" s="346">
        <v>0.25944807784404295</v>
      </c>
      <c r="BD57" s="346">
        <v>0.25553437882156615</v>
      </c>
      <c r="BE57" s="347">
        <v>0.2645065819332517</v>
      </c>
      <c r="BF57" s="348">
        <v>0.2701165749287485</v>
      </c>
      <c r="BG57" s="348">
        <v>0.28019009981186715</v>
      </c>
      <c r="BH57" s="348">
        <v>0.3081777531615199</v>
      </c>
      <c r="BI57" s="346">
        <v>0.3159861231646652</v>
      </c>
      <c r="BJ57" s="346">
        <v>0.3276411644097687</v>
      </c>
      <c r="BK57" s="348">
        <v>0.3416436350658884</v>
      </c>
      <c r="BL57" s="348">
        <v>0.3729373689671823</v>
      </c>
      <c r="BM57" s="447">
        <v>0.4716043073197567</v>
      </c>
      <c r="BN57" s="447">
        <v>0.4678612813811296</v>
      </c>
      <c r="BO57" s="447">
        <v>0.46312751971805893</v>
      </c>
      <c r="BP57" s="447">
        <v>0.45035193314449484</v>
      </c>
      <c r="BQ57" s="447">
        <v>0.44236077890083525</v>
      </c>
      <c r="BR57" s="447">
        <v>0.4299537725831893</v>
      </c>
      <c r="BS57" s="447">
        <v>0.4435206822320724</v>
      </c>
      <c r="BT57" s="447">
        <v>0.44262744041720686</v>
      </c>
      <c r="BU57" s="515">
        <v>0.44424138322149803</v>
      </c>
      <c r="BV57" s="487">
        <v>0.4484421167404045</v>
      </c>
      <c r="BW57" s="487">
        <v>0.44738436171083257</v>
      </c>
      <c r="BX57" s="487">
        <v>0.44766440449562284</v>
      </c>
      <c r="BY57" s="304" t="s">
        <v>3</v>
      </c>
      <c r="BZ57" s="368" t="s">
        <v>3</v>
      </c>
    </row>
    <row r="58" spans="1:78" ht="3" customHeight="1">
      <c r="A58" s="3"/>
      <c r="B58" s="555"/>
      <c r="C58" s="26"/>
      <c r="D58" s="30"/>
      <c r="E58" s="90"/>
      <c r="F58" s="90"/>
      <c r="G58" s="90"/>
      <c r="H58" s="90"/>
      <c r="I58" s="119"/>
      <c r="J58" s="113"/>
      <c r="K58" s="91"/>
      <c r="L58" s="119"/>
      <c r="M58" s="119"/>
      <c r="N58" s="119"/>
      <c r="O58" s="119"/>
      <c r="P58" s="116"/>
      <c r="Q58" s="195"/>
      <c r="R58" s="191"/>
      <c r="S58" s="191"/>
      <c r="T58" s="192"/>
      <c r="U58" s="191"/>
      <c r="V58" s="191"/>
      <c r="W58" s="195"/>
      <c r="X58" s="195"/>
      <c r="Y58" s="187"/>
      <c r="Z58" s="195"/>
      <c r="AA58" s="196"/>
      <c r="AB58" s="195"/>
      <c r="AC58" s="195"/>
      <c r="AD58" s="195"/>
      <c r="AE58" s="195"/>
      <c r="AF58" s="195"/>
      <c r="AG58" s="195"/>
      <c r="AH58" s="195"/>
      <c r="AI58" s="195"/>
      <c r="AJ58" s="195"/>
      <c r="AK58" s="195"/>
      <c r="AL58" s="195"/>
      <c r="AM58" s="195"/>
      <c r="AN58" s="251"/>
      <c r="AO58" s="195"/>
      <c r="AP58" s="196"/>
      <c r="AQ58" s="195"/>
      <c r="AR58" s="195"/>
      <c r="AS58" s="195"/>
      <c r="AT58" s="251"/>
      <c r="AU58" s="195"/>
      <c r="AV58" s="197"/>
      <c r="AW58" s="195"/>
      <c r="AX58" s="195"/>
      <c r="AY58" s="197"/>
      <c r="AZ58" s="369"/>
      <c r="BA58" s="370"/>
      <c r="BB58" s="369"/>
      <c r="BC58" s="369"/>
      <c r="BD58" s="369"/>
      <c r="BE58" s="370"/>
      <c r="BF58" s="371"/>
      <c r="BG58" s="371"/>
      <c r="BH58" s="371"/>
      <c r="BI58" s="369"/>
      <c r="BJ58" s="369"/>
      <c r="BK58" s="371"/>
      <c r="BL58" s="371"/>
      <c r="BM58" s="448"/>
      <c r="BN58" s="448"/>
      <c r="BO58" s="448"/>
      <c r="BP58" s="448"/>
      <c r="BQ58" s="448"/>
      <c r="BR58" s="448"/>
      <c r="BS58" s="448"/>
      <c r="BT58" s="448"/>
      <c r="BU58" s="515"/>
      <c r="BV58" s="488"/>
      <c r="BW58" s="488"/>
      <c r="BX58" s="488"/>
      <c r="BY58" s="304"/>
      <c r="BZ58" s="368"/>
    </row>
    <row r="59" spans="1:78" ht="12.75">
      <c r="A59" s="3"/>
      <c r="B59" s="555"/>
      <c r="C59" s="24"/>
      <c r="D59" s="30" t="s">
        <v>146</v>
      </c>
      <c r="E59" s="88">
        <v>726.4021390374331</v>
      </c>
      <c r="F59" s="88">
        <v>714.1156803452856</v>
      </c>
      <c r="G59" s="88">
        <v>645.5305241059604</v>
      </c>
      <c r="H59" s="88">
        <v>667.6145870712401</v>
      </c>
      <c r="I59" s="91">
        <v>674.4803106719369</v>
      </c>
      <c r="J59" s="113">
        <v>707.1270696452035</v>
      </c>
      <c r="K59" s="91">
        <v>720.3844056282721</v>
      </c>
      <c r="L59" s="91">
        <v>764.8258151238592</v>
      </c>
      <c r="M59" s="91">
        <v>767.1538778210115</v>
      </c>
      <c r="N59" s="91">
        <v>787.6398473479949</v>
      </c>
      <c r="O59" s="91">
        <v>706.0092818051613</v>
      </c>
      <c r="P59" s="20">
        <v>744.0675438828829</v>
      </c>
      <c r="Q59" s="91">
        <v>768.205882225064</v>
      </c>
      <c r="R59" s="91">
        <v>788.8813732844386</v>
      </c>
      <c r="S59" s="91">
        <v>754.2231439694267</v>
      </c>
      <c r="T59" s="114">
        <v>782.3158834124366</v>
      </c>
      <c r="U59" s="91">
        <v>737.346839196451</v>
      </c>
      <c r="V59" s="91">
        <v>785.2136555265821</v>
      </c>
      <c r="W59" s="91">
        <v>686.3630627853535</v>
      </c>
      <c r="X59" s="91">
        <v>659.4464604691047</v>
      </c>
      <c r="Y59" s="11">
        <v>676.1633971608038</v>
      </c>
      <c r="Z59" s="91">
        <v>673.087323102757</v>
      </c>
      <c r="AA59" s="114">
        <v>667.6991567215981</v>
      </c>
      <c r="AB59" s="91">
        <v>674.9487632493766</v>
      </c>
      <c r="AC59" s="91">
        <v>684.6050055099502</v>
      </c>
      <c r="AD59" s="91">
        <v>676.9419382981366</v>
      </c>
      <c r="AE59" s="91">
        <v>659.6200429702235</v>
      </c>
      <c r="AF59" s="91">
        <v>650.4162041918318</v>
      </c>
      <c r="AG59" s="91">
        <v>655.8188776757427</v>
      </c>
      <c r="AH59" s="91">
        <v>662.5515047995049</v>
      </c>
      <c r="AI59" s="91">
        <v>646.0720311881188</v>
      </c>
      <c r="AJ59" s="91">
        <v>661.9903121652172</v>
      </c>
      <c r="AK59" s="91">
        <v>711.7941153599004</v>
      </c>
      <c r="AL59" s="91">
        <v>707.9875413653368</v>
      </c>
      <c r="AM59" s="91">
        <v>788.1156010875001</v>
      </c>
      <c r="AN59" s="20">
        <v>894.3867512500001</v>
      </c>
      <c r="AO59" s="91">
        <v>732.1448110137499</v>
      </c>
      <c r="AP59" s="114">
        <v>743.4777697834791</v>
      </c>
      <c r="AQ59" s="91">
        <v>724.7524258318696</v>
      </c>
      <c r="AR59" s="91">
        <v>723.7755548932159</v>
      </c>
      <c r="AS59" s="91">
        <v>711.7034574233669</v>
      </c>
      <c r="AT59" s="20">
        <v>704.295207005025</v>
      </c>
      <c r="AU59" s="91">
        <v>739.3295263316581</v>
      </c>
      <c r="AV59" s="11">
        <v>766.1809856138364</v>
      </c>
      <c r="AW59" s="91">
        <v>784.459893081761</v>
      </c>
      <c r="AX59" s="91">
        <v>802.3018508188679</v>
      </c>
      <c r="AY59" s="11">
        <v>859.9058878515723</v>
      </c>
      <c r="AZ59" s="311">
        <v>866.5359601361918</v>
      </c>
      <c r="BA59" s="312">
        <v>914.283624448799</v>
      </c>
      <c r="BB59" s="311">
        <v>940.8620821558935</v>
      </c>
      <c r="BC59" s="311">
        <v>965.6992201343472</v>
      </c>
      <c r="BD59" s="311">
        <v>944.8787346058302</v>
      </c>
      <c r="BE59" s="312">
        <v>1006.4500629885641</v>
      </c>
      <c r="BF59" s="304">
        <v>1067.1233025312104</v>
      </c>
      <c r="BG59" s="304">
        <v>1042.746036065637</v>
      </c>
      <c r="BH59" s="304">
        <v>1051.7577907470818</v>
      </c>
      <c r="BI59" s="311">
        <v>1065.4809849130997</v>
      </c>
      <c r="BJ59" s="311">
        <v>1085.4297952620598</v>
      </c>
      <c r="BK59" s="304">
        <v>1079.347689996068</v>
      </c>
      <c r="BL59" s="304">
        <v>1083.7276833857331</v>
      </c>
      <c r="BM59" s="338">
        <v>1409.2336788321377</v>
      </c>
      <c r="BN59" s="338">
        <v>1429.4960816944044</v>
      </c>
      <c r="BO59" s="338">
        <v>1442.2578286958396</v>
      </c>
      <c r="BP59" s="338">
        <v>1449.6432761018652</v>
      </c>
      <c r="BQ59" s="338">
        <v>1427.0710491578193</v>
      </c>
      <c r="BR59" s="338">
        <v>1431.6196793644187</v>
      </c>
      <c r="BS59" s="338">
        <v>1529.4469159956957</v>
      </c>
      <c r="BT59" s="338">
        <v>1515.4682515408897</v>
      </c>
      <c r="BU59" s="316">
        <v>1519.2620164763275</v>
      </c>
      <c r="BV59" s="460">
        <v>1544.9985456542327</v>
      </c>
      <c r="BW59" s="460">
        <v>1573.1653922941182</v>
      </c>
      <c r="BX59" s="460">
        <v>1582.7151248350071</v>
      </c>
      <c r="BY59" s="304">
        <v>67.24687329411745</v>
      </c>
      <c r="BZ59" s="305">
        <v>0.04437366023718581</v>
      </c>
    </row>
    <row r="60" spans="1:78" ht="12.75">
      <c r="A60" s="3"/>
      <c r="B60" s="555"/>
      <c r="C60" s="24"/>
      <c r="D60" s="30" t="s">
        <v>119</v>
      </c>
      <c r="E60" s="88"/>
      <c r="F60" s="88"/>
      <c r="G60" s="88"/>
      <c r="H60" s="88"/>
      <c r="I60" s="91"/>
      <c r="J60" s="113"/>
      <c r="K60" s="91"/>
      <c r="L60" s="91"/>
      <c r="M60" s="91"/>
      <c r="N60" s="91"/>
      <c r="O60" s="91"/>
      <c r="P60" s="20"/>
      <c r="Q60" s="188">
        <v>0.2222183215320878</v>
      </c>
      <c r="R60" s="188"/>
      <c r="S60" s="188"/>
      <c r="T60" s="198"/>
      <c r="U60" s="188"/>
      <c r="V60" s="188"/>
      <c r="W60" s="188">
        <v>0.23938787137359432</v>
      </c>
      <c r="X60" s="188"/>
      <c r="Y60" s="187"/>
      <c r="Z60" s="188">
        <v>0.23803913087369732</v>
      </c>
      <c r="AA60" s="198"/>
      <c r="AB60" s="188"/>
      <c r="AC60" s="188">
        <v>0.2529039555903909</v>
      </c>
      <c r="AD60" s="188"/>
      <c r="AE60" s="188"/>
      <c r="AF60" s="188">
        <v>0.24461033699375723</v>
      </c>
      <c r="AG60" s="188"/>
      <c r="AH60" s="188"/>
      <c r="AI60" s="188">
        <v>0.2511115150784887</v>
      </c>
      <c r="AJ60" s="188">
        <v>0.27269312137275437</v>
      </c>
      <c r="AK60" s="188">
        <v>0.26867522902628815</v>
      </c>
      <c r="AL60" s="188">
        <v>0.2720466728513233</v>
      </c>
      <c r="AM60" s="188">
        <v>0.3099795985819176</v>
      </c>
      <c r="AN60" s="189">
        <v>0.33137802056635723</v>
      </c>
      <c r="AO60" s="188">
        <v>0.3190268973996913</v>
      </c>
      <c r="AP60" s="198">
        <v>0.3059342691866027</v>
      </c>
      <c r="AQ60" s="188">
        <v>0.30012694219426933</v>
      </c>
      <c r="AR60" s="188">
        <v>0.3060570255462699</v>
      </c>
      <c r="AS60" s="188">
        <v>0.35856031596779625</v>
      </c>
      <c r="AT60" s="189">
        <v>0.35942287217139235</v>
      </c>
      <c r="AU60" s="188">
        <v>0.36377150749828235</v>
      </c>
      <c r="AV60" s="187">
        <v>0.3502176909581742</v>
      </c>
      <c r="AW60" s="188">
        <v>0.35794780338991083</v>
      </c>
      <c r="AX60" s="283">
        <v>0.35590643786050863</v>
      </c>
      <c r="AY60" s="282">
        <v>0.38621847531538284</v>
      </c>
      <c r="AZ60" s="346">
        <v>0.3977693024338573</v>
      </c>
      <c r="BA60" s="347">
        <v>0.39664710048513896</v>
      </c>
      <c r="BB60" s="346">
        <v>0.3948071622301908</v>
      </c>
      <c r="BC60" s="346">
        <v>0.3836223371768186</v>
      </c>
      <c r="BD60" s="346">
        <v>0.38802551562146403</v>
      </c>
      <c r="BE60" s="347">
        <v>0.3871891982005229</v>
      </c>
      <c r="BF60" s="348">
        <v>0.39259936530666656</v>
      </c>
      <c r="BG60" s="348">
        <v>0.39000682916153445</v>
      </c>
      <c r="BH60" s="348">
        <v>0.42189187931348177</v>
      </c>
      <c r="BI60" s="346">
        <v>0.434244568498518</v>
      </c>
      <c r="BJ60" s="346">
        <v>0.45866668232777813</v>
      </c>
      <c r="BK60" s="348">
        <v>0.4732029505462592</v>
      </c>
      <c r="BL60" s="348">
        <v>0.48471180806616726</v>
      </c>
      <c r="BM60" s="447">
        <v>0.6002852633952549</v>
      </c>
      <c r="BN60" s="447">
        <v>0.6130045006229752</v>
      </c>
      <c r="BO60" s="447">
        <v>0.5960418123867914</v>
      </c>
      <c r="BP60" s="447">
        <v>0.578094269728241</v>
      </c>
      <c r="BQ60" s="447">
        <v>0.564155026041713</v>
      </c>
      <c r="BR60" s="447">
        <v>0.553123184093208</v>
      </c>
      <c r="BS60" s="447">
        <v>0.5660745380146822</v>
      </c>
      <c r="BT60" s="447">
        <v>0.5761297851207999</v>
      </c>
      <c r="BU60" s="515">
        <v>0.5782067024765294</v>
      </c>
      <c r="BV60" s="487">
        <v>0.5845434801971003</v>
      </c>
      <c r="BW60" s="487">
        <v>0.576352545746393</v>
      </c>
      <c r="BX60" s="487">
        <v>0.5780517519157333</v>
      </c>
      <c r="BY60" s="304" t="s">
        <v>3</v>
      </c>
      <c r="BZ60" s="305" t="s">
        <v>3</v>
      </c>
    </row>
    <row r="61" spans="1:78" ht="3" customHeight="1">
      <c r="A61" s="3"/>
      <c r="B61" s="555"/>
      <c r="C61" s="24"/>
      <c r="D61" s="30"/>
      <c r="E61" s="88"/>
      <c r="F61" s="88"/>
      <c r="G61" s="88"/>
      <c r="H61" s="88"/>
      <c r="I61" s="91"/>
      <c r="J61" s="113"/>
      <c r="K61" s="91"/>
      <c r="L61" s="91"/>
      <c r="M61" s="91"/>
      <c r="N61" s="91"/>
      <c r="O61" s="91"/>
      <c r="P61" s="20"/>
      <c r="Q61" s="188"/>
      <c r="R61" s="188"/>
      <c r="S61" s="188"/>
      <c r="T61" s="198"/>
      <c r="U61" s="188"/>
      <c r="V61" s="188"/>
      <c r="W61" s="188"/>
      <c r="X61" s="188"/>
      <c r="Y61" s="187"/>
      <c r="Z61" s="188"/>
      <c r="AA61" s="198"/>
      <c r="AB61" s="188"/>
      <c r="AC61" s="188"/>
      <c r="AD61" s="188"/>
      <c r="AE61" s="188"/>
      <c r="AF61" s="188"/>
      <c r="AG61" s="188"/>
      <c r="AH61" s="188"/>
      <c r="AI61" s="188"/>
      <c r="AJ61" s="188"/>
      <c r="AK61" s="188"/>
      <c r="AL61" s="188"/>
      <c r="AM61" s="188"/>
      <c r="AN61" s="189"/>
      <c r="AO61" s="188"/>
      <c r="AP61" s="198"/>
      <c r="AQ61" s="188"/>
      <c r="AR61" s="188"/>
      <c r="AS61" s="188"/>
      <c r="AT61" s="189"/>
      <c r="AU61" s="188"/>
      <c r="AV61" s="187"/>
      <c r="AW61" s="188"/>
      <c r="AX61" s="188"/>
      <c r="AY61" s="187"/>
      <c r="AZ61" s="372"/>
      <c r="BA61" s="373"/>
      <c r="BB61" s="372"/>
      <c r="BC61" s="372"/>
      <c r="BD61" s="372"/>
      <c r="BE61" s="373"/>
      <c r="BF61" s="374"/>
      <c r="BG61" s="374"/>
      <c r="BH61" s="374"/>
      <c r="BI61" s="372"/>
      <c r="BJ61" s="372"/>
      <c r="BK61" s="374"/>
      <c r="BL61" s="374"/>
      <c r="BM61" s="410"/>
      <c r="BN61" s="410"/>
      <c r="BO61" s="410"/>
      <c r="BP61" s="410"/>
      <c r="BQ61" s="410"/>
      <c r="BR61" s="410"/>
      <c r="BS61" s="410"/>
      <c r="BT61" s="410"/>
      <c r="BU61" s="516"/>
      <c r="BV61" s="489"/>
      <c r="BW61" s="489"/>
      <c r="BX61" s="489"/>
      <c r="BY61" s="304"/>
      <c r="BZ61" s="368"/>
    </row>
    <row r="62" spans="1:78" ht="12.75">
      <c r="A62" s="3"/>
      <c r="B62" s="555"/>
      <c r="C62" s="24"/>
      <c r="D62" s="30" t="s">
        <v>147</v>
      </c>
      <c r="E62" s="88">
        <v>652.5831550802139</v>
      </c>
      <c r="F62" s="88">
        <v>687.3254015936255</v>
      </c>
      <c r="G62" s="88">
        <v>637.0633390728475</v>
      </c>
      <c r="H62" s="88">
        <v>643.047154353562</v>
      </c>
      <c r="I62" s="91">
        <v>663.1096433465086</v>
      </c>
      <c r="J62" s="113">
        <v>690.0520367936924</v>
      </c>
      <c r="K62" s="91">
        <v>699.8929095549738</v>
      </c>
      <c r="L62" s="91">
        <v>724.5007851368969</v>
      </c>
      <c r="M62" s="91">
        <v>728.5068345006486</v>
      </c>
      <c r="N62" s="91">
        <v>744.6761435963778</v>
      </c>
      <c r="O62" s="91">
        <v>698.6719528464516</v>
      </c>
      <c r="P62" s="20">
        <v>708.6660280167308</v>
      </c>
      <c r="Q62" s="91">
        <v>771.3818603580563</v>
      </c>
      <c r="R62" s="91">
        <v>764.4386671607143</v>
      </c>
      <c r="S62" s="91">
        <v>728.6357738458598</v>
      </c>
      <c r="T62" s="114">
        <v>693.7751597601521</v>
      </c>
      <c r="U62" s="91">
        <v>656.4257636286437</v>
      </c>
      <c r="V62" s="91">
        <v>653.2997587696203</v>
      </c>
      <c r="W62" s="91">
        <v>540.466245215909</v>
      </c>
      <c r="X62" s="91">
        <v>539.6107988852459</v>
      </c>
      <c r="Y62" s="11">
        <v>539.155813898241</v>
      </c>
      <c r="Z62" s="91">
        <v>554.1560119160401</v>
      </c>
      <c r="AA62" s="114">
        <v>562.1960480724096</v>
      </c>
      <c r="AB62" s="91">
        <v>572.1164585399002</v>
      </c>
      <c r="AC62" s="91">
        <v>608.5595795783581</v>
      </c>
      <c r="AD62" s="91">
        <v>620.7145663291924</v>
      </c>
      <c r="AE62" s="91">
        <v>610.3984556563275</v>
      </c>
      <c r="AF62" s="91">
        <v>603.0534031064357</v>
      </c>
      <c r="AG62" s="91">
        <v>643.6295858366336</v>
      </c>
      <c r="AH62" s="91">
        <v>648.3539347784653</v>
      </c>
      <c r="AI62" s="91">
        <v>626.846784105198</v>
      </c>
      <c r="AJ62" s="91">
        <v>636.0026311130433</v>
      </c>
      <c r="AK62" s="91">
        <v>656.8047379464509</v>
      </c>
      <c r="AL62" s="91">
        <v>676.3634624975062</v>
      </c>
      <c r="AM62" s="91">
        <v>696.0077874049999</v>
      </c>
      <c r="AN62" s="20">
        <v>704.4966</v>
      </c>
      <c r="AO62" s="91">
        <v>710.4503205225</v>
      </c>
      <c r="AP62" s="114">
        <v>704.6154585469336</v>
      </c>
      <c r="AQ62" s="91">
        <v>718.9254702158092</v>
      </c>
      <c r="AR62" s="91">
        <v>717.4853472487437</v>
      </c>
      <c r="AS62" s="91">
        <v>708.9336494158292</v>
      </c>
      <c r="AT62" s="20">
        <v>713.5326710025124</v>
      </c>
      <c r="AU62" s="91">
        <v>715.2929561809045</v>
      </c>
      <c r="AV62" s="11">
        <v>762.3895032503143</v>
      </c>
      <c r="AW62" s="91">
        <v>783.7684907383649</v>
      </c>
      <c r="AX62" s="91">
        <v>803.6386000301885</v>
      </c>
      <c r="AY62" s="11">
        <v>849.0434845911951</v>
      </c>
      <c r="AZ62" s="311">
        <v>940.6412368007566</v>
      </c>
      <c r="BA62" s="312">
        <v>934.6898475436158</v>
      </c>
      <c r="BB62" s="311">
        <v>961.792916794677</v>
      </c>
      <c r="BC62" s="311">
        <v>984.7961973003802</v>
      </c>
      <c r="BD62" s="311">
        <v>982.163660929024</v>
      </c>
      <c r="BE62" s="312">
        <v>1034.2563446315119</v>
      </c>
      <c r="BF62" s="304">
        <v>1049.578050876433</v>
      </c>
      <c r="BG62" s="304">
        <v>1079.5196133101672</v>
      </c>
      <c r="BH62" s="304">
        <v>1158.535445977951</v>
      </c>
      <c r="BI62" s="311">
        <v>1195.9107540843063</v>
      </c>
      <c r="BJ62" s="311">
        <v>1239.168695136897</v>
      </c>
      <c r="BK62" s="304">
        <v>1266.4214697863697</v>
      </c>
      <c r="BL62" s="304">
        <v>1378.3474095455747</v>
      </c>
      <c r="BM62" s="338">
        <v>2064.255367977045</v>
      </c>
      <c r="BN62" s="338">
        <v>2050.9187595208036</v>
      </c>
      <c r="BO62" s="338">
        <v>2073.8495723615497</v>
      </c>
      <c r="BP62" s="338">
        <v>2045.262337886657</v>
      </c>
      <c r="BQ62" s="338">
        <v>2059.7522107144905</v>
      </c>
      <c r="BR62" s="338">
        <v>2031.8869731850793</v>
      </c>
      <c r="BS62" s="338">
        <v>2153.5103400530847</v>
      </c>
      <c r="BT62" s="338">
        <v>2158.2951956212337</v>
      </c>
      <c r="BU62" s="316">
        <v>2176.416620167862</v>
      </c>
      <c r="BV62" s="460">
        <v>2197.4474284074604</v>
      </c>
      <c r="BW62" s="460">
        <v>2197.3425927948347</v>
      </c>
      <c r="BX62" s="460">
        <v>2194.042799731707</v>
      </c>
      <c r="BY62" s="304">
        <v>35.747604110473276</v>
      </c>
      <c r="BZ62" s="305">
        <v>0.016562889165021577</v>
      </c>
    </row>
    <row r="63" spans="1:78" ht="12.75">
      <c r="A63" s="3"/>
      <c r="B63" s="555"/>
      <c r="C63" s="24"/>
      <c r="D63" s="30" t="s">
        <v>119</v>
      </c>
      <c r="E63" s="88"/>
      <c r="F63" s="88"/>
      <c r="G63" s="88"/>
      <c r="H63" s="88"/>
      <c r="I63" s="91"/>
      <c r="J63" s="113"/>
      <c r="K63" s="91"/>
      <c r="L63" s="91"/>
      <c r="M63" s="91"/>
      <c r="N63" s="91"/>
      <c r="O63" s="91"/>
      <c r="P63" s="20"/>
      <c r="Q63" s="188">
        <v>0.07282520113236687</v>
      </c>
      <c r="R63" s="188"/>
      <c r="S63" s="188"/>
      <c r="T63" s="198"/>
      <c r="U63" s="188"/>
      <c r="V63" s="188"/>
      <c r="W63" s="188">
        <v>0.1128824208664379</v>
      </c>
      <c r="X63" s="188"/>
      <c r="Y63" s="187"/>
      <c r="Z63" s="188">
        <v>0.17670049719121955</v>
      </c>
      <c r="AA63" s="198"/>
      <c r="AB63" s="188"/>
      <c r="AC63" s="188">
        <v>0.19806315482472756</v>
      </c>
      <c r="AD63" s="188"/>
      <c r="AE63" s="188"/>
      <c r="AF63" s="188">
        <v>0.18737056544307873</v>
      </c>
      <c r="AG63" s="188"/>
      <c r="AH63" s="188"/>
      <c r="AI63" s="188">
        <v>0.19485109955220797</v>
      </c>
      <c r="AJ63" s="188">
        <v>0.19211632261961667</v>
      </c>
      <c r="AK63" s="188">
        <v>0.20962818012065199</v>
      </c>
      <c r="AL63" s="188">
        <v>0.22309795487359035</v>
      </c>
      <c r="AM63" s="188">
        <v>0.2248414231555706</v>
      </c>
      <c r="AN63" s="189">
        <v>0.22668525298773623</v>
      </c>
      <c r="AO63" s="188">
        <v>0.2658198411148004</v>
      </c>
      <c r="AP63" s="198">
        <v>0.2505939798573431</v>
      </c>
      <c r="AQ63" s="188">
        <v>0.2728920685704588</v>
      </c>
      <c r="AR63" s="188">
        <v>0.27240403171246524</v>
      </c>
      <c r="AS63" s="188">
        <v>0.28266112428796347</v>
      </c>
      <c r="AT63" s="189">
        <v>0.3076969269691292</v>
      </c>
      <c r="AU63" s="188">
        <v>0.31736749847637435</v>
      </c>
      <c r="AV63" s="187">
        <v>0.3176632261675125</v>
      </c>
      <c r="AW63" s="188">
        <v>0.3183085047132656</v>
      </c>
      <c r="AX63" s="283">
        <v>0.2997173374075681</v>
      </c>
      <c r="AY63" s="282">
        <v>0.30638616022230303</v>
      </c>
      <c r="AZ63" s="346">
        <v>0.3454916364215606</v>
      </c>
      <c r="BA63" s="347">
        <v>0.33279576197277194</v>
      </c>
      <c r="BB63" s="346">
        <v>0.3327817684120175</v>
      </c>
      <c r="BC63" s="346">
        <v>0.3334094075798111</v>
      </c>
      <c r="BD63" s="346">
        <v>0.32233339758694873</v>
      </c>
      <c r="BE63" s="347">
        <v>0.34137283925992784</v>
      </c>
      <c r="BF63" s="348">
        <v>0.33688758894871035</v>
      </c>
      <c r="BG63" s="348">
        <v>0.36052425790984743</v>
      </c>
      <c r="BH63" s="348">
        <v>0.41026748992555245</v>
      </c>
      <c r="BI63" s="346">
        <v>0.4149510631017523</v>
      </c>
      <c r="BJ63" s="346">
        <v>0.41521515264447384</v>
      </c>
      <c r="BK63" s="348">
        <v>0.4312297087598711</v>
      </c>
      <c r="BL63" s="348">
        <v>0.4882402749151567</v>
      </c>
      <c r="BM63" s="447">
        <v>0.5736679208747171</v>
      </c>
      <c r="BN63" s="447">
        <v>0.5594847054314995</v>
      </c>
      <c r="BO63" s="447">
        <v>0.5600662637391166</v>
      </c>
      <c r="BP63" s="447">
        <v>0.5399139803965034</v>
      </c>
      <c r="BQ63" s="447">
        <v>0.5337625926662629</v>
      </c>
      <c r="BR63" s="447">
        <v>0.5151059227283901</v>
      </c>
      <c r="BS63" s="447">
        <v>0.5270962675756485</v>
      </c>
      <c r="BT63" s="447">
        <v>0.5244527769337034</v>
      </c>
      <c r="BU63" s="515">
        <v>0.5289007773742348</v>
      </c>
      <c r="BV63" s="487">
        <v>0.5314883057629366</v>
      </c>
      <c r="BW63" s="487">
        <v>0.5317916081963828</v>
      </c>
      <c r="BX63" s="487">
        <v>0.5318699531974932</v>
      </c>
      <c r="BY63" s="304" t="s">
        <v>3</v>
      </c>
      <c r="BZ63" s="305" t="s">
        <v>3</v>
      </c>
    </row>
    <row r="64" spans="1:78" ht="3" customHeight="1">
      <c r="A64" s="3"/>
      <c r="B64" s="555"/>
      <c r="C64" s="24"/>
      <c r="D64" s="30"/>
      <c r="E64" s="88"/>
      <c r="F64" s="88"/>
      <c r="G64" s="88"/>
      <c r="H64" s="88"/>
      <c r="I64" s="91"/>
      <c r="J64" s="113"/>
      <c r="K64" s="91"/>
      <c r="L64" s="91"/>
      <c r="M64" s="91"/>
      <c r="N64" s="91"/>
      <c r="O64" s="91"/>
      <c r="P64" s="20"/>
      <c r="Q64" s="188"/>
      <c r="R64" s="188"/>
      <c r="S64" s="188"/>
      <c r="T64" s="198"/>
      <c r="U64" s="188"/>
      <c r="V64" s="188"/>
      <c r="W64" s="188"/>
      <c r="X64" s="188"/>
      <c r="Y64" s="187"/>
      <c r="Z64" s="188"/>
      <c r="AA64" s="198"/>
      <c r="AB64" s="188"/>
      <c r="AC64" s="188"/>
      <c r="AD64" s="188"/>
      <c r="AE64" s="188"/>
      <c r="AF64" s="188"/>
      <c r="AG64" s="188"/>
      <c r="AH64" s="188"/>
      <c r="AI64" s="188"/>
      <c r="AJ64" s="188"/>
      <c r="AK64" s="188"/>
      <c r="AL64" s="188"/>
      <c r="AM64" s="188"/>
      <c r="AN64" s="189"/>
      <c r="AO64" s="188"/>
      <c r="AP64" s="198"/>
      <c r="AQ64" s="188"/>
      <c r="AR64" s="188"/>
      <c r="AS64" s="188"/>
      <c r="AT64" s="189"/>
      <c r="AU64" s="188"/>
      <c r="AV64" s="187"/>
      <c r="AW64" s="188"/>
      <c r="AX64" s="188"/>
      <c r="AY64" s="187"/>
      <c r="AZ64" s="372"/>
      <c r="BA64" s="373"/>
      <c r="BB64" s="372"/>
      <c r="BC64" s="372"/>
      <c r="BD64" s="372"/>
      <c r="BE64" s="373"/>
      <c r="BF64" s="374"/>
      <c r="BG64" s="374"/>
      <c r="BH64" s="374"/>
      <c r="BI64" s="372"/>
      <c r="BJ64" s="372"/>
      <c r="BK64" s="374"/>
      <c r="BL64" s="374"/>
      <c r="BM64" s="410"/>
      <c r="BN64" s="410"/>
      <c r="BO64" s="410"/>
      <c r="BP64" s="410"/>
      <c r="BQ64" s="410"/>
      <c r="BR64" s="410"/>
      <c r="BS64" s="410"/>
      <c r="BT64" s="410"/>
      <c r="BU64" s="516"/>
      <c r="BV64" s="489"/>
      <c r="BW64" s="489"/>
      <c r="BX64" s="489"/>
      <c r="BY64" s="304"/>
      <c r="BZ64" s="368"/>
    </row>
    <row r="65" spans="1:78" ht="12.75">
      <c r="A65" s="3"/>
      <c r="B65" s="555"/>
      <c r="C65" s="24"/>
      <c r="D65" s="30" t="s">
        <v>148</v>
      </c>
      <c r="E65" s="88">
        <v>1332.855614973262</v>
      </c>
      <c r="F65" s="88">
        <v>1332.2002956175297</v>
      </c>
      <c r="G65" s="88">
        <v>1294.237287417218</v>
      </c>
      <c r="H65" s="88">
        <v>1264.5968799472296</v>
      </c>
      <c r="I65" s="91">
        <v>1247.5317599472992</v>
      </c>
      <c r="J65" s="113">
        <v>1243.8027595269382</v>
      </c>
      <c r="K65" s="91">
        <v>1237.4645312827224</v>
      </c>
      <c r="L65" s="91">
        <v>1209.8943548891784</v>
      </c>
      <c r="M65" s="91">
        <v>1200.9554753566795</v>
      </c>
      <c r="N65" s="91">
        <v>1176.8364895126963</v>
      </c>
      <c r="O65" s="91">
        <v>1114.0411489965043</v>
      </c>
      <c r="P65" s="20">
        <v>1085.762548316946</v>
      </c>
      <c r="Q65" s="91">
        <v>1067.0127332480815</v>
      </c>
      <c r="R65" s="91">
        <v>1025.4964225046986</v>
      </c>
      <c r="S65" s="91">
        <v>1005.2817181250595</v>
      </c>
      <c r="T65" s="114">
        <v>983.6847967208122</v>
      </c>
      <c r="U65" s="91">
        <v>967.0675633079848</v>
      </c>
      <c r="V65" s="91">
        <v>988.2030436240503</v>
      </c>
      <c r="W65" s="91">
        <v>1077.7476480858584</v>
      </c>
      <c r="X65" s="91">
        <v>1118.7011468600253</v>
      </c>
      <c r="Y65" s="11">
        <v>1149.762547487437</v>
      </c>
      <c r="Z65" s="91">
        <v>1166.6532528283208</v>
      </c>
      <c r="AA65" s="114">
        <v>1160.853119189763</v>
      </c>
      <c r="AB65" s="91">
        <v>1157.2520553927682</v>
      </c>
      <c r="AC65" s="91">
        <v>1170.8155389278604</v>
      </c>
      <c r="AD65" s="91">
        <v>1234.8908215565216</v>
      </c>
      <c r="AE65" s="91">
        <v>1264.3237921079406</v>
      </c>
      <c r="AF65" s="91">
        <v>1248.610579618812</v>
      </c>
      <c r="AG65" s="91">
        <v>1290.7294461769804</v>
      </c>
      <c r="AH65" s="91">
        <v>1295.6659524616337</v>
      </c>
      <c r="AI65" s="91">
        <v>1295.907172529703</v>
      </c>
      <c r="AJ65" s="91">
        <v>1313.04355470559</v>
      </c>
      <c r="AK65" s="91">
        <v>1335.868604747198</v>
      </c>
      <c r="AL65" s="91">
        <v>1342.2357750685787</v>
      </c>
      <c r="AM65" s="91">
        <v>1318.11964345375</v>
      </c>
      <c r="AN65" s="20">
        <v>1289.2978187499998</v>
      </c>
      <c r="AO65" s="91">
        <v>1277.0550266024995</v>
      </c>
      <c r="AP65" s="114">
        <v>1290.7764218811012</v>
      </c>
      <c r="AQ65" s="91">
        <v>1310.3436441104138</v>
      </c>
      <c r="AR65" s="91">
        <v>1310.9389849070349</v>
      </c>
      <c r="AS65" s="91">
        <v>1302.3796414798992</v>
      </c>
      <c r="AT65" s="20">
        <v>1295.2885509974874</v>
      </c>
      <c r="AU65" s="91">
        <v>1280.8522928643215</v>
      </c>
      <c r="AV65" s="11">
        <v>1294.793351534591</v>
      </c>
      <c r="AW65" s="91">
        <v>1314.4144267157228</v>
      </c>
      <c r="AX65" s="91">
        <v>1315.1199470113206</v>
      </c>
      <c r="AY65" s="11">
        <v>1346.3229188528303</v>
      </c>
      <c r="AZ65" s="311">
        <v>1365.953614374527</v>
      </c>
      <c r="BA65" s="312">
        <v>1414.1863918280656</v>
      </c>
      <c r="BB65" s="311">
        <v>1443.450261801014</v>
      </c>
      <c r="BC65" s="311">
        <v>1482.4103747515842</v>
      </c>
      <c r="BD65" s="311">
        <v>1471.750925652725</v>
      </c>
      <c r="BE65" s="312">
        <v>1512.4994224828458</v>
      </c>
      <c r="BF65" s="304">
        <v>1542.9166542496814</v>
      </c>
      <c r="BG65" s="304">
        <v>1567.3185496396397</v>
      </c>
      <c r="BH65" s="304">
        <v>1565.177753076524</v>
      </c>
      <c r="BI65" s="311">
        <v>1576.293659594034</v>
      </c>
      <c r="BJ65" s="311">
        <v>1592.6504469126464</v>
      </c>
      <c r="BK65" s="304">
        <v>1587.5571560969856</v>
      </c>
      <c r="BL65" s="304">
        <v>1592.702527949802</v>
      </c>
      <c r="BM65" s="338">
        <v>1935.7720009555237</v>
      </c>
      <c r="BN65" s="338">
        <v>1994.8868504677184</v>
      </c>
      <c r="BO65" s="338">
        <v>2050.1822852596842</v>
      </c>
      <c r="BP65" s="338">
        <v>2147.8225334218073</v>
      </c>
      <c r="BQ65" s="338">
        <v>2188.885234895266</v>
      </c>
      <c r="BR65" s="338">
        <v>2216.5675039727407</v>
      </c>
      <c r="BS65" s="338">
        <v>2280.8659393256817</v>
      </c>
      <c r="BT65" s="338">
        <v>2261.0435212065995</v>
      </c>
      <c r="BU65" s="316">
        <v>2259.7909941305593</v>
      </c>
      <c r="BV65" s="460">
        <v>2262.6395786886656</v>
      </c>
      <c r="BW65" s="460">
        <v>2260.9982286800578</v>
      </c>
      <c r="BX65" s="460">
        <v>2258.7781003443333</v>
      </c>
      <c r="BY65" s="304">
        <v>-2.2654208622661827</v>
      </c>
      <c r="BZ65" s="305">
        <v>-0.0010019359826639596</v>
      </c>
    </row>
    <row r="66" spans="1:78" ht="12.75">
      <c r="A66" s="3"/>
      <c r="B66" s="555"/>
      <c r="C66" s="24"/>
      <c r="D66" s="30" t="s">
        <v>119</v>
      </c>
      <c r="E66" s="88"/>
      <c r="F66" s="88"/>
      <c r="G66" s="88"/>
      <c r="H66" s="88"/>
      <c r="I66" s="91"/>
      <c r="J66" s="113"/>
      <c r="K66" s="91"/>
      <c r="L66" s="91"/>
      <c r="M66" s="91"/>
      <c r="N66" s="91"/>
      <c r="O66" s="91"/>
      <c r="P66" s="20"/>
      <c r="Q66" s="188">
        <v>0.012766670394509301</v>
      </c>
      <c r="R66" s="188"/>
      <c r="S66" s="188"/>
      <c r="T66" s="198"/>
      <c r="U66" s="188"/>
      <c r="V66" s="188"/>
      <c r="W66" s="188">
        <v>0.015435259577337958</v>
      </c>
      <c r="X66" s="188"/>
      <c r="Y66" s="187"/>
      <c r="Z66" s="188">
        <v>0.026280047201945544</v>
      </c>
      <c r="AA66" s="198"/>
      <c r="AB66" s="188"/>
      <c r="AC66" s="188">
        <v>0.0325353170893781</v>
      </c>
      <c r="AD66" s="188"/>
      <c r="AE66" s="188"/>
      <c r="AF66" s="188">
        <v>0.0368889375874389</v>
      </c>
      <c r="AG66" s="188"/>
      <c r="AH66" s="188"/>
      <c r="AI66" s="188">
        <v>0.05008471698234002</v>
      </c>
      <c r="AJ66" s="188">
        <v>0.053908476992980264</v>
      </c>
      <c r="AK66" s="188">
        <v>0.052585533862611986</v>
      </c>
      <c r="AL66" s="188">
        <v>0.05524247167510321</v>
      </c>
      <c r="AM66" s="188">
        <v>0.05619330516797578</v>
      </c>
      <c r="AN66" s="189">
        <v>0.05986126527758078</v>
      </c>
      <c r="AO66" s="188">
        <v>0.07014918882515336</v>
      </c>
      <c r="AP66" s="198">
        <v>0.08039879881838066</v>
      </c>
      <c r="AQ66" s="188">
        <v>0.0852830580368863</v>
      </c>
      <c r="AR66" s="188">
        <v>0.09135320472665208</v>
      </c>
      <c r="AS66" s="188">
        <v>0.09938874211885262</v>
      </c>
      <c r="AT66" s="189">
        <v>0.10840276501826</v>
      </c>
      <c r="AU66" s="188">
        <v>0.10984020066022128</v>
      </c>
      <c r="AV66" s="187">
        <v>0.1144203723654276</v>
      </c>
      <c r="AW66" s="188">
        <v>0.1143049584382312</v>
      </c>
      <c r="AX66" s="283">
        <v>0.11798621592489952</v>
      </c>
      <c r="AY66" s="282">
        <v>0.12100595928498269</v>
      </c>
      <c r="AZ66" s="346">
        <v>0.11482536665759224</v>
      </c>
      <c r="BA66" s="347">
        <v>0.12556944662469033</v>
      </c>
      <c r="BB66" s="346">
        <v>0.12723615947584008</v>
      </c>
      <c r="BC66" s="346">
        <v>0.13002995375954773</v>
      </c>
      <c r="BD66" s="346">
        <v>0.1260678115661903</v>
      </c>
      <c r="BE66" s="347">
        <v>0.12997205765178368</v>
      </c>
      <c r="BF66" s="348">
        <v>0.14007840994591692</v>
      </c>
      <c r="BG66" s="348">
        <v>0.14836076520853256</v>
      </c>
      <c r="BH66" s="348">
        <v>0.15689809327119325</v>
      </c>
      <c r="BI66" s="346">
        <v>0.1612568510840968</v>
      </c>
      <c r="BJ66" s="346">
        <v>0.1705215670047156</v>
      </c>
      <c r="BK66" s="348">
        <v>0.1825177440501668</v>
      </c>
      <c r="BL66" s="348">
        <v>0.19725688145342676</v>
      </c>
      <c r="BM66" s="447">
        <v>0.2758900685103992</v>
      </c>
      <c r="BN66" s="447">
        <v>0.2750027607514679</v>
      </c>
      <c r="BO66" s="447">
        <v>0.27758896953910744</v>
      </c>
      <c r="BP66" s="447">
        <v>0.2847783229705262</v>
      </c>
      <c r="BQ66" s="447">
        <v>0.2816379735762677</v>
      </c>
      <c r="BR66" s="447">
        <v>0.2777786648914246</v>
      </c>
      <c r="BS66" s="447">
        <v>0.2854567203042334</v>
      </c>
      <c r="BT66" s="447">
        <v>0.27871367679770537</v>
      </c>
      <c r="BU66" s="515">
        <v>0.2787129199561988</v>
      </c>
      <c r="BV66" s="487">
        <v>0.27895342513824145</v>
      </c>
      <c r="BW66" s="487">
        <v>0.2792175946669999</v>
      </c>
      <c r="BX66" s="487">
        <v>0.2788420376734066</v>
      </c>
      <c r="BY66" s="304" t="s">
        <v>3</v>
      </c>
      <c r="BZ66" s="305" t="s">
        <v>3</v>
      </c>
    </row>
    <row r="67" spans="1:78" ht="3" customHeight="1">
      <c r="A67" s="3"/>
      <c r="B67" s="555"/>
      <c r="C67" s="24"/>
      <c r="D67" s="30"/>
      <c r="E67" s="88"/>
      <c r="F67" s="88"/>
      <c r="G67" s="88"/>
      <c r="H67" s="88"/>
      <c r="I67" s="91"/>
      <c r="J67" s="113"/>
      <c r="K67" s="91"/>
      <c r="L67" s="91"/>
      <c r="M67" s="91"/>
      <c r="N67" s="91"/>
      <c r="O67" s="91"/>
      <c r="P67" s="20"/>
      <c r="Q67" s="188"/>
      <c r="R67" s="188"/>
      <c r="S67" s="188"/>
      <c r="T67" s="198"/>
      <c r="U67" s="188"/>
      <c r="V67" s="188"/>
      <c r="W67" s="188"/>
      <c r="X67" s="188"/>
      <c r="Y67" s="187"/>
      <c r="Z67" s="188"/>
      <c r="AA67" s="198"/>
      <c r="AB67" s="188"/>
      <c r="AC67" s="188"/>
      <c r="AD67" s="188"/>
      <c r="AE67" s="188"/>
      <c r="AF67" s="188"/>
      <c r="AG67" s="188"/>
      <c r="AH67" s="188"/>
      <c r="AI67" s="188"/>
      <c r="AJ67" s="188"/>
      <c r="AK67" s="188"/>
      <c r="AL67" s="188"/>
      <c r="AM67" s="188"/>
      <c r="AN67" s="189"/>
      <c r="AO67" s="188"/>
      <c r="AP67" s="198"/>
      <c r="AQ67" s="188"/>
      <c r="AR67" s="188"/>
      <c r="AS67" s="188"/>
      <c r="AT67" s="189"/>
      <c r="AU67" s="188"/>
      <c r="AV67" s="187"/>
      <c r="AW67" s="188"/>
      <c r="AX67" s="188"/>
      <c r="AY67" s="187"/>
      <c r="AZ67" s="372"/>
      <c r="BA67" s="373"/>
      <c r="BB67" s="372"/>
      <c r="BC67" s="372"/>
      <c r="BD67" s="372"/>
      <c r="BE67" s="373"/>
      <c r="BF67" s="374"/>
      <c r="BG67" s="374"/>
      <c r="BH67" s="374"/>
      <c r="BI67" s="372"/>
      <c r="BJ67" s="372"/>
      <c r="BK67" s="374"/>
      <c r="BL67" s="374"/>
      <c r="BM67" s="410"/>
      <c r="BN67" s="410"/>
      <c r="BO67" s="410"/>
      <c r="BP67" s="410"/>
      <c r="BQ67" s="410"/>
      <c r="BR67" s="410"/>
      <c r="BS67" s="410"/>
      <c r="BT67" s="410"/>
      <c r="BU67" s="516"/>
      <c r="BV67" s="489"/>
      <c r="BW67" s="489"/>
      <c r="BX67" s="489"/>
      <c r="BY67" s="374"/>
      <c r="BZ67" s="305"/>
    </row>
    <row r="68" spans="1:78" ht="12.75">
      <c r="A68" s="3"/>
      <c r="B68" s="555"/>
      <c r="C68" s="24"/>
      <c r="D68" s="30" t="s">
        <v>149</v>
      </c>
      <c r="E68" s="88">
        <v>31.37879248026738</v>
      </c>
      <c r="F68" s="88">
        <v>24.74965656494024</v>
      </c>
      <c r="G68" s="88">
        <v>23.639398968675497</v>
      </c>
      <c r="H68" s="88">
        <v>33.96927730870712</v>
      </c>
      <c r="I68" s="91">
        <v>26.40398779503294</v>
      </c>
      <c r="J68" s="113">
        <v>23.346033106399474</v>
      </c>
      <c r="K68" s="91">
        <v>26.397061245602092</v>
      </c>
      <c r="L68" s="91">
        <v>27.15511102955671</v>
      </c>
      <c r="M68" s="91">
        <v>25.421359810804148</v>
      </c>
      <c r="N68" s="91">
        <v>35.593621685808536</v>
      </c>
      <c r="O68" s="91">
        <v>27.500385956451613</v>
      </c>
      <c r="P68" s="20">
        <v>29.43108150562419</v>
      </c>
      <c r="Q68" s="91">
        <v>24.1892207161125</v>
      </c>
      <c r="R68" s="91">
        <v>26.971531543316324</v>
      </c>
      <c r="S68" s="91">
        <v>26.160134769375794</v>
      </c>
      <c r="T68" s="114">
        <v>24.815843798477157</v>
      </c>
      <c r="U68" s="91">
        <v>25.24742961718631</v>
      </c>
      <c r="V68" s="91">
        <v>24.62024567463291</v>
      </c>
      <c r="W68" s="91">
        <v>25.64399668555555</v>
      </c>
      <c r="X68" s="91">
        <v>23.67718324564943</v>
      </c>
      <c r="Y68" s="11">
        <v>27.54635165427135</v>
      </c>
      <c r="Z68" s="91">
        <v>26.67680199749373</v>
      </c>
      <c r="AA68" s="114">
        <v>25.49939158901373</v>
      </c>
      <c r="AB68" s="91">
        <v>27.022884687281795</v>
      </c>
      <c r="AC68" s="91">
        <v>24.66971657587067</v>
      </c>
      <c r="AD68" s="91">
        <v>26.45963260347826</v>
      </c>
      <c r="AE68" s="91">
        <v>29.71189638808933</v>
      </c>
      <c r="AF68" s="91">
        <v>29.3571617190594</v>
      </c>
      <c r="AG68" s="91">
        <v>28.15104088094059</v>
      </c>
      <c r="AH68" s="91">
        <v>26.370255088861384</v>
      </c>
      <c r="AI68" s="91">
        <v>24.316703536039604</v>
      </c>
      <c r="AJ68" s="91">
        <v>25.40098674248447</v>
      </c>
      <c r="AK68" s="91">
        <v>27.355582663760906</v>
      </c>
      <c r="AL68" s="91">
        <v>25.376343389376558</v>
      </c>
      <c r="AM68" s="91">
        <v>29.872126360000003</v>
      </c>
      <c r="AN68" s="20">
        <v>29.26475125</v>
      </c>
      <c r="AO68" s="91">
        <v>28.351854964999998</v>
      </c>
      <c r="AP68" s="114">
        <v>29.885094020025036</v>
      </c>
      <c r="AQ68" s="91">
        <v>24.934138273525722</v>
      </c>
      <c r="AR68" s="91">
        <v>29.915543484924626</v>
      </c>
      <c r="AS68" s="91">
        <v>29.637430346733673</v>
      </c>
      <c r="AT68" s="20">
        <v>30.32673362311558</v>
      </c>
      <c r="AU68" s="91">
        <v>28.58985010050251</v>
      </c>
      <c r="AV68" s="11">
        <v>29.64422422515723</v>
      </c>
      <c r="AW68" s="91">
        <v>29.513499199999995</v>
      </c>
      <c r="AX68" s="91">
        <v>34.068848762264146</v>
      </c>
      <c r="AY68" s="11">
        <v>35.0436846163522</v>
      </c>
      <c r="AZ68" s="311">
        <v>28.776960194199244</v>
      </c>
      <c r="BA68" s="312">
        <v>27.528025247787607</v>
      </c>
      <c r="BB68" s="311">
        <v>28.039461562737642</v>
      </c>
      <c r="BC68" s="311">
        <v>28.132761737642586</v>
      </c>
      <c r="BD68" s="311">
        <v>34.1404640887199</v>
      </c>
      <c r="BE68" s="312">
        <v>28.00078051969505</v>
      </c>
      <c r="BF68" s="304">
        <v>29.638834777070066</v>
      </c>
      <c r="BG68" s="304">
        <v>37.896451486486484</v>
      </c>
      <c r="BH68" s="304">
        <v>30.84986927107653</v>
      </c>
      <c r="BI68" s="311">
        <v>28.921229403372244</v>
      </c>
      <c r="BJ68" s="311">
        <v>28.96622176923077</v>
      </c>
      <c r="BK68" s="304">
        <v>37.01585553604194</v>
      </c>
      <c r="BL68" s="304">
        <v>40.06560145838838</v>
      </c>
      <c r="BM68" s="338">
        <v>66.82387326972741</v>
      </c>
      <c r="BN68" s="338">
        <v>59.48738944332856</v>
      </c>
      <c r="BO68" s="338">
        <v>61.429284352941195</v>
      </c>
      <c r="BP68" s="338">
        <v>55.689075680057385</v>
      </c>
      <c r="BQ68" s="338">
        <v>53.51068554375897</v>
      </c>
      <c r="BR68" s="338">
        <v>59.41592268005739</v>
      </c>
      <c r="BS68" s="338">
        <v>67.8231593328551</v>
      </c>
      <c r="BT68" s="338">
        <v>69.03605077331422</v>
      </c>
      <c r="BU68" s="316">
        <v>66.56590737876614</v>
      </c>
      <c r="BV68" s="460">
        <v>70.97136606886656</v>
      </c>
      <c r="BW68" s="460">
        <v>73.02985830989955</v>
      </c>
      <c r="BX68" s="460">
        <v>72.2106816169297</v>
      </c>
      <c r="BY68" s="304">
        <v>3.174630843615489</v>
      </c>
      <c r="BZ68" s="305">
        <v>0.045985116588427966</v>
      </c>
    </row>
    <row r="69" spans="1:78" ht="12.75">
      <c r="A69" s="3"/>
      <c r="B69" s="555"/>
      <c r="C69" s="24"/>
      <c r="D69" s="30" t="s">
        <v>119</v>
      </c>
      <c r="E69" s="88"/>
      <c r="F69" s="88"/>
      <c r="G69" s="88"/>
      <c r="H69" s="88"/>
      <c r="I69" s="91"/>
      <c r="J69" s="113"/>
      <c r="K69" s="91"/>
      <c r="L69" s="91"/>
      <c r="M69" s="91"/>
      <c r="N69" s="91"/>
      <c r="O69" s="91"/>
      <c r="P69" s="20"/>
      <c r="Q69" s="188">
        <v>0.2651083471233562</v>
      </c>
      <c r="R69" s="188"/>
      <c r="S69" s="188"/>
      <c r="T69" s="198"/>
      <c r="U69" s="188"/>
      <c r="V69" s="188"/>
      <c r="W69" s="188">
        <v>0.17159723703044003</v>
      </c>
      <c r="X69" s="188"/>
      <c r="Y69" s="187"/>
      <c r="Z69" s="188">
        <v>0.1912865666539766</v>
      </c>
      <c r="AA69" s="198"/>
      <c r="AB69" s="188"/>
      <c r="AC69" s="188">
        <v>0.1780126839598285</v>
      </c>
      <c r="AD69" s="188"/>
      <c r="AE69" s="188"/>
      <c r="AF69" s="188">
        <v>0.24758891759094884</v>
      </c>
      <c r="AG69" s="188"/>
      <c r="AH69" s="188"/>
      <c r="AI69" s="188">
        <v>0.20503810156424274</v>
      </c>
      <c r="AJ69" s="188">
        <v>0.2384043107298579</v>
      </c>
      <c r="AK69" s="188">
        <v>0.20220952079544602</v>
      </c>
      <c r="AL69" s="188">
        <v>0.2132401832871082</v>
      </c>
      <c r="AM69" s="188">
        <v>0.23706962431816656</v>
      </c>
      <c r="AN69" s="189">
        <v>0.2274306449127942</v>
      </c>
      <c r="AO69" s="188">
        <v>0.2409046450728414</v>
      </c>
      <c r="AP69" s="198">
        <v>0.25804440724018785</v>
      </c>
      <c r="AQ69" s="188">
        <v>0.2166467229905792</v>
      </c>
      <c r="AR69" s="188">
        <v>0.2861602352425671</v>
      </c>
      <c r="AS69" s="188">
        <v>0.230657206257273</v>
      </c>
      <c r="AT69" s="189">
        <v>0.2666326125099326</v>
      </c>
      <c r="AU69" s="188">
        <v>0.2902173348700655</v>
      </c>
      <c r="AV69" s="187">
        <v>0.2917538001584988</v>
      </c>
      <c r="AW69" s="188">
        <v>0.27527242898323007</v>
      </c>
      <c r="AX69" s="283">
        <v>0.3450751660943919</v>
      </c>
      <c r="AY69" s="282">
        <v>0.2912786027586548</v>
      </c>
      <c r="AZ69" s="346">
        <v>0.2872872461114192</v>
      </c>
      <c r="BA69" s="347">
        <v>0.2727357642334357</v>
      </c>
      <c r="BB69" s="346">
        <v>0.33738103946990694</v>
      </c>
      <c r="BC69" s="346">
        <v>0.227419517898697</v>
      </c>
      <c r="BD69" s="346">
        <v>0.24812128967280206</v>
      </c>
      <c r="BE69" s="347">
        <v>0.2827221127959019</v>
      </c>
      <c r="BF69" s="348">
        <v>0.26513729411463793</v>
      </c>
      <c r="BG69" s="348">
        <v>0.4222958324235246</v>
      </c>
      <c r="BH69" s="348">
        <v>0.2726917468166979</v>
      </c>
      <c r="BI69" s="346">
        <v>0.30019875063954904</v>
      </c>
      <c r="BJ69" s="346">
        <v>0.3103331152383799</v>
      </c>
      <c r="BK69" s="348">
        <v>0.265175771826792</v>
      </c>
      <c r="BL69" s="348">
        <v>0.3666037788274729</v>
      </c>
      <c r="BM69" s="447">
        <v>0.27453767585945044</v>
      </c>
      <c r="BN69" s="447">
        <v>0.2886142900073942</v>
      </c>
      <c r="BO69" s="447">
        <v>0.2621614283697518</v>
      </c>
      <c r="BP69" s="447">
        <v>0.22165410644237377</v>
      </c>
      <c r="BQ69" s="447">
        <v>0.25042983230358823</v>
      </c>
      <c r="BR69" s="447">
        <v>0.22723202955897798</v>
      </c>
      <c r="BS69" s="447">
        <v>0.3418180034532376</v>
      </c>
      <c r="BT69" s="447">
        <v>0.32231867091622324</v>
      </c>
      <c r="BU69" s="515">
        <v>0.23808775987533534</v>
      </c>
      <c r="BV69" s="487">
        <v>0.31776658006627956</v>
      </c>
      <c r="BW69" s="487">
        <v>0.3359893863636909</v>
      </c>
      <c r="BX69" s="487">
        <v>0.3121672809356062</v>
      </c>
      <c r="BY69" s="304" t="s">
        <v>3</v>
      </c>
      <c r="BZ69" s="305" t="s">
        <v>3</v>
      </c>
    </row>
    <row r="70" spans="1:78" ht="3.75" customHeight="1">
      <c r="A70" s="3"/>
      <c r="B70" s="555"/>
      <c r="C70" s="24"/>
      <c r="D70" s="30"/>
      <c r="E70" s="88"/>
      <c r="F70" s="88"/>
      <c r="G70" s="88"/>
      <c r="H70" s="88"/>
      <c r="I70" s="91"/>
      <c r="J70" s="113"/>
      <c r="K70" s="91"/>
      <c r="L70" s="91"/>
      <c r="M70" s="91"/>
      <c r="N70" s="91"/>
      <c r="O70" s="91"/>
      <c r="P70" s="20"/>
      <c r="Q70" s="188"/>
      <c r="R70" s="188"/>
      <c r="S70" s="188"/>
      <c r="T70" s="198"/>
      <c r="U70" s="188"/>
      <c r="V70" s="188"/>
      <c r="W70" s="188"/>
      <c r="X70" s="188"/>
      <c r="Y70" s="187"/>
      <c r="Z70" s="188"/>
      <c r="AA70" s="198"/>
      <c r="AB70" s="188"/>
      <c r="AC70" s="188"/>
      <c r="AD70" s="188"/>
      <c r="AE70" s="188"/>
      <c r="AF70" s="188"/>
      <c r="AG70" s="188"/>
      <c r="AH70" s="188"/>
      <c r="AI70" s="188"/>
      <c r="AJ70" s="188"/>
      <c r="AK70" s="188"/>
      <c r="AL70" s="188"/>
      <c r="AM70" s="188"/>
      <c r="AN70" s="189"/>
      <c r="AO70" s="188"/>
      <c r="AP70" s="198"/>
      <c r="AQ70" s="188"/>
      <c r="AR70" s="188"/>
      <c r="AS70" s="188"/>
      <c r="AT70" s="189"/>
      <c r="AU70" s="188"/>
      <c r="AV70" s="187"/>
      <c r="AW70" s="188"/>
      <c r="AX70" s="188"/>
      <c r="AY70" s="187"/>
      <c r="AZ70" s="372"/>
      <c r="BA70" s="373"/>
      <c r="BB70" s="372"/>
      <c r="BC70" s="372"/>
      <c r="BD70" s="372"/>
      <c r="BE70" s="373"/>
      <c r="BF70" s="374"/>
      <c r="BG70" s="374"/>
      <c r="BH70" s="374"/>
      <c r="BI70" s="372"/>
      <c r="BJ70" s="372"/>
      <c r="BK70" s="374"/>
      <c r="BL70" s="374"/>
      <c r="BM70" s="410"/>
      <c r="BN70" s="410"/>
      <c r="BO70" s="410"/>
      <c r="BP70" s="410"/>
      <c r="BQ70" s="410"/>
      <c r="BR70" s="410"/>
      <c r="BS70" s="410"/>
      <c r="BT70" s="410"/>
      <c r="BU70" s="516"/>
      <c r="BV70" s="489"/>
      <c r="BW70" s="489"/>
      <c r="BX70" s="489"/>
      <c r="BY70" s="304"/>
      <c r="BZ70" s="368"/>
    </row>
    <row r="71" spans="1:78" ht="12.75" customHeight="1">
      <c r="A71" s="3"/>
      <c r="B71" s="555"/>
      <c r="C71" s="24"/>
      <c r="D71" s="30" t="s">
        <v>140</v>
      </c>
      <c r="E71" s="88">
        <v>705.2923288770054</v>
      </c>
      <c r="F71" s="88">
        <v>720.472895219123</v>
      </c>
      <c r="G71" s="88">
        <v>697.390565562914</v>
      </c>
      <c r="H71" s="88">
        <v>709.2438034300791</v>
      </c>
      <c r="I71" s="91">
        <v>723.487508432147</v>
      </c>
      <c r="J71" s="113">
        <v>738.936227989487</v>
      </c>
      <c r="K71" s="91">
        <v>757.2</v>
      </c>
      <c r="L71" s="91">
        <v>776.8026852672751</v>
      </c>
      <c r="M71" s="91">
        <v>787.3658274967574</v>
      </c>
      <c r="N71" s="91">
        <v>791.5164455368692</v>
      </c>
      <c r="O71" s="91">
        <v>781.0651899354839</v>
      </c>
      <c r="P71" s="20">
        <v>776.7662884169885</v>
      </c>
      <c r="Q71" s="91">
        <v>785.8510026214833</v>
      </c>
      <c r="R71" s="91">
        <v>786.9874123035714</v>
      </c>
      <c r="S71" s="91">
        <v>778.7691052445863</v>
      </c>
      <c r="T71" s="114">
        <v>765.7570761903554</v>
      </c>
      <c r="U71" s="91">
        <v>751.62750317744</v>
      </c>
      <c r="V71" s="91">
        <v>753.2236378835444</v>
      </c>
      <c r="W71" s="91">
        <v>724.6829545454547</v>
      </c>
      <c r="X71" s="91">
        <v>728.4774490025221</v>
      </c>
      <c r="Y71" s="11">
        <v>738.4414278969849</v>
      </c>
      <c r="Z71" s="91">
        <v>751.4728212055138</v>
      </c>
      <c r="AA71" s="114">
        <v>764.5030666229711</v>
      </c>
      <c r="AB71" s="91">
        <v>769.62704759601</v>
      </c>
      <c r="AC71" s="91">
        <v>785.9872072139302</v>
      </c>
      <c r="AD71" s="91">
        <v>718.8674818037266</v>
      </c>
      <c r="AE71" s="91">
        <v>728.074612698511</v>
      </c>
      <c r="AF71" s="91">
        <v>735.9715050891089</v>
      </c>
      <c r="AG71" s="91">
        <v>777.0477395470296</v>
      </c>
      <c r="AH71" s="91">
        <v>786.4153893948021</v>
      </c>
      <c r="AI71" s="91">
        <v>791.3418776101485</v>
      </c>
      <c r="AJ71" s="91">
        <v>801.0887465590062</v>
      </c>
      <c r="AK71" s="91">
        <v>806.847051410959</v>
      </c>
      <c r="AL71" s="91">
        <v>811.0160797119702</v>
      </c>
      <c r="AM71" s="91">
        <v>814.0792310374999</v>
      </c>
      <c r="AN71" s="20">
        <v>811.0794466099998</v>
      </c>
      <c r="AO71" s="91">
        <v>802.7023764262499</v>
      </c>
      <c r="AP71" s="114">
        <v>807.5921417772215</v>
      </c>
      <c r="AQ71" s="91">
        <v>816.3659751003764</v>
      </c>
      <c r="AR71" s="91">
        <v>822.1668321482409</v>
      </c>
      <c r="AS71" s="91">
        <v>821.5402914836683</v>
      </c>
      <c r="AT71" s="20">
        <v>824.7798180577889</v>
      </c>
      <c r="AU71" s="91">
        <v>831.2640866105528</v>
      </c>
      <c r="AV71" s="11">
        <v>839.1902521534591</v>
      </c>
      <c r="AW71" s="91">
        <v>840.7496996867925</v>
      </c>
      <c r="AX71" s="91">
        <v>847.5964233798742</v>
      </c>
      <c r="AY71" s="11">
        <v>865.8807261861635</v>
      </c>
      <c r="AZ71" s="311">
        <v>897.2553715750314</v>
      </c>
      <c r="BA71" s="312">
        <v>913.710708216182</v>
      </c>
      <c r="BB71" s="311">
        <v>928.7862718986062</v>
      </c>
      <c r="BC71" s="311">
        <v>946.2211823726234</v>
      </c>
      <c r="BD71" s="311">
        <v>960.6847679353612</v>
      </c>
      <c r="BE71" s="312">
        <v>982.7978596251589</v>
      </c>
      <c r="BF71" s="304">
        <v>1005.6484003528664</v>
      </c>
      <c r="BG71" s="304">
        <v>1024.0092283101674</v>
      </c>
      <c r="BH71" s="304">
        <v>1039.1027562555123</v>
      </c>
      <c r="BI71" s="311">
        <v>1047.812501386511</v>
      </c>
      <c r="BJ71" s="311">
        <v>1065.1596040977836</v>
      </c>
      <c r="BK71" s="304">
        <v>1062.32351982962</v>
      </c>
      <c r="BL71" s="304">
        <v>1073.2781155812415</v>
      </c>
      <c r="BM71" s="338">
        <v>1242.0293716197991</v>
      </c>
      <c r="BN71" s="338">
        <v>1260.4968875050217</v>
      </c>
      <c r="BO71" s="338">
        <v>1272.403249687231</v>
      </c>
      <c r="BP71" s="338">
        <v>1295.1580182309901</v>
      </c>
      <c r="BQ71" s="338">
        <v>1321.3687830731708</v>
      </c>
      <c r="BR71" s="338">
        <v>1349.1990793586801</v>
      </c>
      <c r="BS71" s="338">
        <v>1389.6253118020088</v>
      </c>
      <c r="BT71" s="338">
        <v>1407.0345052209468</v>
      </c>
      <c r="BU71" s="316">
        <v>1403.566572068867</v>
      </c>
      <c r="BV71" s="460">
        <v>1398.0850806857964</v>
      </c>
      <c r="BW71" s="460">
        <v>1396.772199794835</v>
      </c>
      <c r="BX71" s="460">
        <v>1401.2768694533718</v>
      </c>
      <c r="BY71" s="304">
        <v>-5.757635767575039</v>
      </c>
      <c r="BZ71" s="305">
        <v>-0.004092035942409922</v>
      </c>
    </row>
    <row r="72" spans="1:78" ht="12.75" customHeight="1" hidden="1">
      <c r="A72" s="3"/>
      <c r="B72" s="555"/>
      <c r="C72" s="24"/>
      <c r="D72" s="30" t="s">
        <v>83</v>
      </c>
      <c r="E72" s="88">
        <v>228.4215240641711</v>
      </c>
      <c r="F72" s="88"/>
      <c r="G72" s="88"/>
      <c r="H72" s="88"/>
      <c r="I72" s="91"/>
      <c r="J72" s="113"/>
      <c r="K72" s="88">
        <v>241.03481675392675</v>
      </c>
      <c r="L72" s="91"/>
      <c r="M72" s="91"/>
      <c r="N72" s="91"/>
      <c r="O72" s="91"/>
      <c r="P72" s="20"/>
      <c r="Q72" s="88" t="e">
        <v>#DIV/0!</v>
      </c>
      <c r="R72" s="88">
        <v>252.5913663686224</v>
      </c>
      <c r="S72" s="88">
        <v>245.076899355414</v>
      </c>
      <c r="T72" s="88">
        <v>232.48795848477155</v>
      </c>
      <c r="U72" s="88">
        <v>211.48039438276294</v>
      </c>
      <c r="V72" s="88">
        <v>203.34817026455696</v>
      </c>
      <c r="W72" s="88">
        <v>154.40454545454543</v>
      </c>
      <c r="X72" s="88">
        <v>150.57186435435054</v>
      </c>
      <c r="Y72" s="10"/>
      <c r="Z72" s="91"/>
      <c r="AA72" s="114"/>
      <c r="AB72" s="91"/>
      <c r="AC72" s="91"/>
      <c r="AD72" s="91"/>
      <c r="AE72" s="91"/>
      <c r="AF72" s="91"/>
      <c r="AG72" s="91"/>
      <c r="AH72" s="91"/>
      <c r="AI72" s="91"/>
      <c r="AJ72" s="91"/>
      <c r="AK72" s="91"/>
      <c r="AL72" s="91"/>
      <c r="AM72" s="91"/>
      <c r="AN72" s="20"/>
      <c r="AO72" s="91"/>
      <c r="AP72" s="114"/>
      <c r="AQ72" s="91"/>
      <c r="AR72" s="91"/>
      <c r="AS72" s="188"/>
      <c r="AT72" s="20"/>
      <c r="AU72" s="91"/>
      <c r="AV72" s="11"/>
      <c r="AW72" s="188"/>
      <c r="AX72" s="91"/>
      <c r="AY72" s="11"/>
      <c r="AZ72" s="311"/>
      <c r="BA72" s="312"/>
      <c r="BB72" s="311"/>
      <c r="BC72" s="311"/>
      <c r="BD72" s="311"/>
      <c r="BE72" s="312"/>
      <c r="BF72" s="304"/>
      <c r="BG72" s="304"/>
      <c r="BH72" s="304"/>
      <c r="BI72" s="311"/>
      <c r="BJ72" s="311"/>
      <c r="BK72" s="304"/>
      <c r="BL72" s="304"/>
      <c r="BM72" s="338"/>
      <c r="BN72" s="338"/>
      <c r="BO72" s="338"/>
      <c r="BP72" s="338"/>
      <c r="BQ72" s="338"/>
      <c r="BR72" s="338"/>
      <c r="BS72" s="338"/>
      <c r="BT72" s="338"/>
      <c r="BU72" s="316"/>
      <c r="BV72" s="460"/>
      <c r="BW72" s="460"/>
      <c r="BX72" s="460"/>
      <c r="BY72" s="304" t="e">
        <v>#REF!</v>
      </c>
      <c r="BZ72" s="368" t="e">
        <v>#REF!</v>
      </c>
    </row>
    <row r="73" spans="1:78" ht="12.75" customHeight="1" hidden="1">
      <c r="A73" s="3"/>
      <c r="B73" s="555"/>
      <c r="C73" s="24"/>
      <c r="D73" s="218" t="s">
        <v>16</v>
      </c>
      <c r="E73" s="88">
        <v>0</v>
      </c>
      <c r="F73" s="88"/>
      <c r="G73" s="88"/>
      <c r="H73" s="88"/>
      <c r="I73" s="91"/>
      <c r="J73" s="113"/>
      <c r="K73" s="88">
        <v>0</v>
      </c>
      <c r="L73" s="91"/>
      <c r="M73" s="91"/>
      <c r="N73" s="91"/>
      <c r="O73" s="91"/>
      <c r="P73" s="20"/>
      <c r="Q73" s="88" t="e">
        <v>#DIV/0!</v>
      </c>
      <c r="R73" s="88">
        <v>0</v>
      </c>
      <c r="S73" s="88">
        <v>0</v>
      </c>
      <c r="T73" s="88">
        <v>0</v>
      </c>
      <c r="U73" s="88">
        <v>0</v>
      </c>
      <c r="V73" s="88">
        <v>0</v>
      </c>
      <c r="W73" s="88">
        <v>0</v>
      </c>
      <c r="X73" s="88">
        <v>0</v>
      </c>
      <c r="Y73" s="10"/>
      <c r="Z73" s="91"/>
      <c r="AA73" s="114"/>
      <c r="AB73" s="91"/>
      <c r="AC73" s="91"/>
      <c r="AD73" s="91"/>
      <c r="AE73" s="91"/>
      <c r="AF73" s="91"/>
      <c r="AG73" s="91"/>
      <c r="AH73" s="91"/>
      <c r="AI73" s="91"/>
      <c r="AJ73" s="91"/>
      <c r="AK73" s="91"/>
      <c r="AL73" s="91"/>
      <c r="AM73" s="91"/>
      <c r="AN73" s="20"/>
      <c r="AO73" s="91"/>
      <c r="AP73" s="114"/>
      <c r="AQ73" s="91"/>
      <c r="AR73" s="91"/>
      <c r="AS73" s="91"/>
      <c r="AT73" s="20"/>
      <c r="AU73" s="91"/>
      <c r="AV73" s="11"/>
      <c r="AW73" s="91"/>
      <c r="AX73" s="91"/>
      <c r="AY73" s="11"/>
      <c r="AZ73" s="311"/>
      <c r="BA73" s="312"/>
      <c r="BB73" s="311"/>
      <c r="BC73" s="311"/>
      <c r="BD73" s="311"/>
      <c r="BE73" s="312"/>
      <c r="BF73" s="304"/>
      <c r="BG73" s="304"/>
      <c r="BH73" s="304"/>
      <c r="BI73" s="311"/>
      <c r="BJ73" s="311"/>
      <c r="BK73" s="304"/>
      <c r="BL73" s="304"/>
      <c r="BM73" s="338"/>
      <c r="BN73" s="338"/>
      <c r="BO73" s="338"/>
      <c r="BP73" s="338"/>
      <c r="BQ73" s="338"/>
      <c r="BR73" s="338"/>
      <c r="BS73" s="338"/>
      <c r="BT73" s="338"/>
      <c r="BU73" s="316"/>
      <c r="BV73" s="460"/>
      <c r="BW73" s="460"/>
      <c r="BX73" s="460"/>
      <c r="BY73" s="304" t="e">
        <v>#REF!</v>
      </c>
      <c r="BZ73" s="368" t="e">
        <v>#REF!</v>
      </c>
    </row>
    <row r="74" spans="1:78" ht="12.75" customHeight="1" hidden="1">
      <c r="A74" s="3"/>
      <c r="B74" s="555"/>
      <c r="C74" s="24"/>
      <c r="D74" s="218" t="s">
        <v>17</v>
      </c>
      <c r="E74" s="88">
        <v>228.4215240641711</v>
      </c>
      <c r="F74" s="88"/>
      <c r="G74" s="88"/>
      <c r="H74" s="88"/>
      <c r="I74" s="91"/>
      <c r="J74" s="113"/>
      <c r="K74" s="88">
        <v>240.9548429319372</v>
      </c>
      <c r="L74" s="91"/>
      <c r="M74" s="91"/>
      <c r="N74" s="91"/>
      <c r="O74" s="91"/>
      <c r="P74" s="20"/>
      <c r="Q74" s="88" t="e">
        <v>#DIV/0!</v>
      </c>
      <c r="R74" s="88">
        <v>252.5113663686224</v>
      </c>
      <c r="S74" s="88">
        <v>244.996899355414</v>
      </c>
      <c r="T74" s="88">
        <v>232.40795848477154</v>
      </c>
      <c r="U74" s="88">
        <v>211.44039438276295</v>
      </c>
      <c r="V74" s="88">
        <v>203.30817026455696</v>
      </c>
      <c r="W74" s="88">
        <v>154.40454545454543</v>
      </c>
      <c r="X74" s="88">
        <v>150.57186435435054</v>
      </c>
      <c r="Y74" s="10"/>
      <c r="Z74" s="91"/>
      <c r="AA74" s="114"/>
      <c r="AB74" s="91"/>
      <c r="AC74" s="91"/>
      <c r="AD74" s="91"/>
      <c r="AE74" s="91"/>
      <c r="AF74" s="91"/>
      <c r="AG74" s="91"/>
      <c r="AH74" s="91"/>
      <c r="AI74" s="91"/>
      <c r="AJ74" s="91"/>
      <c r="AK74" s="91"/>
      <c r="AL74" s="91"/>
      <c r="AM74" s="91"/>
      <c r="AN74" s="20"/>
      <c r="AO74" s="91"/>
      <c r="AP74" s="114"/>
      <c r="AQ74" s="91"/>
      <c r="AR74" s="91"/>
      <c r="AS74" s="91"/>
      <c r="AT74" s="20"/>
      <c r="AU74" s="91"/>
      <c r="AV74" s="11"/>
      <c r="AW74" s="91"/>
      <c r="AX74" s="91"/>
      <c r="AY74" s="11"/>
      <c r="AZ74" s="311"/>
      <c r="BA74" s="312"/>
      <c r="BB74" s="311"/>
      <c r="BC74" s="311"/>
      <c r="BD74" s="311"/>
      <c r="BE74" s="312"/>
      <c r="BF74" s="304"/>
      <c r="BG74" s="304"/>
      <c r="BH74" s="304"/>
      <c r="BI74" s="311"/>
      <c r="BJ74" s="311"/>
      <c r="BK74" s="304"/>
      <c r="BL74" s="304"/>
      <c r="BM74" s="338"/>
      <c r="BN74" s="338"/>
      <c r="BO74" s="338"/>
      <c r="BP74" s="338"/>
      <c r="BQ74" s="338"/>
      <c r="BR74" s="338"/>
      <c r="BS74" s="338"/>
      <c r="BT74" s="338"/>
      <c r="BU74" s="316"/>
      <c r="BV74" s="460"/>
      <c r="BW74" s="460"/>
      <c r="BX74" s="460"/>
      <c r="BY74" s="304" t="e">
        <v>#REF!</v>
      </c>
      <c r="BZ74" s="368" t="e">
        <v>#REF!</v>
      </c>
    </row>
    <row r="75" spans="1:78" ht="12.75" customHeight="1" hidden="1">
      <c r="A75" s="3"/>
      <c r="B75" s="555"/>
      <c r="C75" s="24"/>
      <c r="D75" s="218" t="s">
        <v>18</v>
      </c>
      <c r="E75" s="88">
        <v>0</v>
      </c>
      <c r="F75" s="88"/>
      <c r="G75" s="88"/>
      <c r="H75" s="88"/>
      <c r="I75" s="91"/>
      <c r="J75" s="113"/>
      <c r="K75" s="88">
        <v>0</v>
      </c>
      <c r="L75" s="91"/>
      <c r="M75" s="91"/>
      <c r="N75" s="91"/>
      <c r="O75" s="91"/>
      <c r="P75" s="20"/>
      <c r="Q75" s="88" t="e">
        <v>#DIV/0!</v>
      </c>
      <c r="R75" s="88">
        <v>0</v>
      </c>
      <c r="S75" s="88">
        <v>0</v>
      </c>
      <c r="T75" s="88">
        <v>0</v>
      </c>
      <c r="U75" s="88">
        <v>0</v>
      </c>
      <c r="V75" s="88">
        <v>0</v>
      </c>
      <c r="W75" s="88">
        <v>0</v>
      </c>
      <c r="X75" s="88">
        <v>0</v>
      </c>
      <c r="Y75" s="10"/>
      <c r="Z75" s="91"/>
      <c r="AA75" s="114"/>
      <c r="AB75" s="91"/>
      <c r="AC75" s="91"/>
      <c r="AD75" s="91"/>
      <c r="AE75" s="91"/>
      <c r="AF75" s="91"/>
      <c r="AG75" s="91"/>
      <c r="AH75" s="91"/>
      <c r="AI75" s="91"/>
      <c r="AJ75" s="91"/>
      <c r="AK75" s="91"/>
      <c r="AL75" s="91"/>
      <c r="AM75" s="91"/>
      <c r="AN75" s="20"/>
      <c r="AO75" s="91"/>
      <c r="AP75" s="114"/>
      <c r="AQ75" s="91"/>
      <c r="AR75" s="91"/>
      <c r="AS75" s="91"/>
      <c r="AT75" s="20"/>
      <c r="AU75" s="91"/>
      <c r="AV75" s="11"/>
      <c r="AW75" s="91"/>
      <c r="AX75" s="91"/>
      <c r="AY75" s="11"/>
      <c r="AZ75" s="311"/>
      <c r="BA75" s="312"/>
      <c r="BB75" s="311"/>
      <c r="BC75" s="311"/>
      <c r="BD75" s="311"/>
      <c r="BE75" s="312"/>
      <c r="BF75" s="304"/>
      <c r="BG75" s="304"/>
      <c r="BH75" s="304"/>
      <c r="BI75" s="311"/>
      <c r="BJ75" s="311"/>
      <c r="BK75" s="304"/>
      <c r="BL75" s="304"/>
      <c r="BM75" s="338"/>
      <c r="BN75" s="338"/>
      <c r="BO75" s="338"/>
      <c r="BP75" s="338"/>
      <c r="BQ75" s="338"/>
      <c r="BR75" s="338"/>
      <c r="BS75" s="338"/>
      <c r="BT75" s="338"/>
      <c r="BU75" s="316"/>
      <c r="BV75" s="460"/>
      <c r="BW75" s="460"/>
      <c r="BX75" s="460"/>
      <c r="BY75" s="304" t="e">
        <v>#REF!</v>
      </c>
      <c r="BZ75" s="368" t="e">
        <v>#REF!</v>
      </c>
    </row>
    <row r="76" spans="1:78" ht="12.75" customHeight="1" hidden="1">
      <c r="A76" s="3"/>
      <c r="B76" s="555"/>
      <c r="C76" s="24"/>
      <c r="D76" s="218" t="s">
        <v>30</v>
      </c>
      <c r="E76" s="88">
        <v>0</v>
      </c>
      <c r="F76" s="88"/>
      <c r="G76" s="88"/>
      <c r="H76" s="88"/>
      <c r="I76" s="91"/>
      <c r="J76" s="113"/>
      <c r="K76" s="88">
        <v>0.0799738219895288</v>
      </c>
      <c r="L76" s="91"/>
      <c r="M76" s="91"/>
      <c r="N76" s="91"/>
      <c r="O76" s="91"/>
      <c r="P76" s="20"/>
      <c r="Q76" s="88" t="e">
        <v>#DIV/0!</v>
      </c>
      <c r="R76" s="88">
        <v>0.08</v>
      </c>
      <c r="S76" s="88">
        <v>0.08</v>
      </c>
      <c r="T76" s="88">
        <v>0.08</v>
      </c>
      <c r="U76" s="88">
        <v>0.04</v>
      </c>
      <c r="V76" s="88">
        <v>0.04</v>
      </c>
      <c r="W76" s="88">
        <v>0</v>
      </c>
      <c r="X76" s="88">
        <v>0</v>
      </c>
      <c r="Y76" s="10"/>
      <c r="Z76" s="91"/>
      <c r="AA76" s="114"/>
      <c r="AB76" s="91"/>
      <c r="AC76" s="91"/>
      <c r="AD76" s="91"/>
      <c r="AE76" s="91"/>
      <c r="AF76" s="91"/>
      <c r="AG76" s="91"/>
      <c r="AH76" s="91"/>
      <c r="AI76" s="91"/>
      <c r="AJ76" s="91"/>
      <c r="AK76" s="91"/>
      <c r="AL76" s="91"/>
      <c r="AM76" s="91"/>
      <c r="AN76" s="20"/>
      <c r="AO76" s="91"/>
      <c r="AP76" s="114"/>
      <c r="AQ76" s="91"/>
      <c r="AR76" s="91"/>
      <c r="AS76" s="91"/>
      <c r="AT76" s="20"/>
      <c r="AU76" s="91"/>
      <c r="AV76" s="11"/>
      <c r="AW76" s="91"/>
      <c r="AX76" s="91"/>
      <c r="AY76" s="11"/>
      <c r="AZ76" s="311"/>
      <c r="BA76" s="312"/>
      <c r="BB76" s="311"/>
      <c r="BC76" s="311"/>
      <c r="BD76" s="311"/>
      <c r="BE76" s="312"/>
      <c r="BF76" s="304"/>
      <c r="BG76" s="304"/>
      <c r="BH76" s="304"/>
      <c r="BI76" s="311"/>
      <c r="BJ76" s="311"/>
      <c r="BK76" s="304"/>
      <c r="BL76" s="304"/>
      <c r="BM76" s="338"/>
      <c r="BN76" s="338"/>
      <c r="BO76" s="338"/>
      <c r="BP76" s="338"/>
      <c r="BQ76" s="338"/>
      <c r="BR76" s="338"/>
      <c r="BS76" s="338"/>
      <c r="BT76" s="338"/>
      <c r="BU76" s="316"/>
      <c r="BV76" s="460"/>
      <c r="BW76" s="460"/>
      <c r="BX76" s="460"/>
      <c r="BY76" s="304" t="e">
        <v>#REF!</v>
      </c>
      <c r="BZ76" s="368" t="e">
        <v>#REF!</v>
      </c>
    </row>
    <row r="77" spans="1:78" ht="12.75" customHeight="1" hidden="1">
      <c r="A77" s="3"/>
      <c r="B77" s="555"/>
      <c r="C77" s="24"/>
      <c r="D77" s="30" t="s">
        <v>84</v>
      </c>
      <c r="E77" s="88">
        <v>194.504628342246</v>
      </c>
      <c r="F77" s="88"/>
      <c r="G77" s="88"/>
      <c r="H77" s="88"/>
      <c r="I77" s="91"/>
      <c r="J77" s="113"/>
      <c r="K77" s="88">
        <v>202.43442264397908</v>
      </c>
      <c r="L77" s="91"/>
      <c r="M77" s="91"/>
      <c r="N77" s="91"/>
      <c r="O77" s="91"/>
      <c r="P77" s="20"/>
      <c r="Q77" s="88" t="e">
        <v>#DIV/0!</v>
      </c>
      <c r="R77" s="88">
        <v>213.51387208545918</v>
      </c>
      <c r="S77" s="88">
        <v>212.98580756815284</v>
      </c>
      <c r="T77" s="88">
        <v>210.05971297715732</v>
      </c>
      <c r="U77" s="88">
        <v>208.90018183650187</v>
      </c>
      <c r="V77" s="88">
        <v>211.66447012278482</v>
      </c>
      <c r="W77" s="88">
        <v>193.61709085227272</v>
      </c>
      <c r="X77" s="88">
        <v>193.19971068978563</v>
      </c>
      <c r="Y77" s="10"/>
      <c r="Z77" s="91"/>
      <c r="AA77" s="114"/>
      <c r="AB77" s="91"/>
      <c r="AC77" s="91"/>
      <c r="AD77" s="91"/>
      <c r="AE77" s="91"/>
      <c r="AF77" s="91"/>
      <c r="AG77" s="91"/>
      <c r="AH77" s="91"/>
      <c r="AI77" s="91"/>
      <c r="AJ77" s="91"/>
      <c r="AK77" s="91"/>
      <c r="AL77" s="91"/>
      <c r="AM77" s="91"/>
      <c r="AN77" s="20"/>
      <c r="AO77" s="91"/>
      <c r="AP77" s="114"/>
      <c r="AQ77" s="91"/>
      <c r="AR77" s="91"/>
      <c r="AS77" s="91"/>
      <c r="AT77" s="20"/>
      <c r="AU77" s="91"/>
      <c r="AV77" s="11"/>
      <c r="AW77" s="91"/>
      <c r="AX77" s="91"/>
      <c r="AY77" s="11"/>
      <c r="AZ77" s="311"/>
      <c r="BA77" s="312"/>
      <c r="BB77" s="311"/>
      <c r="BC77" s="311"/>
      <c r="BD77" s="311"/>
      <c r="BE77" s="312"/>
      <c r="BF77" s="304"/>
      <c r="BG77" s="304"/>
      <c r="BH77" s="304"/>
      <c r="BI77" s="311"/>
      <c r="BJ77" s="311"/>
      <c r="BK77" s="304"/>
      <c r="BL77" s="304"/>
      <c r="BM77" s="338"/>
      <c r="BN77" s="338"/>
      <c r="BO77" s="338"/>
      <c r="BP77" s="338"/>
      <c r="BQ77" s="338"/>
      <c r="BR77" s="338"/>
      <c r="BS77" s="338"/>
      <c r="BT77" s="338"/>
      <c r="BU77" s="316"/>
      <c r="BV77" s="460"/>
      <c r="BW77" s="460"/>
      <c r="BX77" s="460"/>
      <c r="BY77" s="304" t="e">
        <v>#REF!</v>
      </c>
      <c r="BZ77" s="368" t="e">
        <v>#REF!</v>
      </c>
    </row>
    <row r="78" spans="1:78" ht="12.75" customHeight="1" hidden="1">
      <c r="A78" s="3"/>
      <c r="B78" s="555"/>
      <c r="C78" s="24"/>
      <c r="D78" s="218" t="s">
        <v>16</v>
      </c>
      <c r="E78" s="88">
        <v>0.135427807486631</v>
      </c>
      <c r="F78" s="88"/>
      <c r="G78" s="88"/>
      <c r="H78" s="88"/>
      <c r="I78" s="91"/>
      <c r="J78" s="113"/>
      <c r="K78" s="88">
        <v>0.17277486910994763</v>
      </c>
      <c r="L78" s="91"/>
      <c r="M78" s="91"/>
      <c r="N78" s="91"/>
      <c r="O78" s="91"/>
      <c r="P78" s="20"/>
      <c r="Q78" s="88" t="e">
        <v>#DIV/0!</v>
      </c>
      <c r="R78" s="88">
        <v>0.1548299706632653</v>
      </c>
      <c r="S78" s="88">
        <v>0.15460547006369424</v>
      </c>
      <c r="T78" s="88">
        <v>0.17513282614213196</v>
      </c>
      <c r="U78" s="88">
        <v>0.15366563878326997</v>
      </c>
      <c r="V78" s="88">
        <v>0.15283786329113924</v>
      </c>
      <c r="W78" s="88">
        <v>0.13500340404040403</v>
      </c>
      <c r="X78" s="88">
        <v>0.100909263556116</v>
      </c>
      <c r="Y78" s="10"/>
      <c r="Z78" s="91"/>
      <c r="AA78" s="114"/>
      <c r="AB78" s="91"/>
      <c r="AC78" s="91"/>
      <c r="AD78" s="91"/>
      <c r="AE78" s="91"/>
      <c r="AF78" s="91"/>
      <c r="AG78" s="91"/>
      <c r="AH78" s="91"/>
      <c r="AI78" s="91"/>
      <c r="AJ78" s="91"/>
      <c r="AK78" s="91"/>
      <c r="AL78" s="91"/>
      <c r="AM78" s="91"/>
      <c r="AN78" s="20"/>
      <c r="AO78" s="91"/>
      <c r="AP78" s="114"/>
      <c r="AQ78" s="91"/>
      <c r="AR78" s="91"/>
      <c r="AS78" s="91"/>
      <c r="AT78" s="20"/>
      <c r="AU78" s="91"/>
      <c r="AV78" s="11"/>
      <c r="AW78" s="91"/>
      <c r="AX78" s="91"/>
      <c r="AY78" s="11"/>
      <c r="AZ78" s="311"/>
      <c r="BA78" s="312"/>
      <c r="BB78" s="311"/>
      <c r="BC78" s="311"/>
      <c r="BD78" s="311"/>
      <c r="BE78" s="312"/>
      <c r="BF78" s="304"/>
      <c r="BG78" s="304"/>
      <c r="BH78" s="304"/>
      <c r="BI78" s="311"/>
      <c r="BJ78" s="311"/>
      <c r="BK78" s="304"/>
      <c r="BL78" s="304"/>
      <c r="BM78" s="338"/>
      <c r="BN78" s="338"/>
      <c r="BO78" s="338"/>
      <c r="BP78" s="338"/>
      <c r="BQ78" s="338"/>
      <c r="BR78" s="338"/>
      <c r="BS78" s="338"/>
      <c r="BT78" s="338"/>
      <c r="BU78" s="316"/>
      <c r="BV78" s="460"/>
      <c r="BW78" s="460"/>
      <c r="BX78" s="460"/>
      <c r="BY78" s="304" t="e">
        <v>#REF!</v>
      </c>
      <c r="BZ78" s="368" t="e">
        <v>#REF!</v>
      </c>
    </row>
    <row r="79" spans="1:78" ht="12.75" customHeight="1" hidden="1">
      <c r="A79" s="3"/>
      <c r="B79" s="555"/>
      <c r="C79" s="24"/>
      <c r="D79" s="218" t="s">
        <v>17</v>
      </c>
      <c r="E79" s="88">
        <v>72.51377005347594</v>
      </c>
      <c r="F79" s="88"/>
      <c r="G79" s="88"/>
      <c r="H79" s="88"/>
      <c r="I79" s="91"/>
      <c r="J79" s="113"/>
      <c r="K79" s="88">
        <v>77.46007853403142</v>
      </c>
      <c r="L79" s="91"/>
      <c r="M79" s="91"/>
      <c r="N79" s="91"/>
      <c r="O79" s="91"/>
      <c r="P79" s="20"/>
      <c r="Q79" s="88" t="e">
        <v>#DIV/0!</v>
      </c>
      <c r="R79" s="88">
        <v>87.46655372576532</v>
      </c>
      <c r="S79" s="88">
        <v>86.59694173503183</v>
      </c>
      <c r="T79" s="88">
        <v>84.15006819035528</v>
      </c>
      <c r="U79" s="88">
        <v>81.65071523954371</v>
      </c>
      <c r="V79" s="88">
        <v>82.47310520759494</v>
      </c>
      <c r="W79" s="88">
        <v>61.705875104797975</v>
      </c>
      <c r="X79" s="88">
        <v>59.29548499495587</v>
      </c>
      <c r="Y79" s="10"/>
      <c r="Z79" s="91"/>
      <c r="AA79" s="114"/>
      <c r="AB79" s="91"/>
      <c r="AC79" s="91"/>
      <c r="AD79" s="91"/>
      <c r="AE79" s="91"/>
      <c r="AF79" s="91"/>
      <c r="AG79" s="91"/>
      <c r="AH79" s="91"/>
      <c r="AI79" s="91"/>
      <c r="AJ79" s="91"/>
      <c r="AK79" s="91"/>
      <c r="AL79" s="91"/>
      <c r="AM79" s="91"/>
      <c r="AN79" s="20"/>
      <c r="AO79" s="91"/>
      <c r="AP79" s="114"/>
      <c r="AQ79" s="91"/>
      <c r="AR79" s="91"/>
      <c r="AS79" s="91"/>
      <c r="AT79" s="20"/>
      <c r="AU79" s="91"/>
      <c r="AV79" s="11"/>
      <c r="AW79" s="91"/>
      <c r="AX79" s="91"/>
      <c r="AY79" s="11"/>
      <c r="AZ79" s="311"/>
      <c r="BA79" s="312"/>
      <c r="BB79" s="311"/>
      <c r="BC79" s="311"/>
      <c r="BD79" s="311"/>
      <c r="BE79" s="312"/>
      <c r="BF79" s="304"/>
      <c r="BG79" s="304"/>
      <c r="BH79" s="304"/>
      <c r="BI79" s="311"/>
      <c r="BJ79" s="311"/>
      <c r="BK79" s="304"/>
      <c r="BL79" s="304"/>
      <c r="BM79" s="338"/>
      <c r="BN79" s="338"/>
      <c r="BO79" s="338"/>
      <c r="BP79" s="338"/>
      <c r="BQ79" s="338"/>
      <c r="BR79" s="338"/>
      <c r="BS79" s="338"/>
      <c r="BT79" s="338"/>
      <c r="BU79" s="316"/>
      <c r="BV79" s="460"/>
      <c r="BW79" s="460"/>
      <c r="BX79" s="460"/>
      <c r="BY79" s="304" t="e">
        <v>#REF!</v>
      </c>
      <c r="BZ79" s="368" t="e">
        <v>#REF!</v>
      </c>
    </row>
    <row r="80" spans="1:78" ht="12.75" customHeight="1" hidden="1">
      <c r="A80" s="3"/>
      <c r="B80" s="555"/>
      <c r="C80" s="24"/>
      <c r="D80" s="218" t="s">
        <v>18</v>
      </c>
      <c r="E80" s="88">
        <v>121.40294117647059</v>
      </c>
      <c r="F80" s="88"/>
      <c r="G80" s="88"/>
      <c r="H80" s="88"/>
      <c r="I80" s="91"/>
      <c r="J80" s="113"/>
      <c r="K80" s="88">
        <v>124.25837696335078</v>
      </c>
      <c r="L80" s="91"/>
      <c r="M80" s="91"/>
      <c r="N80" s="91"/>
      <c r="O80" s="91"/>
      <c r="P80" s="20"/>
      <c r="Q80" s="88" t="e">
        <v>#DIV/0!</v>
      </c>
      <c r="R80" s="88">
        <v>125.38968226658162</v>
      </c>
      <c r="S80" s="88">
        <v>125.64773528025476</v>
      </c>
      <c r="T80" s="88">
        <v>125.28186849238578</v>
      </c>
      <c r="U80" s="88">
        <v>126.55191439797211</v>
      </c>
      <c r="V80" s="88">
        <v>128.562837743038</v>
      </c>
      <c r="W80" s="88">
        <v>131.39938235858585</v>
      </c>
      <c r="X80" s="88">
        <v>133.27306624968472</v>
      </c>
      <c r="Y80" s="10"/>
      <c r="Z80" s="91"/>
      <c r="AA80" s="114"/>
      <c r="AB80" s="91"/>
      <c r="AC80" s="91"/>
      <c r="AD80" s="91"/>
      <c r="AE80" s="91"/>
      <c r="AF80" s="91"/>
      <c r="AG80" s="91"/>
      <c r="AH80" s="91"/>
      <c r="AI80" s="91"/>
      <c r="AJ80" s="91"/>
      <c r="AK80" s="91"/>
      <c r="AL80" s="91"/>
      <c r="AM80" s="91"/>
      <c r="AN80" s="20"/>
      <c r="AO80" s="91"/>
      <c r="AP80" s="114"/>
      <c r="AQ80" s="91"/>
      <c r="AR80" s="91"/>
      <c r="AS80" s="91"/>
      <c r="AT80" s="20"/>
      <c r="AU80" s="91"/>
      <c r="AV80" s="11"/>
      <c r="AW80" s="91"/>
      <c r="AX80" s="91"/>
      <c r="AY80" s="11"/>
      <c r="AZ80" s="311"/>
      <c r="BA80" s="312"/>
      <c r="BB80" s="311"/>
      <c r="BC80" s="311"/>
      <c r="BD80" s="311"/>
      <c r="BE80" s="312"/>
      <c r="BF80" s="304"/>
      <c r="BG80" s="304"/>
      <c r="BH80" s="304"/>
      <c r="BI80" s="311"/>
      <c r="BJ80" s="311"/>
      <c r="BK80" s="304"/>
      <c r="BL80" s="304"/>
      <c r="BM80" s="338"/>
      <c r="BN80" s="338"/>
      <c r="BO80" s="338"/>
      <c r="BP80" s="338"/>
      <c r="BQ80" s="338"/>
      <c r="BR80" s="338"/>
      <c r="BS80" s="338"/>
      <c r="BT80" s="338"/>
      <c r="BU80" s="316"/>
      <c r="BV80" s="460"/>
      <c r="BW80" s="460"/>
      <c r="BX80" s="460"/>
      <c r="BY80" s="304" t="e">
        <v>#REF!</v>
      </c>
      <c r="BZ80" s="368" t="e">
        <v>#REF!</v>
      </c>
    </row>
    <row r="81" spans="1:78" ht="12.75" customHeight="1" hidden="1">
      <c r="A81" s="3"/>
      <c r="B81" s="555"/>
      <c r="C81" s="24"/>
      <c r="D81" s="218" t="s">
        <v>30</v>
      </c>
      <c r="E81" s="88">
        <v>0.45248930481283417</v>
      </c>
      <c r="F81" s="88"/>
      <c r="G81" s="88"/>
      <c r="H81" s="88"/>
      <c r="I81" s="91"/>
      <c r="J81" s="113"/>
      <c r="K81" s="88">
        <v>0.5431922774869109</v>
      </c>
      <c r="L81" s="91"/>
      <c r="M81" s="91"/>
      <c r="N81" s="91"/>
      <c r="O81" s="91"/>
      <c r="P81" s="20"/>
      <c r="Q81" s="88" t="e">
        <v>#DIV/0!</v>
      </c>
      <c r="R81" s="88">
        <v>0.5028061224489795</v>
      </c>
      <c r="S81" s="88">
        <v>0.5865250828025478</v>
      </c>
      <c r="T81" s="88">
        <v>0.4526434682741116</v>
      </c>
      <c r="U81" s="88">
        <v>0.5438865602027884</v>
      </c>
      <c r="V81" s="88">
        <v>0.4756893088607594</v>
      </c>
      <c r="W81" s="88">
        <v>0.3768299848484848</v>
      </c>
      <c r="X81" s="88">
        <v>0.5302501815889028</v>
      </c>
      <c r="Y81" s="10"/>
      <c r="Z81" s="91"/>
      <c r="AA81" s="114"/>
      <c r="AB81" s="91"/>
      <c r="AC81" s="91"/>
      <c r="AD81" s="91"/>
      <c r="AE81" s="91"/>
      <c r="AF81" s="91"/>
      <c r="AG81" s="91"/>
      <c r="AH81" s="91"/>
      <c r="AI81" s="91"/>
      <c r="AJ81" s="91"/>
      <c r="AK81" s="91"/>
      <c r="AL81" s="91"/>
      <c r="AM81" s="91"/>
      <c r="AN81" s="20"/>
      <c r="AO81" s="91"/>
      <c r="AP81" s="114"/>
      <c r="AQ81" s="91"/>
      <c r="AR81" s="91"/>
      <c r="AS81" s="91"/>
      <c r="AT81" s="20"/>
      <c r="AU81" s="91"/>
      <c r="AV81" s="11"/>
      <c r="AW81" s="91"/>
      <c r="AX81" s="91"/>
      <c r="AY81" s="11"/>
      <c r="AZ81" s="311"/>
      <c r="BA81" s="312"/>
      <c r="BB81" s="311"/>
      <c r="BC81" s="311"/>
      <c r="BD81" s="311"/>
      <c r="BE81" s="312"/>
      <c r="BF81" s="304"/>
      <c r="BG81" s="304"/>
      <c r="BH81" s="304"/>
      <c r="BI81" s="311"/>
      <c r="BJ81" s="311"/>
      <c r="BK81" s="304"/>
      <c r="BL81" s="304"/>
      <c r="BM81" s="338"/>
      <c r="BN81" s="338"/>
      <c r="BO81" s="338"/>
      <c r="BP81" s="338"/>
      <c r="BQ81" s="338"/>
      <c r="BR81" s="338"/>
      <c r="BS81" s="338"/>
      <c r="BT81" s="338"/>
      <c r="BU81" s="316"/>
      <c r="BV81" s="460"/>
      <c r="BW81" s="460"/>
      <c r="BX81" s="460"/>
      <c r="BY81" s="304" t="e">
        <v>#REF!</v>
      </c>
      <c r="BZ81" s="368" t="e">
        <v>#REF!</v>
      </c>
    </row>
    <row r="82" spans="1:78" ht="12.75" customHeight="1" hidden="1">
      <c r="A82" s="3"/>
      <c r="B82" s="555"/>
      <c r="C82" s="24"/>
      <c r="D82" s="30" t="s">
        <v>85</v>
      </c>
      <c r="E82" s="88">
        <v>122.92112299465239</v>
      </c>
      <c r="F82" s="88"/>
      <c r="G82" s="88"/>
      <c r="H82" s="88"/>
      <c r="I82" s="91"/>
      <c r="J82" s="113"/>
      <c r="K82" s="88">
        <v>143.89370366492147</v>
      </c>
      <c r="L82" s="91"/>
      <c r="M82" s="91"/>
      <c r="N82" s="91"/>
      <c r="O82" s="91"/>
      <c r="P82" s="20"/>
      <c r="Q82" s="88" t="e">
        <v>#DIV/0!</v>
      </c>
      <c r="R82" s="88">
        <v>162.97114955739795</v>
      </c>
      <c r="S82" s="88">
        <v>164.94147961401274</v>
      </c>
      <c r="T82" s="88">
        <v>167.0769375114213</v>
      </c>
      <c r="U82" s="88">
        <v>163.98627154245887</v>
      </c>
      <c r="V82" s="88">
        <v>165.27273190506327</v>
      </c>
      <c r="W82" s="88">
        <v>168.14391095833332</v>
      </c>
      <c r="X82" s="88">
        <v>171.67960621563682</v>
      </c>
      <c r="Y82" s="10"/>
      <c r="Z82" s="91"/>
      <c r="AA82" s="114"/>
      <c r="AB82" s="91"/>
      <c r="AC82" s="91"/>
      <c r="AD82" s="91"/>
      <c r="AE82" s="91"/>
      <c r="AF82" s="91"/>
      <c r="AG82" s="91"/>
      <c r="AH82" s="91"/>
      <c r="AI82" s="91"/>
      <c r="AJ82" s="91"/>
      <c r="AK82" s="91"/>
      <c r="AL82" s="91"/>
      <c r="AM82" s="91"/>
      <c r="AN82" s="20"/>
      <c r="AO82" s="91"/>
      <c r="AP82" s="114"/>
      <c r="AQ82" s="91"/>
      <c r="AR82" s="91"/>
      <c r="AS82" s="91"/>
      <c r="AT82" s="20"/>
      <c r="AU82" s="91"/>
      <c r="AV82" s="11"/>
      <c r="AW82" s="91"/>
      <c r="AX82" s="91"/>
      <c r="AY82" s="11"/>
      <c r="AZ82" s="311"/>
      <c r="BA82" s="312"/>
      <c r="BB82" s="311"/>
      <c r="BC82" s="311"/>
      <c r="BD82" s="311"/>
      <c r="BE82" s="312"/>
      <c r="BF82" s="304"/>
      <c r="BG82" s="304"/>
      <c r="BH82" s="304"/>
      <c r="BI82" s="311"/>
      <c r="BJ82" s="311"/>
      <c r="BK82" s="304"/>
      <c r="BL82" s="304"/>
      <c r="BM82" s="338"/>
      <c r="BN82" s="338"/>
      <c r="BO82" s="338"/>
      <c r="BP82" s="338"/>
      <c r="BQ82" s="338"/>
      <c r="BR82" s="338"/>
      <c r="BS82" s="338"/>
      <c r="BT82" s="338"/>
      <c r="BU82" s="316"/>
      <c r="BV82" s="460"/>
      <c r="BW82" s="460"/>
      <c r="BX82" s="460"/>
      <c r="BY82" s="304" t="e">
        <v>#REF!</v>
      </c>
      <c r="BZ82" s="368" t="e">
        <v>#REF!</v>
      </c>
    </row>
    <row r="83" spans="1:78" ht="12.75" customHeight="1" hidden="1">
      <c r="A83" s="3"/>
      <c r="B83" s="555"/>
      <c r="C83" s="24"/>
      <c r="D83" s="218" t="s">
        <v>16</v>
      </c>
      <c r="E83" s="88">
        <v>0.39304812834224595</v>
      </c>
      <c r="F83" s="88"/>
      <c r="G83" s="88"/>
      <c r="H83" s="88"/>
      <c r="I83" s="91"/>
      <c r="J83" s="113"/>
      <c r="K83" s="88">
        <v>0.6772251308900523</v>
      </c>
      <c r="L83" s="91"/>
      <c r="M83" s="91"/>
      <c r="N83" s="91"/>
      <c r="O83" s="91"/>
      <c r="P83" s="20"/>
      <c r="Q83" s="88" t="e">
        <v>#DIV/0!</v>
      </c>
      <c r="R83" s="88">
        <v>0.2821975765306122</v>
      </c>
      <c r="S83" s="88">
        <v>0.23310028535031846</v>
      </c>
      <c r="T83" s="88">
        <v>0.2855089035532995</v>
      </c>
      <c r="U83" s="88">
        <v>0.25404731178707224</v>
      </c>
      <c r="V83" s="88">
        <v>0.2774862911392405</v>
      </c>
      <c r="W83" s="88">
        <v>0.314520202020202</v>
      </c>
      <c r="X83" s="88">
        <v>1.1426579180327867</v>
      </c>
      <c r="Y83" s="10"/>
      <c r="Z83" s="91"/>
      <c r="AA83" s="114"/>
      <c r="AB83" s="91"/>
      <c r="AC83" s="91"/>
      <c r="AD83" s="91"/>
      <c r="AE83" s="91"/>
      <c r="AF83" s="91"/>
      <c r="AG83" s="91"/>
      <c r="AH83" s="91"/>
      <c r="AI83" s="91"/>
      <c r="AJ83" s="91"/>
      <c r="AK83" s="91"/>
      <c r="AL83" s="91"/>
      <c r="AM83" s="91"/>
      <c r="AN83" s="20"/>
      <c r="AO83" s="91"/>
      <c r="AP83" s="114"/>
      <c r="AQ83" s="91"/>
      <c r="AR83" s="91"/>
      <c r="AS83" s="91"/>
      <c r="AT83" s="20"/>
      <c r="AU83" s="91"/>
      <c r="AV83" s="11"/>
      <c r="AW83" s="91"/>
      <c r="AX83" s="91"/>
      <c r="AY83" s="11"/>
      <c r="AZ83" s="311"/>
      <c r="BA83" s="312"/>
      <c r="BB83" s="311"/>
      <c r="BC83" s="311"/>
      <c r="BD83" s="311"/>
      <c r="BE83" s="312"/>
      <c r="BF83" s="304"/>
      <c r="BG83" s="304"/>
      <c r="BH83" s="304"/>
      <c r="BI83" s="311"/>
      <c r="BJ83" s="311"/>
      <c r="BK83" s="304"/>
      <c r="BL83" s="304"/>
      <c r="BM83" s="338"/>
      <c r="BN83" s="338"/>
      <c r="BO83" s="338"/>
      <c r="BP83" s="338"/>
      <c r="BQ83" s="338"/>
      <c r="BR83" s="338"/>
      <c r="BS83" s="338"/>
      <c r="BT83" s="338"/>
      <c r="BU83" s="316"/>
      <c r="BV83" s="460"/>
      <c r="BW83" s="460"/>
      <c r="BX83" s="460"/>
      <c r="BY83" s="304" t="e">
        <v>#REF!</v>
      </c>
      <c r="BZ83" s="368" t="e">
        <v>#REF!</v>
      </c>
    </row>
    <row r="84" spans="1:78" ht="12.75" customHeight="1" hidden="1">
      <c r="A84" s="3"/>
      <c r="B84" s="555"/>
      <c r="C84" s="24"/>
      <c r="D84" s="218" t="s">
        <v>17</v>
      </c>
      <c r="E84" s="88">
        <v>25.537433155080212</v>
      </c>
      <c r="F84" s="88"/>
      <c r="G84" s="88"/>
      <c r="H84" s="88"/>
      <c r="I84" s="91"/>
      <c r="J84" s="113"/>
      <c r="K84" s="88">
        <v>30.236649214659685</v>
      </c>
      <c r="L84" s="91"/>
      <c r="M84" s="91"/>
      <c r="N84" s="91"/>
      <c r="O84" s="91"/>
      <c r="P84" s="20"/>
      <c r="Q84" s="88" t="e">
        <v>#DIV/0!</v>
      </c>
      <c r="R84" s="88">
        <v>41.02155612244898</v>
      </c>
      <c r="S84" s="88">
        <v>41.72148504076433</v>
      </c>
      <c r="T84" s="88">
        <v>43.89830879568528</v>
      </c>
      <c r="U84" s="88">
        <v>39.98488271356147</v>
      </c>
      <c r="V84" s="88">
        <v>39.58332377721519</v>
      </c>
      <c r="W84" s="88">
        <v>32.549154963383835</v>
      </c>
      <c r="X84" s="88">
        <v>30.54552332912988</v>
      </c>
      <c r="Y84" s="10"/>
      <c r="Z84" s="91"/>
      <c r="AA84" s="114"/>
      <c r="AB84" s="91"/>
      <c r="AC84" s="91"/>
      <c r="AD84" s="91"/>
      <c r="AE84" s="91"/>
      <c r="AF84" s="91"/>
      <c r="AG84" s="91"/>
      <c r="AH84" s="91"/>
      <c r="AI84" s="91"/>
      <c r="AJ84" s="91"/>
      <c r="AK84" s="91"/>
      <c r="AL84" s="91"/>
      <c r="AM84" s="91"/>
      <c r="AN84" s="20"/>
      <c r="AO84" s="91"/>
      <c r="AP84" s="114"/>
      <c r="AQ84" s="91"/>
      <c r="AR84" s="91"/>
      <c r="AS84" s="91"/>
      <c r="AT84" s="20"/>
      <c r="AU84" s="91"/>
      <c r="AV84" s="11"/>
      <c r="AW84" s="91"/>
      <c r="AX84" s="91"/>
      <c r="AY84" s="11"/>
      <c r="AZ84" s="311"/>
      <c r="BA84" s="312"/>
      <c r="BB84" s="311"/>
      <c r="BC84" s="311"/>
      <c r="BD84" s="311"/>
      <c r="BE84" s="312"/>
      <c r="BF84" s="304"/>
      <c r="BG84" s="304"/>
      <c r="BH84" s="304"/>
      <c r="BI84" s="311"/>
      <c r="BJ84" s="311"/>
      <c r="BK84" s="304"/>
      <c r="BL84" s="304"/>
      <c r="BM84" s="338"/>
      <c r="BN84" s="338"/>
      <c r="BO84" s="338"/>
      <c r="BP84" s="338"/>
      <c r="BQ84" s="338"/>
      <c r="BR84" s="338"/>
      <c r="BS84" s="338"/>
      <c r="BT84" s="338"/>
      <c r="BU84" s="316"/>
      <c r="BV84" s="460"/>
      <c r="BW84" s="460"/>
      <c r="BX84" s="460"/>
      <c r="BY84" s="304" t="e">
        <v>#REF!</v>
      </c>
      <c r="BZ84" s="368" t="e">
        <v>#REF!</v>
      </c>
    </row>
    <row r="85" spans="1:78" ht="12.75" customHeight="1" hidden="1">
      <c r="A85" s="3"/>
      <c r="B85" s="555"/>
      <c r="C85" s="24"/>
      <c r="D85" s="218" t="s">
        <v>18</v>
      </c>
      <c r="E85" s="88">
        <v>96.52740641711229</v>
      </c>
      <c r="F85" s="88"/>
      <c r="G85" s="88"/>
      <c r="H85" s="88"/>
      <c r="I85" s="91"/>
      <c r="J85" s="113"/>
      <c r="K85" s="88">
        <v>112.61034031413614</v>
      </c>
      <c r="L85" s="91"/>
      <c r="M85" s="91"/>
      <c r="N85" s="91"/>
      <c r="O85" s="91"/>
      <c r="P85" s="20"/>
      <c r="Q85" s="88" t="e">
        <v>#DIV/0!</v>
      </c>
      <c r="R85" s="88">
        <v>119.95297782780611</v>
      </c>
      <c r="S85" s="88">
        <v>121.29468280509555</v>
      </c>
      <c r="T85" s="88">
        <v>121.12873797335023</v>
      </c>
      <c r="U85" s="88">
        <v>122.07376524968318</v>
      </c>
      <c r="V85" s="88">
        <v>123.6461117113924</v>
      </c>
      <c r="W85" s="88">
        <v>132.88929554671716</v>
      </c>
      <c r="X85" s="88">
        <v>137.96834804539722</v>
      </c>
      <c r="Y85" s="10"/>
      <c r="Z85" s="91"/>
      <c r="AA85" s="114"/>
      <c r="AB85" s="91"/>
      <c r="AC85" s="91"/>
      <c r="AD85" s="91"/>
      <c r="AE85" s="91"/>
      <c r="AF85" s="91"/>
      <c r="AG85" s="91"/>
      <c r="AH85" s="91"/>
      <c r="AI85" s="91"/>
      <c r="AJ85" s="91"/>
      <c r="AK85" s="91"/>
      <c r="AL85" s="91"/>
      <c r="AM85" s="91"/>
      <c r="AN85" s="20"/>
      <c r="AO85" s="91"/>
      <c r="AP85" s="114"/>
      <c r="AQ85" s="91"/>
      <c r="AR85" s="91"/>
      <c r="AS85" s="91"/>
      <c r="AT85" s="20"/>
      <c r="AU85" s="91"/>
      <c r="AV85" s="11"/>
      <c r="AW85" s="91"/>
      <c r="AX85" s="91"/>
      <c r="AY85" s="11"/>
      <c r="AZ85" s="311"/>
      <c r="BA85" s="312"/>
      <c r="BB85" s="311"/>
      <c r="BC85" s="311"/>
      <c r="BD85" s="311"/>
      <c r="BE85" s="312"/>
      <c r="BF85" s="304"/>
      <c r="BG85" s="304"/>
      <c r="BH85" s="304"/>
      <c r="BI85" s="311"/>
      <c r="BJ85" s="311"/>
      <c r="BK85" s="304"/>
      <c r="BL85" s="304"/>
      <c r="BM85" s="338"/>
      <c r="BN85" s="338"/>
      <c r="BO85" s="338"/>
      <c r="BP85" s="338"/>
      <c r="BQ85" s="338"/>
      <c r="BR85" s="338"/>
      <c r="BS85" s="338"/>
      <c r="BT85" s="338"/>
      <c r="BU85" s="316"/>
      <c r="BV85" s="460"/>
      <c r="BW85" s="460"/>
      <c r="BX85" s="460"/>
      <c r="BY85" s="304" t="e">
        <v>#REF!</v>
      </c>
      <c r="BZ85" s="368" t="e">
        <v>#REF!</v>
      </c>
    </row>
    <row r="86" spans="1:78" ht="12.75" customHeight="1" hidden="1">
      <c r="A86" s="3"/>
      <c r="B86" s="555"/>
      <c r="C86" s="24"/>
      <c r="D86" s="218" t="s">
        <v>30</v>
      </c>
      <c r="E86" s="88">
        <v>0.463235294117647</v>
      </c>
      <c r="F86" s="88"/>
      <c r="G86" s="88"/>
      <c r="H86" s="88"/>
      <c r="I86" s="91"/>
      <c r="J86" s="113"/>
      <c r="K86" s="88">
        <v>0.36948900523560213</v>
      </c>
      <c r="L86" s="91"/>
      <c r="M86" s="91"/>
      <c r="N86" s="91"/>
      <c r="O86" s="91"/>
      <c r="P86" s="20"/>
      <c r="Q86" s="88" t="e">
        <v>#DIV/0!</v>
      </c>
      <c r="R86" s="88">
        <v>1.7144180306122447</v>
      </c>
      <c r="S86" s="88">
        <v>1.6922114828025479</v>
      </c>
      <c r="T86" s="88">
        <v>1.7643818388324868</v>
      </c>
      <c r="U86" s="88">
        <v>1.673576267427123</v>
      </c>
      <c r="V86" s="88">
        <v>1.7658101253164558</v>
      </c>
      <c r="W86" s="88">
        <v>2.3909402462121205</v>
      </c>
      <c r="X86" s="88">
        <v>2.023076923076923</v>
      </c>
      <c r="Y86" s="10"/>
      <c r="Z86" s="91"/>
      <c r="AA86" s="114"/>
      <c r="AB86" s="91"/>
      <c r="AC86" s="91"/>
      <c r="AD86" s="91"/>
      <c r="AE86" s="91"/>
      <c r="AF86" s="91"/>
      <c r="AG86" s="91"/>
      <c r="AH86" s="91"/>
      <c r="AI86" s="91"/>
      <c r="AJ86" s="91"/>
      <c r="AK86" s="91"/>
      <c r="AL86" s="91"/>
      <c r="AM86" s="91"/>
      <c r="AN86" s="20"/>
      <c r="AO86" s="91"/>
      <c r="AP86" s="114"/>
      <c r="AQ86" s="91"/>
      <c r="AR86" s="91"/>
      <c r="AS86" s="91"/>
      <c r="AT86" s="20"/>
      <c r="AU86" s="91"/>
      <c r="AV86" s="11"/>
      <c r="AW86" s="91"/>
      <c r="AX86" s="91"/>
      <c r="AY86" s="11"/>
      <c r="AZ86" s="311"/>
      <c r="BA86" s="312"/>
      <c r="BB86" s="311"/>
      <c r="BC86" s="311"/>
      <c r="BD86" s="311"/>
      <c r="BE86" s="312"/>
      <c r="BF86" s="304"/>
      <c r="BG86" s="304"/>
      <c r="BH86" s="304"/>
      <c r="BI86" s="311"/>
      <c r="BJ86" s="311"/>
      <c r="BK86" s="304"/>
      <c r="BL86" s="304"/>
      <c r="BM86" s="338"/>
      <c r="BN86" s="338"/>
      <c r="BO86" s="338"/>
      <c r="BP86" s="338"/>
      <c r="BQ86" s="338"/>
      <c r="BR86" s="338"/>
      <c r="BS86" s="338"/>
      <c r="BT86" s="338"/>
      <c r="BU86" s="316"/>
      <c r="BV86" s="460"/>
      <c r="BW86" s="460"/>
      <c r="BX86" s="460"/>
      <c r="BY86" s="304" t="e">
        <v>#REF!</v>
      </c>
      <c r="BZ86" s="368" t="e">
        <v>#REF!</v>
      </c>
    </row>
    <row r="87" spans="1:78" ht="12.75" customHeight="1">
      <c r="A87" s="3"/>
      <c r="B87" s="555"/>
      <c r="C87" s="24"/>
      <c r="D87" s="30" t="s">
        <v>119</v>
      </c>
      <c r="E87" s="88"/>
      <c r="F87" s="88"/>
      <c r="G87" s="88"/>
      <c r="H87" s="88"/>
      <c r="I87" s="91"/>
      <c r="J87" s="113"/>
      <c r="K87" s="88"/>
      <c r="L87" s="91"/>
      <c r="M87" s="91"/>
      <c r="N87" s="91"/>
      <c r="O87" s="91"/>
      <c r="P87" s="20"/>
      <c r="Q87" s="199">
        <v>0.07584540095010697</v>
      </c>
      <c r="R87" s="199"/>
      <c r="S87" s="199"/>
      <c r="T87" s="201"/>
      <c r="U87" s="199"/>
      <c r="V87" s="199"/>
      <c r="W87" s="199">
        <v>0.08603754377717791</v>
      </c>
      <c r="X87" s="199"/>
      <c r="Y87" s="202"/>
      <c r="Z87" s="188">
        <v>0.0991784854988828</v>
      </c>
      <c r="AA87" s="198"/>
      <c r="AB87" s="188"/>
      <c r="AC87" s="188">
        <v>0.11008397446846742</v>
      </c>
      <c r="AD87" s="188"/>
      <c r="AE87" s="188"/>
      <c r="AF87" s="188">
        <v>0.030676092893966368</v>
      </c>
      <c r="AG87" s="188"/>
      <c r="AH87" s="188"/>
      <c r="AI87" s="188">
        <v>0.03422100987934165</v>
      </c>
      <c r="AJ87" s="188">
        <v>0.03963547392296924</v>
      </c>
      <c r="AK87" s="188">
        <v>0.04768209067070042</v>
      </c>
      <c r="AL87" s="188">
        <v>0.05184907867809308</v>
      </c>
      <c r="AM87" s="188">
        <v>0.0554663707686089</v>
      </c>
      <c r="AN87" s="189">
        <v>0.06291023886687762</v>
      </c>
      <c r="AO87" s="188">
        <v>0.07745967581324666</v>
      </c>
      <c r="AP87" s="198">
        <v>0.08215289965920462</v>
      </c>
      <c r="AQ87" s="188">
        <v>0.08904566720621429</v>
      </c>
      <c r="AR87" s="188">
        <v>0.09396993289318152</v>
      </c>
      <c r="AS87" s="188">
        <v>0.10294956902782354</v>
      </c>
      <c r="AT87" s="189">
        <v>0.12025764571242725</v>
      </c>
      <c r="AU87" s="188">
        <v>0.1299949687489404</v>
      </c>
      <c r="AV87" s="187">
        <v>0.13613438461995359</v>
      </c>
      <c r="AW87" s="188">
        <v>0.1386659984004525</v>
      </c>
      <c r="AX87" s="283">
        <v>0.14395608408291696</v>
      </c>
      <c r="AY87" s="282">
        <v>0.15095823134394531</v>
      </c>
      <c r="AZ87" s="346">
        <v>0.16184433932926395</v>
      </c>
      <c r="BA87" s="347">
        <v>0.1721189140395754</v>
      </c>
      <c r="BB87" s="346">
        <v>0.17758172244881765</v>
      </c>
      <c r="BC87" s="346">
        <v>0.19155299460196726</v>
      </c>
      <c r="BD87" s="346">
        <v>0.1989330752098567</v>
      </c>
      <c r="BE87" s="347">
        <v>0.20547366732740333</v>
      </c>
      <c r="BF87" s="348">
        <v>0.2158936132996034</v>
      </c>
      <c r="BG87" s="348">
        <v>0.236141897915716</v>
      </c>
      <c r="BH87" s="348">
        <v>0.26250013791996796</v>
      </c>
      <c r="BI87" s="346">
        <v>0.2794668323311141</v>
      </c>
      <c r="BJ87" s="346">
        <v>0.2935418614867992</v>
      </c>
      <c r="BK87" s="348">
        <v>0.30915025238759763</v>
      </c>
      <c r="BL87" s="348">
        <v>0.33063342748198976</v>
      </c>
      <c r="BM87" s="447">
        <v>0.45550398358827154</v>
      </c>
      <c r="BN87" s="447">
        <v>0.44296225912300713</v>
      </c>
      <c r="BO87" s="447">
        <v>0.4329196440454519</v>
      </c>
      <c r="BP87" s="447">
        <v>0.4246948350991203</v>
      </c>
      <c r="BQ87" s="447">
        <v>0.4186571969711983</v>
      </c>
      <c r="BR87" s="447">
        <v>0.41383627031689624</v>
      </c>
      <c r="BS87" s="447">
        <v>0.4169528537549975</v>
      </c>
      <c r="BT87" s="447">
        <v>0.4175673912250585</v>
      </c>
      <c r="BU87" s="515">
        <v>0.41718629402776797</v>
      </c>
      <c r="BV87" s="487">
        <v>0.41989603560041455</v>
      </c>
      <c r="BW87" s="487">
        <v>0.42140244975599944</v>
      </c>
      <c r="BX87" s="487">
        <v>0.421819504252355</v>
      </c>
      <c r="BY87" s="304" t="s">
        <v>3</v>
      </c>
      <c r="BZ87" s="305" t="s">
        <v>3</v>
      </c>
    </row>
    <row r="88" spans="1:78" ht="3" customHeight="1">
      <c r="A88" s="3"/>
      <c r="B88" s="555"/>
      <c r="C88" s="24"/>
      <c r="D88" s="30"/>
      <c r="E88" s="88"/>
      <c r="F88" s="88"/>
      <c r="G88" s="88"/>
      <c r="H88" s="88"/>
      <c r="I88" s="91"/>
      <c r="J88" s="113"/>
      <c r="K88" s="88"/>
      <c r="L88" s="91"/>
      <c r="M88" s="91"/>
      <c r="N88" s="91"/>
      <c r="O88" s="91"/>
      <c r="P88" s="20"/>
      <c r="Q88" s="199"/>
      <c r="R88" s="199"/>
      <c r="S88" s="199"/>
      <c r="T88" s="201"/>
      <c r="U88" s="199"/>
      <c r="V88" s="199"/>
      <c r="W88" s="199"/>
      <c r="X88" s="199"/>
      <c r="Y88" s="202"/>
      <c r="Z88" s="188"/>
      <c r="AA88" s="198"/>
      <c r="AB88" s="188"/>
      <c r="AC88" s="188"/>
      <c r="AD88" s="188"/>
      <c r="AE88" s="188"/>
      <c r="AF88" s="188"/>
      <c r="AG88" s="188"/>
      <c r="AH88" s="188"/>
      <c r="AI88" s="188"/>
      <c r="AJ88" s="188"/>
      <c r="AK88" s="188"/>
      <c r="AL88" s="188"/>
      <c r="AM88" s="188"/>
      <c r="AN88" s="189"/>
      <c r="AO88" s="188"/>
      <c r="AP88" s="198"/>
      <c r="AQ88" s="188"/>
      <c r="AR88" s="188"/>
      <c r="AS88" s="188"/>
      <c r="AT88" s="189"/>
      <c r="AU88" s="188"/>
      <c r="AV88" s="187"/>
      <c r="AW88" s="188"/>
      <c r="AX88" s="188"/>
      <c r="AY88" s="11"/>
      <c r="AZ88" s="311"/>
      <c r="BA88" s="312"/>
      <c r="BB88" s="311"/>
      <c r="BC88" s="311"/>
      <c r="BD88" s="372"/>
      <c r="BE88" s="312"/>
      <c r="BF88" s="304"/>
      <c r="BG88" s="374"/>
      <c r="BH88" s="304"/>
      <c r="BI88" s="311"/>
      <c r="BJ88" s="311"/>
      <c r="BK88" s="304"/>
      <c r="BL88" s="374"/>
      <c r="BM88" s="375"/>
      <c r="BN88" s="375"/>
      <c r="BO88" s="375"/>
      <c r="BP88" s="375"/>
      <c r="BQ88" s="375"/>
      <c r="BR88" s="375"/>
      <c r="BS88" s="375"/>
      <c r="BT88" s="375"/>
      <c r="BU88" s="499"/>
      <c r="BV88" s="500"/>
      <c r="BW88" s="500"/>
      <c r="BX88" s="500"/>
      <c r="BY88" s="304"/>
      <c r="BZ88" s="368"/>
    </row>
    <row r="89" spans="1:78" ht="12.75" customHeight="1">
      <c r="A89" s="3"/>
      <c r="B89" s="555"/>
      <c r="C89" s="24"/>
      <c r="D89" s="30" t="s">
        <v>141</v>
      </c>
      <c r="E89" s="88">
        <v>463.5692456454545</v>
      </c>
      <c r="F89" s="88">
        <v>487.76033463057104</v>
      </c>
      <c r="G89" s="91">
        <v>402.195089893245</v>
      </c>
      <c r="H89" s="91">
        <v>419.8186939785752</v>
      </c>
      <c r="I89" s="91">
        <v>423.7998278210013</v>
      </c>
      <c r="J89" s="114">
        <v>397.2936689894744</v>
      </c>
      <c r="K89" s="88">
        <v>424.6166477315707</v>
      </c>
      <c r="L89" s="88">
        <v>441.1021338945372</v>
      </c>
      <c r="M89" s="88">
        <v>427.0771431479636</v>
      </c>
      <c r="N89" s="88">
        <v>422.0598263941526</v>
      </c>
      <c r="O89" s="88">
        <v>436.3550619441936</v>
      </c>
      <c r="P89" s="18">
        <v>416.68488324146716</v>
      </c>
      <c r="Q89" s="88">
        <v>471.59052292882353</v>
      </c>
      <c r="R89" s="88">
        <v>468.6054543333674</v>
      </c>
      <c r="S89" s="88">
        <v>412.2392089911465</v>
      </c>
      <c r="T89" s="153">
        <v>391.4124746090355</v>
      </c>
      <c r="U89" s="88">
        <v>383.05881549534854</v>
      </c>
      <c r="V89" s="88">
        <v>388.2296457940506</v>
      </c>
      <c r="W89" s="88">
        <v>390.23099018621207</v>
      </c>
      <c r="X89" s="88">
        <v>384.28406297230765</v>
      </c>
      <c r="Y89" s="10">
        <v>399.23471363819095</v>
      </c>
      <c r="Z89" s="88">
        <v>395.0147701125564</v>
      </c>
      <c r="AA89" s="153">
        <v>393.71466107173535</v>
      </c>
      <c r="AB89" s="88">
        <v>380.7552691164339</v>
      </c>
      <c r="AC89" s="88">
        <v>466.42031270890556</v>
      </c>
      <c r="AD89" s="88">
        <v>434.91240866751554</v>
      </c>
      <c r="AE89" s="88">
        <v>470.26186781985103</v>
      </c>
      <c r="AF89" s="88">
        <v>433.53472608019797</v>
      </c>
      <c r="AG89" s="88">
        <v>457.79887677227725</v>
      </c>
      <c r="AH89" s="88">
        <v>502.707746074876</v>
      </c>
      <c r="AI89" s="88">
        <v>514.3652278960609</v>
      </c>
      <c r="AJ89" s="88">
        <v>529.5369418978808</v>
      </c>
      <c r="AK89" s="88">
        <v>555.9134464430274</v>
      </c>
      <c r="AL89" s="88">
        <v>546.4655225937302</v>
      </c>
      <c r="AM89" s="88">
        <v>578.9426179731959</v>
      </c>
      <c r="AN89" s="18">
        <v>650.7749502336537</v>
      </c>
      <c r="AO89" s="88">
        <v>557.07077491375</v>
      </c>
      <c r="AP89" s="153">
        <v>588.7026666783479</v>
      </c>
      <c r="AQ89" s="88">
        <v>572.6639778933501</v>
      </c>
      <c r="AR89" s="88">
        <v>577.5599281030151</v>
      </c>
      <c r="AS89" s="88">
        <v>560.6896734836683</v>
      </c>
      <c r="AT89" s="18">
        <v>552.6450262223618</v>
      </c>
      <c r="AU89" s="88">
        <v>548.7594194786432</v>
      </c>
      <c r="AV89" s="10">
        <v>560.185423344654</v>
      </c>
      <c r="AW89" s="88">
        <v>541.7319992125787</v>
      </c>
      <c r="AX89" s="88">
        <v>540.3753803509435</v>
      </c>
      <c r="AY89" s="11">
        <v>546.7497864953459</v>
      </c>
      <c r="AZ89" s="311">
        <v>640.8798326089534</v>
      </c>
      <c r="BA89" s="360">
        <v>608.8886344563844</v>
      </c>
      <c r="BB89" s="359">
        <v>617.2501002713561</v>
      </c>
      <c r="BC89" s="311">
        <v>619.2764932686945</v>
      </c>
      <c r="BD89" s="359">
        <v>617.4804331178707</v>
      </c>
      <c r="BE89" s="312">
        <v>603.7903022465057</v>
      </c>
      <c r="BF89" s="304">
        <v>642.7923407312103</v>
      </c>
      <c r="BG89" s="361">
        <v>624.3909433075933</v>
      </c>
      <c r="BH89" s="304">
        <v>656.9253334708171</v>
      </c>
      <c r="BI89" s="311">
        <v>685.5705451712063</v>
      </c>
      <c r="BJ89" s="311">
        <v>669.3503940443286</v>
      </c>
      <c r="BK89" s="304">
        <v>675.0359122267366</v>
      </c>
      <c r="BL89" s="304">
        <v>778.8885848348745</v>
      </c>
      <c r="BM89" s="338">
        <v>1148.2659758393113</v>
      </c>
      <c r="BN89" s="311">
        <v>1199.5491606097562</v>
      </c>
      <c r="BO89" s="338">
        <v>1268.2344019799139</v>
      </c>
      <c r="BP89" s="338">
        <v>1289.8840381721664</v>
      </c>
      <c r="BQ89" s="338">
        <v>1261.8344954533716</v>
      </c>
      <c r="BR89" s="338">
        <v>1272.0388832166427</v>
      </c>
      <c r="BS89" s="338">
        <v>1488.1272882677904</v>
      </c>
      <c r="BT89" s="338">
        <v>1575.8594724112627</v>
      </c>
      <c r="BU89" s="316">
        <v>1604.8079659550217</v>
      </c>
      <c r="BV89" s="460">
        <v>1631.1914916020805</v>
      </c>
      <c r="BW89" s="460">
        <v>1677.5748488474176</v>
      </c>
      <c r="BX89" s="460">
        <v>1688.5328115446914</v>
      </c>
      <c r="BY89" s="304">
        <v>112.67333913342873</v>
      </c>
      <c r="BZ89" s="305">
        <v>0.07149961091455981</v>
      </c>
    </row>
    <row r="90" spans="1:78" ht="12.75">
      <c r="A90" s="3"/>
      <c r="B90" s="555"/>
      <c r="C90" s="24"/>
      <c r="D90" s="30" t="s">
        <v>106</v>
      </c>
      <c r="E90" s="88"/>
      <c r="F90" s="88"/>
      <c r="G90" s="91"/>
      <c r="H90" s="91"/>
      <c r="I90" s="91"/>
      <c r="J90" s="114"/>
      <c r="K90" s="88"/>
      <c r="L90" s="88"/>
      <c r="M90" s="88"/>
      <c r="N90" s="88"/>
      <c r="O90" s="88"/>
      <c r="P90" s="18"/>
      <c r="Q90" s="88">
        <v>61.58124289452685</v>
      </c>
      <c r="R90" s="88"/>
      <c r="S90" s="88"/>
      <c r="T90" s="153"/>
      <c r="U90" s="88"/>
      <c r="V90" s="88"/>
      <c r="W90" s="88">
        <v>47.14209646545455</v>
      </c>
      <c r="X90" s="88"/>
      <c r="Y90" s="10"/>
      <c r="Z90" s="88">
        <v>52.011435827644114</v>
      </c>
      <c r="AA90" s="153"/>
      <c r="AB90" s="88"/>
      <c r="AC90" s="88">
        <v>69.07999055855723</v>
      </c>
      <c r="AD90" s="88"/>
      <c r="AE90" s="88"/>
      <c r="AF90" s="88">
        <v>53.23757697341585</v>
      </c>
      <c r="AG90" s="88"/>
      <c r="AH90" s="88"/>
      <c r="AI90" s="88">
        <v>35.96631270571318</v>
      </c>
      <c r="AJ90" s="88">
        <v>69.1189817921628</v>
      </c>
      <c r="AK90" s="88">
        <v>75.47829393283318</v>
      </c>
      <c r="AL90" s="88">
        <v>55.51426968069925</v>
      </c>
      <c r="AM90" s="88">
        <v>73.82491656493255</v>
      </c>
      <c r="AN90" s="18">
        <v>130.95438185225925</v>
      </c>
      <c r="AO90" s="88">
        <v>78.685</v>
      </c>
      <c r="AP90" s="153">
        <v>99.28523153942426</v>
      </c>
      <c r="AQ90" s="88">
        <v>98.64692597239647</v>
      </c>
      <c r="AR90" s="88">
        <v>104.63944723618091</v>
      </c>
      <c r="AS90" s="88">
        <v>106.82437185929648</v>
      </c>
      <c r="AT90" s="18">
        <v>102.20389447236181</v>
      </c>
      <c r="AU90" s="88">
        <v>102.46783919597989</v>
      </c>
      <c r="AV90" s="10">
        <v>92.53421383647799</v>
      </c>
      <c r="AW90" s="88">
        <v>77.72113207547171</v>
      </c>
      <c r="AX90" s="88">
        <v>72.48905660377359</v>
      </c>
      <c r="AY90" s="11">
        <v>66.62352201257862</v>
      </c>
      <c r="AZ90" s="311">
        <v>143.13732660781844</v>
      </c>
      <c r="BA90" s="360">
        <v>91.32920353982303</v>
      </c>
      <c r="BB90" s="359">
        <v>83.4785804816223</v>
      </c>
      <c r="BC90" s="311">
        <v>73.49822560202789</v>
      </c>
      <c r="BD90" s="359">
        <v>74.52091254752852</v>
      </c>
      <c r="BE90" s="312">
        <v>64.6735705209657</v>
      </c>
      <c r="BF90" s="304">
        <v>72.3687898089172</v>
      </c>
      <c r="BG90" s="361">
        <v>67.40617760617761</v>
      </c>
      <c r="BH90" s="304">
        <v>94.88638132295719</v>
      </c>
      <c r="BI90" s="311">
        <v>87.42918287937744</v>
      </c>
      <c r="BJ90" s="311">
        <v>104.3284224250326</v>
      </c>
      <c r="BK90" s="304">
        <v>113.66959370904326</v>
      </c>
      <c r="BL90" s="304">
        <v>193.72813738441218</v>
      </c>
      <c r="BM90" s="338">
        <v>233.62769010043039</v>
      </c>
      <c r="BN90" s="311">
        <v>203.0753228120517</v>
      </c>
      <c r="BO90" s="338">
        <v>238.21879483500717</v>
      </c>
      <c r="BP90" s="338">
        <v>181.9377331420373</v>
      </c>
      <c r="BQ90" s="338">
        <v>157.07417503586802</v>
      </c>
      <c r="BR90" s="338">
        <v>205.02596843615498</v>
      </c>
      <c r="BS90" s="338">
        <v>359.03888091822085</v>
      </c>
      <c r="BT90" s="338">
        <v>419.99555236728844</v>
      </c>
      <c r="BU90" s="316">
        <v>445.77819225251085</v>
      </c>
      <c r="BV90" s="460">
        <v>473.00631276901004</v>
      </c>
      <c r="BW90" s="460">
        <v>507.5802008608322</v>
      </c>
      <c r="BX90" s="460">
        <v>518.2956958393113</v>
      </c>
      <c r="BY90" s="304">
        <v>98.30014347202285</v>
      </c>
      <c r="BZ90" s="305">
        <v>0.23405043914860046</v>
      </c>
    </row>
    <row r="91" spans="1:78" ht="12.75">
      <c r="A91" s="3"/>
      <c r="B91" s="555"/>
      <c r="C91" s="24"/>
      <c r="D91" s="30" t="s">
        <v>107</v>
      </c>
      <c r="E91" s="88"/>
      <c r="F91" s="88"/>
      <c r="G91" s="91"/>
      <c r="H91" s="91"/>
      <c r="I91" s="91"/>
      <c r="J91" s="114"/>
      <c r="K91" s="88"/>
      <c r="L91" s="88"/>
      <c r="M91" s="88"/>
      <c r="N91" s="88"/>
      <c r="O91" s="88"/>
      <c r="P91" s="18"/>
      <c r="Q91" s="88">
        <v>21.73499483248082</v>
      </c>
      <c r="R91" s="88"/>
      <c r="S91" s="88"/>
      <c r="T91" s="153"/>
      <c r="U91" s="88"/>
      <c r="V91" s="88"/>
      <c r="W91" s="88">
        <v>22.38554383712121</v>
      </c>
      <c r="X91" s="88"/>
      <c r="Y91" s="10"/>
      <c r="Z91" s="88">
        <v>25.85070074310777</v>
      </c>
      <c r="AA91" s="153"/>
      <c r="AB91" s="88"/>
      <c r="AC91" s="88">
        <v>28.728057945273633</v>
      </c>
      <c r="AD91" s="88"/>
      <c r="AE91" s="88"/>
      <c r="AF91" s="88">
        <v>27.45773900371287</v>
      </c>
      <c r="AG91" s="88"/>
      <c r="AH91" s="88"/>
      <c r="AI91" s="88">
        <v>28.983240512129953</v>
      </c>
      <c r="AJ91" s="88">
        <v>33.80464733180498</v>
      </c>
      <c r="AK91" s="88">
        <v>35.96572798879203</v>
      </c>
      <c r="AL91" s="88">
        <v>36.42285309410334</v>
      </c>
      <c r="AM91" s="88">
        <v>38.62277953826327</v>
      </c>
      <c r="AN91" s="18">
        <v>50.9374714513946</v>
      </c>
      <c r="AO91" s="88">
        <v>47.11291746375</v>
      </c>
      <c r="AP91" s="153">
        <v>46.125074932415515</v>
      </c>
      <c r="AQ91" s="88">
        <v>46.87696759222083</v>
      </c>
      <c r="AR91" s="88">
        <v>47.86701516457286</v>
      </c>
      <c r="AS91" s="88">
        <v>48.541552476130654</v>
      </c>
      <c r="AT91" s="18">
        <v>52.32935913442211</v>
      </c>
      <c r="AU91" s="88">
        <v>55.814165290201</v>
      </c>
      <c r="AV91" s="10">
        <v>60.51367669308176</v>
      </c>
      <c r="AW91" s="88">
        <v>62.72462071823899</v>
      </c>
      <c r="AX91" s="88">
        <v>61.32587870566038</v>
      </c>
      <c r="AY91" s="11">
        <v>67.6893979509434</v>
      </c>
      <c r="AZ91" s="311">
        <v>74.01950954728879</v>
      </c>
      <c r="BA91" s="360">
        <v>78.47252512136535</v>
      </c>
      <c r="BB91" s="359">
        <v>80.96282239670468</v>
      </c>
      <c r="BC91" s="311">
        <v>83.37828475411914</v>
      </c>
      <c r="BD91" s="359">
        <v>86.26586409505704</v>
      </c>
      <c r="BE91" s="312">
        <v>86.83829424523506</v>
      </c>
      <c r="BF91" s="304">
        <v>87.08539601401274</v>
      </c>
      <c r="BG91" s="361">
        <v>95.90213857271559</v>
      </c>
      <c r="BH91" s="304">
        <v>107.64674535797666</v>
      </c>
      <c r="BI91" s="311">
        <v>117.6129177315175</v>
      </c>
      <c r="BJ91" s="311">
        <v>123.78939187874836</v>
      </c>
      <c r="BK91" s="304">
        <v>127.237566672346</v>
      </c>
      <c r="BL91" s="304">
        <v>140.12240868031702</v>
      </c>
      <c r="BM91" s="338">
        <v>280.88368331563845</v>
      </c>
      <c r="BN91" s="311">
        <v>282.2805269311334</v>
      </c>
      <c r="BO91" s="338">
        <v>262.0988913500717</v>
      </c>
      <c r="BP91" s="338">
        <v>281.1149582080344</v>
      </c>
      <c r="BQ91" s="338">
        <v>281.7298659555237</v>
      </c>
      <c r="BR91" s="338">
        <v>262.6513838895266</v>
      </c>
      <c r="BS91" s="338">
        <v>275.1948891979914</v>
      </c>
      <c r="BT91" s="338">
        <v>293.17256997274035</v>
      </c>
      <c r="BU91" s="316">
        <v>293.3136029713056</v>
      </c>
      <c r="BV91" s="460">
        <v>282.5552267876614</v>
      </c>
      <c r="BW91" s="460">
        <v>282.5988422826399</v>
      </c>
      <c r="BX91" s="460">
        <v>282.6916686814921</v>
      </c>
      <c r="BY91" s="304">
        <v>-10.480901291248244</v>
      </c>
      <c r="BZ91" s="305">
        <v>-0.03574993831183726</v>
      </c>
    </row>
    <row r="92" spans="1:78" ht="12.75">
      <c r="A92" s="3"/>
      <c r="B92" s="555"/>
      <c r="C92" s="24"/>
      <c r="D92" s="30" t="s">
        <v>108</v>
      </c>
      <c r="E92" s="88"/>
      <c r="F92" s="88"/>
      <c r="G92" s="91"/>
      <c r="H92" s="91"/>
      <c r="I92" s="91"/>
      <c r="J92" s="114"/>
      <c r="K92" s="88"/>
      <c r="L92" s="88"/>
      <c r="M92" s="88"/>
      <c r="N92" s="88"/>
      <c r="O92" s="88"/>
      <c r="P92" s="18"/>
      <c r="Q92" s="88">
        <v>107.59002251158567</v>
      </c>
      <c r="R92" s="88"/>
      <c r="S92" s="88"/>
      <c r="T92" s="153"/>
      <c r="U92" s="88"/>
      <c r="V92" s="88"/>
      <c r="W92" s="88">
        <v>61.000899557474746</v>
      </c>
      <c r="X92" s="88"/>
      <c r="Y92" s="10"/>
      <c r="Z92" s="88">
        <v>61.05079578025063</v>
      </c>
      <c r="AA92" s="153"/>
      <c r="AB92" s="88"/>
      <c r="AC92" s="88">
        <v>107.05937669875624</v>
      </c>
      <c r="AD92" s="88"/>
      <c r="AE92" s="88"/>
      <c r="AF92" s="88">
        <v>89.94553778178218</v>
      </c>
      <c r="AG92" s="88"/>
      <c r="AH92" s="88"/>
      <c r="AI92" s="88">
        <v>111.8849127020792</v>
      </c>
      <c r="AJ92" s="88">
        <v>87.1490557552795</v>
      </c>
      <c r="AK92" s="88">
        <v>97.87639133454546</v>
      </c>
      <c r="AL92" s="88">
        <v>87.79493534678306</v>
      </c>
      <c r="AM92" s="88">
        <v>108.64752629</v>
      </c>
      <c r="AN92" s="18">
        <v>102.84771678999999</v>
      </c>
      <c r="AO92" s="88">
        <v>81.56</v>
      </c>
      <c r="AP92" s="153">
        <v>90.21614518147683</v>
      </c>
      <c r="AQ92" s="88">
        <v>67.47904642409034</v>
      </c>
      <c r="AR92" s="88">
        <v>76.67399497487438</v>
      </c>
      <c r="AS92" s="88">
        <v>77.11557788944722</v>
      </c>
      <c r="AT92" s="18">
        <v>77.98793969849247</v>
      </c>
      <c r="AU92" s="88">
        <v>75.59258793969849</v>
      </c>
      <c r="AV92" s="10">
        <v>85.55962264150942</v>
      </c>
      <c r="AW92" s="88">
        <v>76.66314465408804</v>
      </c>
      <c r="AX92" s="88">
        <v>80.01383647798743</v>
      </c>
      <c r="AY92" s="11">
        <v>85.08452830188678</v>
      </c>
      <c r="AZ92" s="311">
        <v>92.62610340479195</v>
      </c>
      <c r="BA92" s="360">
        <v>86.70859671302149</v>
      </c>
      <c r="BB92" s="359">
        <v>86.6746514575412</v>
      </c>
      <c r="BC92" s="311">
        <v>93.76134347275033</v>
      </c>
      <c r="BD92" s="359">
        <v>84.53637515842837</v>
      </c>
      <c r="BE92" s="312">
        <v>83.12604828462517</v>
      </c>
      <c r="BF92" s="304">
        <v>103.11949044585987</v>
      </c>
      <c r="BG92" s="361">
        <v>87.50952380952381</v>
      </c>
      <c r="BH92" s="304">
        <v>83.75667963683529</v>
      </c>
      <c r="BI92" s="311">
        <v>117.9958495460441</v>
      </c>
      <c r="BJ92" s="311">
        <v>87.20469361147327</v>
      </c>
      <c r="BK92" s="304">
        <v>87.38243774574049</v>
      </c>
      <c r="BL92" s="304">
        <v>109.17173051519156</v>
      </c>
      <c r="BM92" s="338">
        <v>229.30602582496414</v>
      </c>
      <c r="BN92" s="311">
        <v>314.31951219512194</v>
      </c>
      <c r="BO92" s="338">
        <v>183.1905308464849</v>
      </c>
      <c r="BP92" s="338">
        <v>240.21176470588236</v>
      </c>
      <c r="BQ92" s="338">
        <v>194.88794835007175</v>
      </c>
      <c r="BR92" s="338">
        <v>164.91147776183644</v>
      </c>
      <c r="BS92" s="338">
        <v>177.1654232424677</v>
      </c>
      <c r="BT92" s="338">
        <v>182.52238163558107</v>
      </c>
      <c r="BU92" s="316">
        <v>185.5252510760402</v>
      </c>
      <c r="BV92" s="460">
        <v>184.59010043041607</v>
      </c>
      <c r="BW92" s="460">
        <v>196.3461979913917</v>
      </c>
      <c r="BX92" s="460">
        <v>196.4477761836442</v>
      </c>
      <c r="BY92" s="304">
        <v>13.925394548063139</v>
      </c>
      <c r="BZ92" s="305">
        <v>0.07629417512130754</v>
      </c>
    </row>
    <row r="93" spans="1:78" ht="12.75">
      <c r="A93" s="3"/>
      <c r="B93" s="555"/>
      <c r="C93" s="24"/>
      <c r="D93" s="30" t="s">
        <v>109</v>
      </c>
      <c r="E93" s="88"/>
      <c r="F93" s="88"/>
      <c r="G93" s="91"/>
      <c r="H93" s="91"/>
      <c r="I93" s="91"/>
      <c r="J93" s="114"/>
      <c r="K93" s="88"/>
      <c r="L93" s="88"/>
      <c r="M93" s="88"/>
      <c r="N93" s="88"/>
      <c r="O93" s="88"/>
      <c r="P93" s="18"/>
      <c r="Q93" s="88">
        <v>280.6842626902302</v>
      </c>
      <c r="R93" s="88"/>
      <c r="S93" s="88"/>
      <c r="T93" s="153"/>
      <c r="U93" s="88"/>
      <c r="V93" s="88"/>
      <c r="W93" s="88">
        <v>259.70245032616157</v>
      </c>
      <c r="X93" s="88"/>
      <c r="Y93" s="10"/>
      <c r="Z93" s="88">
        <v>256.1018377615539</v>
      </c>
      <c r="AA93" s="153"/>
      <c r="AB93" s="88"/>
      <c r="AC93" s="88">
        <v>261.5528875063185</v>
      </c>
      <c r="AD93" s="88"/>
      <c r="AE93" s="88"/>
      <c r="AF93" s="88">
        <v>262.8938723212871</v>
      </c>
      <c r="AG93" s="88"/>
      <c r="AH93" s="88"/>
      <c r="AI93" s="88">
        <v>337.5307619761386</v>
      </c>
      <c r="AJ93" s="88">
        <v>339.46425701863353</v>
      </c>
      <c r="AK93" s="88">
        <v>346.5930331868568</v>
      </c>
      <c r="AL93" s="88">
        <v>366.7334644721446</v>
      </c>
      <c r="AM93" s="88">
        <v>357.84739558</v>
      </c>
      <c r="AN93" s="18">
        <v>366.03538014</v>
      </c>
      <c r="AO93" s="88">
        <v>349.71285745</v>
      </c>
      <c r="AP93" s="153">
        <v>353.07621502503133</v>
      </c>
      <c r="AQ93" s="88">
        <v>359.66103790464246</v>
      </c>
      <c r="AR93" s="88">
        <v>348.37947072738694</v>
      </c>
      <c r="AS93" s="88">
        <v>328.208171258794</v>
      </c>
      <c r="AT93" s="18">
        <v>320.12383291708545</v>
      </c>
      <c r="AU93" s="88">
        <v>314.88482705276385</v>
      </c>
      <c r="AV93" s="10">
        <v>321.5779101735849</v>
      </c>
      <c r="AW93" s="88">
        <v>324.6231017647799</v>
      </c>
      <c r="AX93" s="88">
        <v>326.54660856352206</v>
      </c>
      <c r="AY93" s="11">
        <v>327.3523382299371</v>
      </c>
      <c r="AZ93" s="311">
        <v>331.09689304905424</v>
      </c>
      <c r="BA93" s="360">
        <v>352.3783090821745</v>
      </c>
      <c r="BB93" s="359">
        <v>366.13404593548796</v>
      </c>
      <c r="BC93" s="311">
        <v>368.63863943979715</v>
      </c>
      <c r="BD93" s="359">
        <v>372.1572813168568</v>
      </c>
      <c r="BE93" s="312">
        <v>369.1523891956798</v>
      </c>
      <c r="BF93" s="304">
        <v>380.2186644624204</v>
      </c>
      <c r="BG93" s="361">
        <v>373.5731033191763</v>
      </c>
      <c r="BH93" s="304">
        <v>370.635527153048</v>
      </c>
      <c r="BI93" s="311">
        <v>362.5325950142672</v>
      </c>
      <c r="BJ93" s="311">
        <v>354.0278861290743</v>
      </c>
      <c r="BK93" s="304">
        <v>346.7463140996068</v>
      </c>
      <c r="BL93" s="304">
        <v>335.8663082549537</v>
      </c>
      <c r="BM93" s="338">
        <v>404.44857659827835</v>
      </c>
      <c r="BN93" s="311">
        <v>399.873798671449</v>
      </c>
      <c r="BO93" s="338">
        <v>584.7261849483501</v>
      </c>
      <c r="BP93" s="338">
        <v>586.6195821162123</v>
      </c>
      <c r="BQ93" s="338">
        <v>628.1425061119081</v>
      </c>
      <c r="BR93" s="338">
        <v>639.4500531291247</v>
      </c>
      <c r="BS93" s="338">
        <v>676.7280949091105</v>
      </c>
      <c r="BT93" s="338">
        <v>680.1689684356528</v>
      </c>
      <c r="BU93" s="316">
        <v>680.190919655165</v>
      </c>
      <c r="BV93" s="460">
        <v>691.0398516149928</v>
      </c>
      <c r="BW93" s="460">
        <v>691.0496077125538</v>
      </c>
      <c r="BX93" s="460">
        <v>691.097670840244</v>
      </c>
      <c r="BY93" s="304">
        <v>10.92870240459115</v>
      </c>
      <c r="BZ93" s="305">
        <v>0.01606762865075506</v>
      </c>
    </row>
    <row r="94" spans="1:78" ht="12.75">
      <c r="A94" s="3"/>
      <c r="B94" s="555"/>
      <c r="C94" s="24"/>
      <c r="D94" s="30" t="s">
        <v>126</v>
      </c>
      <c r="E94" s="88"/>
      <c r="F94" s="88"/>
      <c r="G94" s="91"/>
      <c r="H94" s="91"/>
      <c r="I94" s="91"/>
      <c r="J94" s="114"/>
      <c r="K94" s="88"/>
      <c r="L94" s="88"/>
      <c r="M94" s="88"/>
      <c r="N94" s="88"/>
      <c r="O94" s="88"/>
      <c r="P94" s="18"/>
      <c r="Q94" s="88">
        <v>96.12493606138105</v>
      </c>
      <c r="R94" s="88"/>
      <c r="S94" s="88"/>
      <c r="T94" s="153"/>
      <c r="U94" s="88"/>
      <c r="V94" s="88"/>
      <c r="W94" s="88">
        <v>38.650252525252526</v>
      </c>
      <c r="X94" s="88"/>
      <c r="Y94" s="10"/>
      <c r="Z94" s="88">
        <v>44.26203007518797</v>
      </c>
      <c r="AA94" s="153"/>
      <c r="AB94" s="88"/>
      <c r="AC94" s="88">
        <v>105.39278606965175</v>
      </c>
      <c r="AD94" s="88"/>
      <c r="AE94" s="88"/>
      <c r="AF94" s="88">
        <v>72.40928217821782</v>
      </c>
      <c r="AG94" s="88"/>
      <c r="AH94" s="88"/>
      <c r="AI94" s="88">
        <v>69.8424504950495</v>
      </c>
      <c r="AJ94" s="88">
        <v>78.21291925465839</v>
      </c>
      <c r="AK94" s="88">
        <v>95.26100184433375</v>
      </c>
      <c r="AL94" s="88">
        <v>61.151745635910224</v>
      </c>
      <c r="AM94" s="88">
        <v>97.542125</v>
      </c>
      <c r="AN94" s="18">
        <v>145.858375</v>
      </c>
      <c r="AO94" s="88">
        <v>74.47075</v>
      </c>
      <c r="AP94" s="153">
        <v>101.35231539424278</v>
      </c>
      <c r="AQ94" s="88">
        <v>81.06787954830614</v>
      </c>
      <c r="AR94" s="88">
        <v>96.25188442211055</v>
      </c>
      <c r="AS94" s="88">
        <v>95.08982412060301</v>
      </c>
      <c r="AT94" s="18">
        <v>93.06896984924623</v>
      </c>
      <c r="AU94" s="88">
        <v>89.67349246231154</v>
      </c>
      <c r="AV94" s="10">
        <v>88.22264150943397</v>
      </c>
      <c r="AW94" s="88">
        <v>62.727421383647815</v>
      </c>
      <c r="AX94" s="88">
        <v>63.877484276729554</v>
      </c>
      <c r="AY94" s="11">
        <v>56.07421383647797</v>
      </c>
      <c r="AZ94" s="311">
        <v>134.8906683480454</v>
      </c>
      <c r="BA94" s="360">
        <v>75.99089759797724</v>
      </c>
      <c r="BB94" s="359">
        <v>68.66679340937895</v>
      </c>
      <c r="BC94" s="311">
        <v>67.65183776932827</v>
      </c>
      <c r="BD94" s="359">
        <v>52.84942965779466</v>
      </c>
      <c r="BE94" s="312">
        <v>43.44701397712835</v>
      </c>
      <c r="BF94" s="304">
        <v>67.62</v>
      </c>
      <c r="BG94" s="361">
        <v>41.41621621621621</v>
      </c>
      <c r="BH94" s="304">
        <v>64.04228274967575</v>
      </c>
      <c r="BI94" s="311">
        <v>91.50129701686123</v>
      </c>
      <c r="BJ94" s="311">
        <v>76.84471968709259</v>
      </c>
      <c r="BK94" s="304">
        <v>84.6159895150721</v>
      </c>
      <c r="BL94" s="304">
        <v>181.9073976221929</v>
      </c>
      <c r="BM94" s="338">
        <v>285.0259684361549</v>
      </c>
      <c r="BN94" s="311">
        <v>325.5126255380201</v>
      </c>
      <c r="BO94" s="338">
        <v>252.9067144906743</v>
      </c>
      <c r="BP94" s="338">
        <v>245.79153515064564</v>
      </c>
      <c r="BQ94" s="338">
        <v>169.22381635581064</v>
      </c>
      <c r="BR94" s="338">
        <v>173.71190817790531</v>
      </c>
      <c r="BS94" s="338">
        <v>329.2047345767575</v>
      </c>
      <c r="BT94" s="338">
        <v>387.33314203730276</v>
      </c>
      <c r="BU94" s="316">
        <v>419.90631276901007</v>
      </c>
      <c r="BV94" s="460">
        <v>445.2037302725969</v>
      </c>
      <c r="BW94" s="460">
        <v>493.2509325681493</v>
      </c>
      <c r="BX94" s="460">
        <v>500.04404591104736</v>
      </c>
      <c r="BY94" s="304">
        <v>112.7109038737446</v>
      </c>
      <c r="BZ94" s="305">
        <v>0.29099215027380687</v>
      </c>
    </row>
    <row r="95" spans="1:78" ht="12.75">
      <c r="A95" s="3"/>
      <c r="B95" s="555"/>
      <c r="C95" s="24"/>
      <c r="D95" s="30" t="s">
        <v>127</v>
      </c>
      <c r="E95" s="88"/>
      <c r="F95" s="88"/>
      <c r="G95" s="91"/>
      <c r="H95" s="91"/>
      <c r="I95" s="91"/>
      <c r="J95" s="114"/>
      <c r="K95" s="88"/>
      <c r="L95" s="88"/>
      <c r="M95" s="88"/>
      <c r="N95" s="88"/>
      <c r="O95" s="88"/>
      <c r="P95" s="18"/>
      <c r="Q95" s="88">
        <v>50.791048593350375</v>
      </c>
      <c r="R95" s="88"/>
      <c r="S95" s="88"/>
      <c r="T95" s="153"/>
      <c r="U95" s="88"/>
      <c r="V95" s="88"/>
      <c r="W95" s="88">
        <v>37.07449494949495</v>
      </c>
      <c r="X95" s="88"/>
      <c r="Y95" s="10"/>
      <c r="Z95" s="88">
        <v>40.85175438596491</v>
      </c>
      <c r="AA95" s="153"/>
      <c r="AB95" s="88"/>
      <c r="AC95" s="88">
        <v>56.84601990049752</v>
      </c>
      <c r="AD95" s="88"/>
      <c r="AE95" s="88"/>
      <c r="AF95" s="88">
        <v>41.568688118811885</v>
      </c>
      <c r="AG95" s="88"/>
      <c r="AH95" s="88"/>
      <c r="AI95" s="88">
        <v>23.569059405940592</v>
      </c>
      <c r="AJ95" s="88">
        <v>55.87304347826087</v>
      </c>
      <c r="AK95" s="88">
        <v>62.474844333748436</v>
      </c>
      <c r="AL95" s="88">
        <v>41.780673316708224</v>
      </c>
      <c r="AM95" s="88">
        <v>59.918499999999995</v>
      </c>
      <c r="AN95" s="18">
        <v>113.71</v>
      </c>
      <c r="AO95" s="88">
        <v>60.754749999999994</v>
      </c>
      <c r="AP95" s="153">
        <v>81.94017521902377</v>
      </c>
      <c r="AQ95" s="88">
        <v>80.72195734002509</v>
      </c>
      <c r="AR95" s="88">
        <v>85.17826633165829</v>
      </c>
      <c r="AS95" s="88">
        <v>87.60025125628141</v>
      </c>
      <c r="AT95" s="18">
        <v>82.1214824120603</v>
      </c>
      <c r="AU95" s="88">
        <v>81.49547738693467</v>
      </c>
      <c r="AV95" s="10">
        <v>69.55471698113209</v>
      </c>
      <c r="AW95" s="88">
        <v>53.68415094339625</v>
      </c>
      <c r="AX95" s="88">
        <v>49.55245283018867</v>
      </c>
      <c r="AY95" s="11">
        <v>40.444150943396224</v>
      </c>
      <c r="AZ95" s="311">
        <v>114.35245901639345</v>
      </c>
      <c r="BA95" s="360">
        <v>60.60101137800253</v>
      </c>
      <c r="BB95" s="359">
        <v>53.18403041825095</v>
      </c>
      <c r="BC95" s="311">
        <v>45.23130544993663</v>
      </c>
      <c r="BD95" s="359">
        <v>39.827756653992395</v>
      </c>
      <c r="BE95" s="312">
        <v>32.54104193138501</v>
      </c>
      <c r="BF95" s="304">
        <v>37.652993630573256</v>
      </c>
      <c r="BG95" s="361">
        <v>28.504247104247103</v>
      </c>
      <c r="BH95" s="304">
        <v>54.05642023346303</v>
      </c>
      <c r="BI95" s="311">
        <v>43.804928664072634</v>
      </c>
      <c r="BJ95" s="311">
        <v>63.645632333767935</v>
      </c>
      <c r="BK95" s="304">
        <v>70.99908256880735</v>
      </c>
      <c r="BL95" s="304">
        <v>142.3100396301189</v>
      </c>
      <c r="BM95" s="338">
        <v>146.21463414634144</v>
      </c>
      <c r="BN95" s="311">
        <v>115.40817790530846</v>
      </c>
      <c r="BO95" s="338">
        <v>154.65176470588236</v>
      </c>
      <c r="BP95" s="338">
        <v>98.86212338593974</v>
      </c>
      <c r="BQ95" s="338">
        <v>67.6477761836442</v>
      </c>
      <c r="BR95" s="338">
        <v>100.92008608321377</v>
      </c>
      <c r="BS95" s="338">
        <v>249.91649928263985</v>
      </c>
      <c r="BT95" s="338">
        <v>312.8334289813487</v>
      </c>
      <c r="BU95" s="316">
        <v>340.27675753228124</v>
      </c>
      <c r="BV95" s="460">
        <v>370.006599713056</v>
      </c>
      <c r="BW95" s="460">
        <v>404.59555236728846</v>
      </c>
      <c r="BX95" s="460">
        <v>414.46384505021524</v>
      </c>
      <c r="BY95" s="304">
        <v>101.63041606886657</v>
      </c>
      <c r="BZ95" s="305">
        <v>0.32487070323589307</v>
      </c>
    </row>
    <row r="96" spans="1:78" ht="12.75">
      <c r="A96" s="3"/>
      <c r="B96" s="555"/>
      <c r="C96" s="24"/>
      <c r="D96" s="30" t="s">
        <v>128</v>
      </c>
      <c r="E96" s="88"/>
      <c r="F96" s="88"/>
      <c r="G96" s="91"/>
      <c r="H96" s="91"/>
      <c r="I96" s="91"/>
      <c r="J96" s="114"/>
      <c r="K96" s="88"/>
      <c r="L96" s="88"/>
      <c r="M96" s="88"/>
      <c r="N96" s="88"/>
      <c r="O96" s="88"/>
      <c r="P96" s="18"/>
      <c r="Q96" s="88">
        <v>45.33388746803068</v>
      </c>
      <c r="R96" s="88"/>
      <c r="S96" s="88"/>
      <c r="T96" s="153"/>
      <c r="U96" s="88"/>
      <c r="V96" s="88"/>
      <c r="W96" s="88">
        <v>1.575757575757576</v>
      </c>
      <c r="X96" s="88"/>
      <c r="Y96" s="10"/>
      <c r="Z96" s="88">
        <v>3.4102756892230572</v>
      </c>
      <c r="AA96" s="153"/>
      <c r="AB96" s="88"/>
      <c r="AC96" s="88">
        <v>48.54676616915424</v>
      </c>
      <c r="AD96" s="88"/>
      <c r="AE96" s="88"/>
      <c r="AF96" s="88">
        <v>30.840594059405934</v>
      </c>
      <c r="AG96" s="88"/>
      <c r="AH96" s="88"/>
      <c r="AI96" s="88">
        <v>46.273391089108905</v>
      </c>
      <c r="AJ96" s="88">
        <v>22.339875776397516</v>
      </c>
      <c r="AK96" s="88">
        <v>32.786157510585305</v>
      </c>
      <c r="AL96" s="88">
        <v>19.371072319201996</v>
      </c>
      <c r="AM96" s="88">
        <v>37.623625000000004</v>
      </c>
      <c r="AN96" s="18">
        <v>32.148374999999994</v>
      </c>
      <c r="AO96" s="88">
        <v>13.716000000000001</v>
      </c>
      <c r="AP96" s="153">
        <v>19.41214017521901</v>
      </c>
      <c r="AQ96" s="88">
        <v>0.3459222082810546</v>
      </c>
      <c r="AR96" s="88">
        <v>11.073618090452264</v>
      </c>
      <c r="AS96" s="88">
        <v>7.4895728643216035</v>
      </c>
      <c r="AT96" s="18">
        <v>10.947487437185929</v>
      </c>
      <c r="AU96" s="88">
        <v>8.178015075376875</v>
      </c>
      <c r="AV96" s="10">
        <v>18.66792452830188</v>
      </c>
      <c r="AW96" s="88">
        <v>9.043270440251566</v>
      </c>
      <c r="AX96" s="88">
        <v>14.325031446540882</v>
      </c>
      <c r="AY96" s="11">
        <v>15.630062893081748</v>
      </c>
      <c r="AZ96" s="311">
        <v>20.538209331651963</v>
      </c>
      <c r="BA96" s="360">
        <v>15.389886219974713</v>
      </c>
      <c r="BB96" s="359">
        <v>15.48276299112801</v>
      </c>
      <c r="BC96" s="311">
        <v>22.42053231939164</v>
      </c>
      <c r="BD96" s="359">
        <v>13.021673003802265</v>
      </c>
      <c r="BE96" s="312">
        <v>10.905972045743342</v>
      </c>
      <c r="BF96" s="304">
        <v>29.967006369426745</v>
      </c>
      <c r="BG96" s="361">
        <v>12.911969111969109</v>
      </c>
      <c r="BH96" s="304">
        <v>9.985862516212716</v>
      </c>
      <c r="BI96" s="311">
        <v>47.696368352788596</v>
      </c>
      <c r="BJ96" s="311">
        <v>13.199087353324652</v>
      </c>
      <c r="BK96" s="304">
        <v>13.616906946264743</v>
      </c>
      <c r="BL96" s="304">
        <v>39.59735799207398</v>
      </c>
      <c r="BM96" s="338">
        <v>138.8113342898135</v>
      </c>
      <c r="BN96" s="311">
        <v>210.1044476327116</v>
      </c>
      <c r="BO96" s="338">
        <v>98.25494978479193</v>
      </c>
      <c r="BP96" s="338">
        <v>146.92941176470592</v>
      </c>
      <c r="BQ96" s="338">
        <v>101.57604017216644</v>
      </c>
      <c r="BR96" s="338">
        <v>72.79182209469154</v>
      </c>
      <c r="BS96" s="338">
        <v>79.28823529411765</v>
      </c>
      <c r="BT96" s="338">
        <v>74.4997130559541</v>
      </c>
      <c r="BU96" s="316">
        <v>79.62955523672885</v>
      </c>
      <c r="BV96" s="460">
        <v>75.1971305595409</v>
      </c>
      <c r="BW96" s="460">
        <v>88.65538020086085</v>
      </c>
      <c r="BX96" s="460">
        <v>85.58020086083212</v>
      </c>
      <c r="BY96" s="304">
        <v>11.080487804878018</v>
      </c>
      <c r="BZ96" s="305">
        <v>0.1487319527869302</v>
      </c>
    </row>
    <row r="97" spans="1:78" ht="12.75">
      <c r="A97" s="3"/>
      <c r="B97" s="555"/>
      <c r="C97" s="24"/>
      <c r="D97" s="30" t="s">
        <v>165</v>
      </c>
      <c r="E97" s="88"/>
      <c r="F97" s="88"/>
      <c r="G97" s="91"/>
      <c r="H97" s="91"/>
      <c r="I97" s="91"/>
      <c r="J97" s="114"/>
      <c r="K97" s="88"/>
      <c r="L97" s="88"/>
      <c r="M97" s="88"/>
      <c r="N97" s="88"/>
      <c r="O97" s="88"/>
      <c r="P97" s="18"/>
      <c r="Q97" s="88"/>
      <c r="R97" s="88"/>
      <c r="S97" s="88"/>
      <c r="T97" s="153"/>
      <c r="U97" s="88"/>
      <c r="V97" s="88"/>
      <c r="W97" s="88"/>
      <c r="X97" s="88"/>
      <c r="Y97" s="10"/>
      <c r="Z97" s="88"/>
      <c r="AA97" s="153"/>
      <c r="AB97" s="88"/>
      <c r="AC97" s="88"/>
      <c r="AD97" s="88"/>
      <c r="AE97" s="88"/>
      <c r="AF97" s="88"/>
      <c r="AG97" s="88"/>
      <c r="AH97" s="88"/>
      <c r="AI97" s="199">
        <v>0.02397761366109634</v>
      </c>
      <c r="AJ97" s="199">
        <v>0.02107176522422027</v>
      </c>
      <c r="AK97" s="199">
        <v>0.02208316476297934</v>
      </c>
      <c r="AL97" s="199">
        <v>0.04173670217822772</v>
      </c>
      <c r="AM97" s="199">
        <v>0.04000097282902343</v>
      </c>
      <c r="AN97" s="212">
        <v>0.03451992008330035</v>
      </c>
      <c r="AO97" s="199">
        <v>0.046261726048320274</v>
      </c>
      <c r="AP97" s="198">
        <v>0.045922895793850366</v>
      </c>
      <c r="AQ97" s="188">
        <v>0.044324548771052734</v>
      </c>
      <c r="AR97" s="199">
        <v>0.040851521634775685</v>
      </c>
      <c r="AS97" s="199">
        <v>0.036178457472942106</v>
      </c>
      <c r="AT97" s="212">
        <v>0.026939883598268374</v>
      </c>
      <c r="AU97" s="199">
        <v>0.021519921669810083</v>
      </c>
      <c r="AV97" s="202">
        <v>0.02176313662450653</v>
      </c>
      <c r="AW97" s="199">
        <v>0.02083840434294999</v>
      </c>
      <c r="AX97" s="199">
        <v>0.02055313419225224</v>
      </c>
      <c r="AY97" s="202">
        <v>0.01757316705171968</v>
      </c>
      <c r="AZ97" s="376">
        <v>0.013766444716409249</v>
      </c>
      <c r="BA97" s="377">
        <v>0.02196243386388096</v>
      </c>
      <c r="BB97" s="376">
        <v>0.02214432276548243</v>
      </c>
      <c r="BC97" s="376">
        <v>0.023625739954528</v>
      </c>
      <c r="BD97" s="376">
        <v>0.020830363723405854</v>
      </c>
      <c r="BE97" s="377">
        <v>0.021645424652383352</v>
      </c>
      <c r="BF97" s="378">
        <v>0.022743035004973763</v>
      </c>
      <c r="BG97" s="378">
        <v>0.021643026218177007</v>
      </c>
      <c r="BH97" s="378">
        <v>0.01862461162678668</v>
      </c>
      <c r="BI97" s="376">
        <v>0.013471223700299429</v>
      </c>
      <c r="BJ97" s="376">
        <v>0.011111850728022607</v>
      </c>
      <c r="BK97" s="378">
        <v>0.008262100628825679</v>
      </c>
      <c r="BL97" s="378">
        <v>0.004474010597653874</v>
      </c>
      <c r="BM97" s="452">
        <v>0.010328371063675196</v>
      </c>
      <c r="BN97" s="376">
        <v>0.010509983583470215</v>
      </c>
      <c r="BO97" s="452">
        <v>0</v>
      </c>
      <c r="BP97" s="452">
        <v>0</v>
      </c>
      <c r="BQ97" s="452">
        <v>0</v>
      </c>
      <c r="BR97" s="452">
        <v>0</v>
      </c>
      <c r="BS97" s="452">
        <v>0</v>
      </c>
      <c r="BT97" s="452">
        <v>0</v>
      </c>
      <c r="BU97" s="520">
        <v>0</v>
      </c>
      <c r="BV97" s="477">
        <v>0</v>
      </c>
      <c r="BW97" s="477">
        <v>0</v>
      </c>
      <c r="BX97" s="477">
        <v>0</v>
      </c>
      <c r="BY97" s="304"/>
      <c r="BZ97" s="305"/>
    </row>
    <row r="98" spans="1:78" ht="13.5">
      <c r="A98" s="3"/>
      <c r="B98" s="555"/>
      <c r="C98" s="26"/>
      <c r="D98" s="30" t="s">
        <v>142</v>
      </c>
      <c r="E98" s="88">
        <v>3803.103743315508</v>
      </c>
      <c r="F98" s="88">
        <v>3749.199335989375</v>
      </c>
      <c r="G98" s="88">
        <v>3711.53243142565</v>
      </c>
      <c r="H98" s="88">
        <v>3730.4175461741424</v>
      </c>
      <c r="I98" s="88">
        <v>3733.392187084568</v>
      </c>
      <c r="J98" s="88">
        <v>3770.5879999999997</v>
      </c>
      <c r="K98" s="91">
        <v>3742.350130890052</v>
      </c>
      <c r="L98" s="91">
        <v>3743.8</v>
      </c>
      <c r="M98" s="91">
        <v>3742.54</v>
      </c>
      <c r="N98" s="91">
        <v>3757.56</v>
      </c>
      <c r="O98" s="91">
        <v>3743.42</v>
      </c>
      <c r="P98" s="20">
        <v>3729.27</v>
      </c>
      <c r="Q98" s="91">
        <v>3729.8</v>
      </c>
      <c r="R98" s="91">
        <v>3695.2750000000005</v>
      </c>
      <c r="S98" s="91">
        <v>3676.19</v>
      </c>
      <c r="T98" s="114">
        <v>3669.4</v>
      </c>
      <c r="U98" s="91">
        <v>3687.9</v>
      </c>
      <c r="V98" s="91">
        <v>3671.99</v>
      </c>
      <c r="W98" s="91">
        <v>3638</v>
      </c>
      <c r="X98" s="91">
        <v>3621.492686002522</v>
      </c>
      <c r="Y98" s="11">
        <v>3605.934673366834</v>
      </c>
      <c r="Z98" s="91">
        <v>3592.6</v>
      </c>
      <c r="AA98" s="114">
        <v>3562</v>
      </c>
      <c r="AB98" s="91">
        <v>3563.35</v>
      </c>
      <c r="AC98" s="91">
        <v>3617</v>
      </c>
      <c r="AD98" s="91">
        <v>3585.9</v>
      </c>
      <c r="AE98" s="91">
        <v>3580.3</v>
      </c>
      <c r="AF98" s="91">
        <v>3596.4</v>
      </c>
      <c r="AG98" s="91">
        <v>3649.2</v>
      </c>
      <c r="AH98" s="91">
        <v>3678.3</v>
      </c>
      <c r="AI98" s="91">
        <v>3669</v>
      </c>
      <c r="AJ98" s="91">
        <v>3688.53</v>
      </c>
      <c r="AK98" s="91">
        <v>3693.9</v>
      </c>
      <c r="AL98" s="91">
        <v>3716.41</v>
      </c>
      <c r="AM98" s="91">
        <v>3738.1751249999998</v>
      </c>
      <c r="AN98" s="20">
        <v>3740.2553749999997</v>
      </c>
      <c r="AO98" s="91">
        <v>3748.8745</v>
      </c>
      <c r="AP98" s="114">
        <v>3743.439173967459</v>
      </c>
      <c r="AQ98" s="91">
        <v>3759.1279799247177</v>
      </c>
      <c r="AR98" s="91">
        <v>3793.115201005025</v>
      </c>
      <c r="AS98" s="91">
        <v>3829.3669597989956</v>
      </c>
      <c r="AT98" s="20">
        <v>3831.0459798994975</v>
      </c>
      <c r="AU98" s="91">
        <v>3874.6824120603014</v>
      </c>
      <c r="AV98" s="11">
        <v>3897.738880503145</v>
      </c>
      <c r="AW98" s="91">
        <v>3927.5335023748426</v>
      </c>
      <c r="AX98" s="91">
        <v>3940.150052374843</v>
      </c>
      <c r="AY98" s="11">
        <v>3965</v>
      </c>
      <c r="AZ98" s="379">
        <v>4001.9438839848676</v>
      </c>
      <c r="BA98" s="380">
        <v>3978.2102402022756</v>
      </c>
      <c r="BB98" s="379">
        <v>4007.6697084917614</v>
      </c>
      <c r="BC98" s="311">
        <v>4046.176679340938</v>
      </c>
      <c r="BD98" s="379">
        <v>4105.7991128010135</v>
      </c>
      <c r="BE98" s="380">
        <v>4174.209402795426</v>
      </c>
      <c r="BF98" s="381">
        <v>4241.67541401274</v>
      </c>
      <c r="BG98" s="381">
        <v>4300.4200772200775</v>
      </c>
      <c r="BH98" s="304">
        <v>4345.038002594034</v>
      </c>
      <c r="BI98" s="311">
        <v>4413.300129701686</v>
      </c>
      <c r="BJ98" s="311">
        <v>4470.82555410691</v>
      </c>
      <c r="BK98" s="304">
        <v>4539.31252410691</v>
      </c>
      <c r="BL98" s="381">
        <v>4594.222192866579</v>
      </c>
      <c r="BM98" s="450">
        <v>5360.798476327117</v>
      </c>
      <c r="BN98" s="379">
        <v>5316.65868005739</v>
      </c>
      <c r="BO98" s="450">
        <v>5303.760545193687</v>
      </c>
      <c r="BP98" s="450">
        <v>5315.256671449068</v>
      </c>
      <c r="BQ98" s="450">
        <v>5386.667517934004</v>
      </c>
      <c r="BR98" s="338">
        <v>5431.730558106169</v>
      </c>
      <c r="BS98" s="450">
        <v>5508.110817790532</v>
      </c>
      <c r="BT98" s="450">
        <v>5533.60481779053</v>
      </c>
      <c r="BU98" s="512">
        <v>5515.822817790531</v>
      </c>
      <c r="BV98" s="513">
        <v>5511.9048177905315</v>
      </c>
      <c r="BW98" s="513">
        <v>5507.600817790531</v>
      </c>
      <c r="BX98" s="460">
        <v>5496.410817790532</v>
      </c>
      <c r="BY98" s="304">
        <v>-37.193999999998596</v>
      </c>
      <c r="BZ98" s="305">
        <v>-0.006721477450001512</v>
      </c>
    </row>
    <row r="99" spans="1:78" ht="12.75">
      <c r="A99" s="3"/>
      <c r="B99" s="555"/>
      <c r="C99" s="26"/>
      <c r="D99" s="30" t="s">
        <v>119</v>
      </c>
      <c r="E99" s="88"/>
      <c r="F99" s="88"/>
      <c r="G99" s="88"/>
      <c r="H99" s="88"/>
      <c r="I99" s="88"/>
      <c r="J99" s="153"/>
      <c r="K99" s="91"/>
      <c r="L99" s="91"/>
      <c r="M99" s="91"/>
      <c r="N99" s="91"/>
      <c r="O99" s="91"/>
      <c r="P99" s="11"/>
      <c r="Q99" s="188">
        <v>0.020591694066259585</v>
      </c>
      <c r="R99" s="156"/>
      <c r="S99" s="156"/>
      <c r="T99" s="109"/>
      <c r="U99" s="156"/>
      <c r="V99" s="156"/>
      <c r="W99" s="188">
        <v>0.02378809694735045</v>
      </c>
      <c r="X99" s="188"/>
      <c r="Y99" s="187"/>
      <c r="Z99" s="188">
        <v>0.030836958303827763</v>
      </c>
      <c r="AA99" s="198"/>
      <c r="AB99" s="188"/>
      <c r="AC99" s="188">
        <v>0.03505357413036601</v>
      </c>
      <c r="AD99" s="188"/>
      <c r="AE99" s="188"/>
      <c r="AF99" s="188">
        <v>0.03876542530127945</v>
      </c>
      <c r="AG99" s="188"/>
      <c r="AH99" s="188"/>
      <c r="AI99" s="188">
        <v>0.04366887332350849</v>
      </c>
      <c r="AJ99" s="188">
        <v>0.044927926714266465</v>
      </c>
      <c r="AK99" s="188">
        <v>0.04673999334636102</v>
      </c>
      <c r="AL99" s="188">
        <v>0.05379186697703765</v>
      </c>
      <c r="AM99" s="188">
        <v>0.056799104616587485</v>
      </c>
      <c r="AN99" s="189">
        <v>0.06067796496880211</v>
      </c>
      <c r="AO99" s="188">
        <v>0.07127472525420629</v>
      </c>
      <c r="AP99" s="198">
        <v>0.07186851004803416</v>
      </c>
      <c r="AQ99" s="188">
        <v>0.07192196326799676</v>
      </c>
      <c r="AR99" s="188">
        <v>0.07197264638539722</v>
      </c>
      <c r="AS99" s="188">
        <v>0.07896853465913599</v>
      </c>
      <c r="AT99" s="189">
        <v>0.08585306386338591</v>
      </c>
      <c r="AU99" s="188">
        <v>0.09631847927105194</v>
      </c>
      <c r="AV99" s="187">
        <v>0.10471479899226592</v>
      </c>
      <c r="AW99" s="188">
        <v>0.11119936014127016</v>
      </c>
      <c r="AX99" s="283">
        <v>0.11839081079923151</v>
      </c>
      <c r="AY99" s="282">
        <v>0.12606278730701245</v>
      </c>
      <c r="AZ99" s="382">
        <v>0.13107753593264812</v>
      </c>
      <c r="BA99" s="383">
        <v>0.13719807358943278</v>
      </c>
      <c r="BB99" s="382">
        <v>0.139725748923626</v>
      </c>
      <c r="BC99" s="346">
        <v>0.1399371401138705</v>
      </c>
      <c r="BD99" s="382">
        <v>0.14476108863919485</v>
      </c>
      <c r="BE99" s="383">
        <v>0.14952347914348374</v>
      </c>
      <c r="BF99" s="348">
        <v>0.14948629305226258</v>
      </c>
      <c r="BG99" s="384">
        <v>0.15480878783228622</v>
      </c>
      <c r="BH99" s="348">
        <v>0.16088838519768348</v>
      </c>
      <c r="BI99" s="346">
        <v>0.16298452173103442</v>
      </c>
      <c r="BJ99" s="382">
        <v>0.16818584995721356</v>
      </c>
      <c r="BK99" s="348">
        <v>0.17246809318623715</v>
      </c>
      <c r="BL99" s="384">
        <v>0.17636016428883075</v>
      </c>
      <c r="BM99" s="451">
        <v>0.315939358375278</v>
      </c>
      <c r="BN99" s="382">
        <v>0.3095658388538188</v>
      </c>
      <c r="BO99" s="451">
        <v>0.3022218798166841</v>
      </c>
      <c r="BP99" s="451">
        <v>0.29282534975049085</v>
      </c>
      <c r="BQ99" s="451">
        <v>0.29270421367291194</v>
      </c>
      <c r="BR99" s="451">
        <v>0.27975472401314566</v>
      </c>
      <c r="BS99" s="451">
        <v>0.2820602831680665</v>
      </c>
      <c r="BT99" s="451">
        <v>0.2824108164768215</v>
      </c>
      <c r="BU99" s="514">
        <v>0.2824048932349101</v>
      </c>
      <c r="BV99" s="501">
        <v>0.28240773714792494</v>
      </c>
      <c r="BW99" s="501">
        <v>0.28242265203045064</v>
      </c>
      <c r="BX99" s="501">
        <v>0.2824654464071455</v>
      </c>
      <c r="BY99" s="304" t="s">
        <v>3</v>
      </c>
      <c r="BZ99" s="305" t="s">
        <v>3</v>
      </c>
    </row>
    <row r="100" spans="1:78" ht="12.75">
      <c r="A100" s="3"/>
      <c r="B100" s="555"/>
      <c r="C100" s="26"/>
      <c r="D100" s="30" t="s">
        <v>239</v>
      </c>
      <c r="E100" s="88">
        <v>3137.6497326203207</v>
      </c>
      <c r="F100" s="88">
        <v>3086.4980079681272</v>
      </c>
      <c r="G100" s="91">
        <v>3046.708060564723</v>
      </c>
      <c r="H100" s="91">
        <v>3063.7467018469656</v>
      </c>
      <c r="I100" s="91">
        <v>3063.7635968342383</v>
      </c>
      <c r="J100" s="113">
        <v>3096.41</v>
      </c>
      <c r="K100" s="91">
        <v>3064.7</v>
      </c>
      <c r="L100" s="91">
        <v>3059.3</v>
      </c>
      <c r="M100" s="91">
        <v>3049.86</v>
      </c>
      <c r="N100" s="91">
        <v>3055.52</v>
      </c>
      <c r="O100" s="91">
        <v>3031.55</v>
      </c>
      <c r="P100" s="11">
        <v>3017.94</v>
      </c>
      <c r="Q100" s="119">
        <v>2995.04</v>
      </c>
      <c r="R100" s="119">
        <v>2956.8750000000005</v>
      </c>
      <c r="S100" s="119">
        <v>2933.8</v>
      </c>
      <c r="T100" s="114">
        <v>2919</v>
      </c>
      <c r="U100" s="91">
        <v>2931.7</v>
      </c>
      <c r="V100" s="91">
        <v>2909.72</v>
      </c>
      <c r="W100" s="91">
        <v>2885.4</v>
      </c>
      <c r="X100" s="91">
        <v>2863.5</v>
      </c>
      <c r="Y100" s="11">
        <v>2841.5</v>
      </c>
      <c r="Z100" s="91">
        <v>2820.1</v>
      </c>
      <c r="AA100" s="107">
        <v>2778.61</v>
      </c>
      <c r="AB100" s="91">
        <v>2767.3</v>
      </c>
      <c r="AC100" s="91">
        <v>2813.3</v>
      </c>
      <c r="AD100" s="91">
        <v>2897.6</v>
      </c>
      <c r="AE100" s="91">
        <v>2889.8</v>
      </c>
      <c r="AF100" s="91">
        <v>2901.1</v>
      </c>
      <c r="AG100" s="91">
        <v>2935.2</v>
      </c>
      <c r="AH100" s="91">
        <v>2960.5</v>
      </c>
      <c r="AI100" s="91">
        <v>2947</v>
      </c>
      <c r="AJ100" s="91">
        <v>2959.6</v>
      </c>
      <c r="AK100" s="91">
        <v>2956.8</v>
      </c>
      <c r="AL100" s="91">
        <v>2971.82</v>
      </c>
      <c r="AM100" s="91">
        <v>2986.3624999999997</v>
      </c>
      <c r="AN100" s="20">
        <v>2980.9125</v>
      </c>
      <c r="AO100" s="91">
        <v>2983.2125</v>
      </c>
      <c r="AP100" s="114">
        <v>2971.6020025031285</v>
      </c>
      <c r="AQ100" s="91">
        <v>2981.831869510665</v>
      </c>
      <c r="AR100" s="91">
        <v>3011.645728643216</v>
      </c>
      <c r="AS100" s="91">
        <v>3041.155778894473</v>
      </c>
      <c r="AT100" s="20">
        <v>3038.957286432161</v>
      </c>
      <c r="AU100" s="91">
        <v>3076.645728643216</v>
      </c>
      <c r="AV100" s="11">
        <v>3092.603773584906</v>
      </c>
      <c r="AW100" s="91">
        <v>3113.635220125786</v>
      </c>
      <c r="AX100" s="91">
        <v>3114.1262201257864</v>
      </c>
      <c r="AY100" s="11">
        <v>3125.9</v>
      </c>
      <c r="AZ100" s="379">
        <v>3150.718789407314</v>
      </c>
      <c r="BA100" s="380">
        <v>3126.118836915297</v>
      </c>
      <c r="BB100" s="379">
        <v>3151.546261089987</v>
      </c>
      <c r="BC100" s="311">
        <v>3177.7946768060838</v>
      </c>
      <c r="BD100" s="379">
        <v>3230.063371356147</v>
      </c>
      <c r="BE100" s="380">
        <v>3283.176620076239</v>
      </c>
      <c r="BF100" s="304">
        <v>3333.6560509554142</v>
      </c>
      <c r="BG100" s="381">
        <v>3377.1042471042474</v>
      </c>
      <c r="BH100" s="304">
        <v>3410.285343709468</v>
      </c>
      <c r="BI100" s="311">
        <v>3463.3463035019454</v>
      </c>
      <c r="BJ100" s="311">
        <v>3499.960886571056</v>
      </c>
      <c r="BK100" s="304">
        <v>3550.020476571056</v>
      </c>
      <c r="BL100" s="381">
        <v>3587.2655217965653</v>
      </c>
      <c r="BM100" s="450">
        <v>4113.213773314204</v>
      </c>
      <c r="BN100" s="379">
        <v>4066.0401721664284</v>
      </c>
      <c r="BO100" s="450">
        <v>4053.7733142037305</v>
      </c>
      <c r="BP100" s="450">
        <v>4052.3385939741747</v>
      </c>
      <c r="BQ100" s="450">
        <v>4112.754662840746</v>
      </c>
      <c r="BR100" s="338">
        <v>4148.19225251076</v>
      </c>
      <c r="BS100" s="450">
        <v>4204.835007173601</v>
      </c>
      <c r="BT100" s="450">
        <v>4206.418007173601</v>
      </c>
      <c r="BU100" s="512">
        <v>4193.2020071736015</v>
      </c>
      <c r="BV100" s="513">
        <v>4190.079007173602</v>
      </c>
      <c r="BW100" s="513">
        <v>4186.050007173601</v>
      </c>
      <c r="BX100" s="460">
        <v>4175.377007173602</v>
      </c>
      <c r="BY100" s="304">
        <v>-31.040999999999258</v>
      </c>
      <c r="BZ100" s="305">
        <v>-0.007379437789364229</v>
      </c>
    </row>
    <row r="101" spans="1:78" ht="12.75">
      <c r="A101" s="3"/>
      <c r="B101" s="555"/>
      <c r="C101" s="26"/>
      <c r="D101" s="30" t="s">
        <v>21</v>
      </c>
      <c r="E101" s="88">
        <v>665.4540106951871</v>
      </c>
      <c r="F101" s="88">
        <v>662.701328021248</v>
      </c>
      <c r="G101" s="91">
        <v>664.8243708609272</v>
      </c>
      <c r="H101" s="91">
        <v>666.6708443271768</v>
      </c>
      <c r="I101" s="91">
        <v>669.6285902503294</v>
      </c>
      <c r="J101" s="113">
        <v>674.178</v>
      </c>
      <c r="K101" s="91">
        <v>677.650130890052</v>
      </c>
      <c r="L101" s="91">
        <v>684.5</v>
      </c>
      <c r="M101" s="91">
        <v>692.68</v>
      </c>
      <c r="N101" s="91">
        <v>702.04</v>
      </c>
      <c r="O101" s="91">
        <v>711.87</v>
      </c>
      <c r="P101" s="11">
        <v>711.33</v>
      </c>
      <c r="Q101" s="119">
        <v>734.76</v>
      </c>
      <c r="R101" s="119">
        <v>738.4</v>
      </c>
      <c r="S101" s="119">
        <v>742.39</v>
      </c>
      <c r="T101" s="114">
        <v>750.4</v>
      </c>
      <c r="U101" s="91">
        <v>756.2</v>
      </c>
      <c r="V101" s="91">
        <v>762.27</v>
      </c>
      <c r="W101" s="91">
        <v>752.6</v>
      </c>
      <c r="X101" s="91">
        <v>757.9926860025221</v>
      </c>
      <c r="Y101" s="11">
        <v>764.4346733668341</v>
      </c>
      <c r="Z101" s="91">
        <v>772.5</v>
      </c>
      <c r="AA101" s="107">
        <v>783.39</v>
      </c>
      <c r="AB101" s="91">
        <v>796.05</v>
      </c>
      <c r="AC101" s="91">
        <v>803.7</v>
      </c>
      <c r="AD101" s="91">
        <v>688.3</v>
      </c>
      <c r="AE101" s="91">
        <v>690.5</v>
      </c>
      <c r="AF101" s="91">
        <v>695.3</v>
      </c>
      <c r="AG101" s="91">
        <v>714</v>
      </c>
      <c r="AH101" s="91">
        <v>717.8</v>
      </c>
      <c r="AI101" s="91">
        <v>722</v>
      </c>
      <c r="AJ101" s="91">
        <v>728.93</v>
      </c>
      <c r="AK101" s="91">
        <v>737.1</v>
      </c>
      <c r="AL101" s="91">
        <v>744.59</v>
      </c>
      <c r="AM101" s="91">
        <v>751.812625</v>
      </c>
      <c r="AN101" s="20">
        <v>759.3428749999999</v>
      </c>
      <c r="AO101" s="91">
        <v>765.662</v>
      </c>
      <c r="AP101" s="114">
        <v>771.8371714643303</v>
      </c>
      <c r="AQ101" s="91">
        <v>777.2961104140528</v>
      </c>
      <c r="AR101" s="91">
        <v>781.469472361809</v>
      </c>
      <c r="AS101" s="91">
        <v>788.2111809045226</v>
      </c>
      <c r="AT101" s="20">
        <v>792.0886934673367</v>
      </c>
      <c r="AU101" s="91">
        <v>798.0366834170854</v>
      </c>
      <c r="AV101" s="11">
        <v>805.1351069182391</v>
      </c>
      <c r="AW101" s="91">
        <v>813.8982822490567</v>
      </c>
      <c r="AX101" s="91">
        <v>826.0238322490568</v>
      </c>
      <c r="AY101" s="11">
        <v>839.1</v>
      </c>
      <c r="AZ101" s="379">
        <v>851.2250945775537</v>
      </c>
      <c r="BA101" s="380">
        <v>852.0914032869786</v>
      </c>
      <c r="BB101" s="379">
        <v>856.1234474017745</v>
      </c>
      <c r="BC101" s="311">
        <v>868.3820025348543</v>
      </c>
      <c r="BD101" s="379">
        <v>875.7357414448669</v>
      </c>
      <c r="BE101" s="380">
        <v>891.0327827191868</v>
      </c>
      <c r="BF101" s="304">
        <v>908.0193630573249</v>
      </c>
      <c r="BG101" s="381">
        <v>923.3158301158303</v>
      </c>
      <c r="BH101" s="304">
        <v>934.7526588845654</v>
      </c>
      <c r="BI101" s="311">
        <v>949.9538261997407</v>
      </c>
      <c r="BJ101" s="311">
        <v>970.864667535854</v>
      </c>
      <c r="BK101" s="304">
        <v>989.2920475358538</v>
      </c>
      <c r="BL101" s="381">
        <v>1006.9566710700133</v>
      </c>
      <c r="BM101" s="450">
        <v>1247.5847030129125</v>
      </c>
      <c r="BN101" s="379">
        <v>1250.6185078909614</v>
      </c>
      <c r="BO101" s="450">
        <v>1249.987230989957</v>
      </c>
      <c r="BP101" s="450">
        <v>1262.9180774748925</v>
      </c>
      <c r="BQ101" s="450">
        <v>1273.912855093257</v>
      </c>
      <c r="BR101" s="338">
        <v>1283.538305595409</v>
      </c>
      <c r="BS101" s="450">
        <v>1303.27581061693</v>
      </c>
      <c r="BT101" s="450">
        <v>1327.1868106169297</v>
      </c>
      <c r="BU101" s="512">
        <v>1322.6208106169297</v>
      </c>
      <c r="BV101" s="513">
        <v>1321.8258106169299</v>
      </c>
      <c r="BW101" s="513">
        <v>1321.5508106169298</v>
      </c>
      <c r="BX101" s="460">
        <v>1321.03381061693</v>
      </c>
      <c r="BY101" s="304">
        <v>-6.152999999999793</v>
      </c>
      <c r="BZ101" s="305">
        <v>-0.004636122021993039</v>
      </c>
    </row>
    <row r="102" spans="1:78" ht="12.75" hidden="1">
      <c r="A102" s="3"/>
      <c r="B102" s="16"/>
      <c r="C102" s="26"/>
      <c r="D102" s="218" t="s">
        <v>86</v>
      </c>
      <c r="E102" s="88">
        <v>282.9345192513369</v>
      </c>
      <c r="F102" s="88"/>
      <c r="G102" s="91"/>
      <c r="H102" s="91"/>
      <c r="I102" s="91"/>
      <c r="J102" s="113"/>
      <c r="K102" s="91">
        <v>278.0355401832461</v>
      </c>
      <c r="L102" s="91"/>
      <c r="M102" s="91"/>
      <c r="N102" s="91"/>
      <c r="O102" s="91"/>
      <c r="P102" s="11"/>
      <c r="Q102" s="119" t="e">
        <v>#DIV/0!</v>
      </c>
      <c r="R102" s="119">
        <v>281.41377742346936</v>
      </c>
      <c r="S102" s="119">
        <v>280.2597956687898</v>
      </c>
      <c r="T102" s="114">
        <v>279.1024553299493</v>
      </c>
      <c r="U102" s="91">
        <v>279.34393776932825</v>
      </c>
      <c r="V102" s="91">
        <v>278.92269493670887</v>
      </c>
      <c r="W102" s="91">
        <v>277.62978219696964</v>
      </c>
      <c r="X102" s="91">
        <v>277.6607818411097</v>
      </c>
      <c r="Y102" s="11" t="e">
        <v>#DIV/0!</v>
      </c>
      <c r="Z102" s="91"/>
      <c r="AA102" s="114"/>
      <c r="AB102" s="91"/>
      <c r="AC102" s="91"/>
      <c r="AD102" s="91"/>
      <c r="AE102" s="91"/>
      <c r="AF102" s="91"/>
      <c r="AG102" s="91"/>
      <c r="AH102" s="91"/>
      <c r="AI102" s="91"/>
      <c r="AJ102" s="91"/>
      <c r="AK102" s="91"/>
      <c r="AL102" s="91"/>
      <c r="AM102" s="91"/>
      <c r="AN102" s="20"/>
      <c r="AO102" s="91"/>
      <c r="AP102" s="114"/>
      <c r="AQ102" s="91"/>
      <c r="AR102" s="91"/>
      <c r="AS102" s="91"/>
      <c r="AT102" s="20"/>
      <c r="AU102" s="91"/>
      <c r="AV102" s="11"/>
      <c r="AW102" s="91"/>
      <c r="AX102" s="91"/>
      <c r="AY102" s="11"/>
      <c r="AZ102" s="311"/>
      <c r="BA102" s="312">
        <v>817.2307022490568</v>
      </c>
      <c r="BB102" s="311">
        <v>817.2307022490568</v>
      </c>
      <c r="BC102" s="311"/>
      <c r="BD102" s="311">
        <v>801.3976334170854</v>
      </c>
      <c r="BE102" s="312"/>
      <c r="BF102" s="304"/>
      <c r="BG102" s="304"/>
      <c r="BH102" s="304"/>
      <c r="BI102" s="311"/>
      <c r="BJ102" s="311">
        <v>817.2307022490568</v>
      </c>
      <c r="BK102" s="304"/>
      <c r="BL102" s="304">
        <v>801.3976334170854</v>
      </c>
      <c r="BM102" s="313"/>
      <c r="BN102" s="313"/>
      <c r="BO102" s="313"/>
      <c r="BP102" s="313"/>
      <c r="BQ102" s="313"/>
      <c r="BR102" s="313"/>
      <c r="BS102" s="313"/>
      <c r="BT102" s="313"/>
      <c r="BU102" s="471">
        <v>801.3976334170854</v>
      </c>
      <c r="BV102" s="315"/>
      <c r="BW102" s="315"/>
      <c r="BX102" s="315"/>
      <c r="BY102" s="304"/>
      <c r="BZ102" s="368"/>
    </row>
    <row r="103" spans="1:78" ht="12.75" hidden="1">
      <c r="A103" s="3"/>
      <c r="B103" s="16"/>
      <c r="C103" s="26"/>
      <c r="D103" s="218" t="s">
        <v>87</v>
      </c>
      <c r="E103" s="88">
        <v>194.71666149732619</v>
      </c>
      <c r="F103" s="88"/>
      <c r="G103" s="91"/>
      <c r="H103" s="91"/>
      <c r="I103" s="91"/>
      <c r="J103" s="113"/>
      <c r="K103" s="91">
        <v>198.30387879581153</v>
      </c>
      <c r="L103" s="91"/>
      <c r="M103" s="91"/>
      <c r="N103" s="91"/>
      <c r="O103" s="91"/>
      <c r="P103" s="11"/>
      <c r="Q103" s="119" t="e">
        <v>#DIV/0!</v>
      </c>
      <c r="R103" s="119">
        <v>215.40484633290814</v>
      </c>
      <c r="S103" s="119">
        <v>216.78513347898087</v>
      </c>
      <c r="T103" s="114">
        <v>218.1787796002538</v>
      </c>
      <c r="U103" s="91">
        <v>219.52192191001265</v>
      </c>
      <c r="V103" s="91">
        <v>220.97271072658228</v>
      </c>
      <c r="W103" s="91">
        <v>206.61098484848483</v>
      </c>
      <c r="X103" s="91">
        <v>207.38184110970997</v>
      </c>
      <c r="Y103" s="11" t="e">
        <v>#DIV/0!</v>
      </c>
      <c r="Z103" s="91"/>
      <c r="AA103" s="114"/>
      <c r="AB103" s="91"/>
      <c r="AC103" s="91"/>
      <c r="AD103" s="91"/>
      <c r="AE103" s="91"/>
      <c r="AF103" s="91"/>
      <c r="AG103" s="91"/>
      <c r="AH103" s="91"/>
      <c r="AI103" s="91"/>
      <c r="AJ103" s="91"/>
      <c r="AK103" s="91"/>
      <c r="AL103" s="91"/>
      <c r="AM103" s="91"/>
      <c r="AN103" s="20"/>
      <c r="AO103" s="91"/>
      <c r="AP103" s="114"/>
      <c r="AQ103" s="91"/>
      <c r="AR103" s="91"/>
      <c r="AS103" s="91"/>
      <c r="AT103" s="20"/>
      <c r="AU103" s="91"/>
      <c r="AV103" s="11"/>
      <c r="AW103" s="91"/>
      <c r="AX103" s="91"/>
      <c r="AY103" s="11"/>
      <c r="AZ103" s="311"/>
      <c r="BA103" s="312"/>
      <c r="BB103" s="311"/>
      <c r="BC103" s="311"/>
      <c r="BD103" s="311"/>
      <c r="BE103" s="312"/>
      <c r="BF103" s="304"/>
      <c r="BG103" s="304"/>
      <c r="BH103" s="304"/>
      <c r="BI103" s="311"/>
      <c r="BJ103" s="311"/>
      <c r="BK103" s="304"/>
      <c r="BL103" s="304"/>
      <c r="BM103" s="313"/>
      <c r="BN103" s="313"/>
      <c r="BO103" s="313"/>
      <c r="BP103" s="313"/>
      <c r="BQ103" s="313"/>
      <c r="BR103" s="313"/>
      <c r="BS103" s="313"/>
      <c r="BT103" s="313"/>
      <c r="BU103" s="471"/>
      <c r="BV103" s="315"/>
      <c r="BW103" s="315"/>
      <c r="BX103" s="315"/>
      <c r="BY103" s="304"/>
      <c r="BZ103" s="368"/>
    </row>
    <row r="104" spans="1:78" ht="13.5" hidden="1">
      <c r="A104" s="3"/>
      <c r="B104" s="16"/>
      <c r="C104" s="26"/>
      <c r="D104" s="30" t="s">
        <v>88</v>
      </c>
      <c r="E104" s="88">
        <v>187.80297032085562</v>
      </c>
      <c r="F104" s="88"/>
      <c r="G104" s="91"/>
      <c r="H104" s="91"/>
      <c r="I104" s="91"/>
      <c r="J104" s="113"/>
      <c r="K104" s="91">
        <v>201.31060353403143</v>
      </c>
      <c r="L104" s="91"/>
      <c r="M104" s="91"/>
      <c r="N104" s="91"/>
      <c r="O104" s="91"/>
      <c r="P104" s="11"/>
      <c r="Q104" s="119" t="e">
        <v>#DIV/0!</v>
      </c>
      <c r="R104" s="119">
        <v>241.53440038265305</v>
      </c>
      <c r="S104" s="119">
        <v>245.35116165605095</v>
      </c>
      <c r="T104" s="114">
        <v>253.12665545685275</v>
      </c>
      <c r="U104" s="91">
        <v>257.3342499366286</v>
      </c>
      <c r="V104" s="91">
        <v>262.3732098734177</v>
      </c>
      <c r="W104" s="91">
        <v>268.39267676767673</v>
      </c>
      <c r="X104" s="91">
        <v>272.95006305170244</v>
      </c>
      <c r="Y104" s="11" t="e">
        <v>#DIV/0!</v>
      </c>
      <c r="Z104" s="91"/>
      <c r="AA104" s="114"/>
      <c r="AB104" s="91"/>
      <c r="AC104" s="91"/>
      <c r="AD104" s="91"/>
      <c r="AE104" s="91"/>
      <c r="AF104" s="91"/>
      <c r="AG104" s="91"/>
      <c r="AH104" s="91"/>
      <c r="AI104" s="91"/>
      <c r="AJ104" s="91"/>
      <c r="AK104" s="91"/>
      <c r="AL104" s="91"/>
      <c r="AM104" s="91"/>
      <c r="AN104" s="20"/>
      <c r="AO104" s="91"/>
      <c r="AP104" s="114"/>
      <c r="AQ104" s="91"/>
      <c r="AR104" s="91"/>
      <c r="AS104" s="91"/>
      <c r="AT104" s="20"/>
      <c r="AU104" s="91"/>
      <c r="AV104" s="11"/>
      <c r="AW104" s="91"/>
      <c r="AX104" s="91"/>
      <c r="AY104" s="11"/>
      <c r="AZ104" s="311"/>
      <c r="BA104" s="312"/>
      <c r="BB104" s="311"/>
      <c r="BC104" s="311"/>
      <c r="BD104" s="311"/>
      <c r="BE104" s="312"/>
      <c r="BF104" s="304"/>
      <c r="BG104" s="304"/>
      <c r="BH104" s="304"/>
      <c r="BI104" s="311"/>
      <c r="BJ104" s="311"/>
      <c r="BK104" s="304"/>
      <c r="BL104" s="304"/>
      <c r="BM104" s="313"/>
      <c r="BN104" s="313"/>
      <c r="BO104" s="313"/>
      <c r="BP104" s="313"/>
      <c r="BQ104" s="313"/>
      <c r="BR104" s="313"/>
      <c r="BS104" s="313"/>
      <c r="BT104" s="313"/>
      <c r="BU104" s="471"/>
      <c r="BV104" s="315"/>
      <c r="BW104" s="315"/>
      <c r="BX104" s="315"/>
      <c r="BY104" s="304"/>
      <c r="BZ104" s="368"/>
    </row>
    <row r="105" spans="1:78" ht="12.75">
      <c r="A105" s="3"/>
      <c r="B105" s="16"/>
      <c r="C105" s="34" t="s">
        <v>124</v>
      </c>
      <c r="D105" s="233"/>
      <c r="E105" s="100">
        <v>6.83</v>
      </c>
      <c r="F105" s="100">
        <v>7.5</v>
      </c>
      <c r="G105" s="100">
        <v>7.5</v>
      </c>
      <c r="H105" s="100">
        <v>7.5</v>
      </c>
      <c r="I105" s="100">
        <v>7.5</v>
      </c>
      <c r="J105" s="108">
        <v>7.5</v>
      </c>
      <c r="K105" s="100">
        <v>7.5</v>
      </c>
      <c r="L105" s="100">
        <v>7.5</v>
      </c>
      <c r="M105" s="100">
        <v>7.5</v>
      </c>
      <c r="N105" s="100">
        <v>7.5</v>
      </c>
      <c r="O105" s="100">
        <v>7.5</v>
      </c>
      <c r="P105" s="50">
        <v>7.5</v>
      </c>
      <c r="Q105" s="100">
        <v>7.5</v>
      </c>
      <c r="R105" s="100">
        <v>7.84</v>
      </c>
      <c r="S105" s="100">
        <v>7.84</v>
      </c>
      <c r="T105" s="108">
        <v>7.84</v>
      </c>
      <c r="U105" s="100">
        <v>7.84</v>
      </c>
      <c r="V105" s="100">
        <v>7.84</v>
      </c>
      <c r="W105" s="100">
        <v>7.84</v>
      </c>
      <c r="X105" s="100">
        <v>7.84</v>
      </c>
      <c r="Y105" s="51">
        <v>7.84</v>
      </c>
      <c r="Z105" s="100">
        <v>7.84</v>
      </c>
      <c r="AA105" s="108">
        <v>7.84</v>
      </c>
      <c r="AB105" s="100">
        <v>7.84</v>
      </c>
      <c r="AC105" s="100">
        <v>7.84</v>
      </c>
      <c r="AD105" s="100">
        <v>8.06</v>
      </c>
      <c r="AE105" s="100">
        <v>8.06</v>
      </c>
      <c r="AF105" s="100">
        <v>8.06</v>
      </c>
      <c r="AG105" s="100">
        <v>8.06</v>
      </c>
      <c r="AH105" s="100">
        <v>8.06</v>
      </c>
      <c r="AI105" s="100">
        <v>8.06</v>
      </c>
      <c r="AJ105" s="100">
        <v>8.06</v>
      </c>
      <c r="AK105" s="100">
        <v>8.06</v>
      </c>
      <c r="AL105" s="100">
        <v>8.06</v>
      </c>
      <c r="AM105" s="100">
        <v>8.06</v>
      </c>
      <c r="AN105" s="50">
        <v>8.06</v>
      </c>
      <c r="AO105" s="100">
        <v>8.06</v>
      </c>
      <c r="AP105" s="100">
        <v>8.06</v>
      </c>
      <c r="AQ105" s="100">
        <v>8.06</v>
      </c>
      <c r="AR105" s="100">
        <v>8.06</v>
      </c>
      <c r="AS105" s="100">
        <v>8.06</v>
      </c>
      <c r="AT105" s="50">
        <v>8.06</v>
      </c>
      <c r="AU105" s="100">
        <v>8.06</v>
      </c>
      <c r="AV105" s="51">
        <v>8.06</v>
      </c>
      <c r="AW105" s="100">
        <v>8.06</v>
      </c>
      <c r="AX105" s="100">
        <v>8.06</v>
      </c>
      <c r="AY105" s="51">
        <v>8.06</v>
      </c>
      <c r="AZ105" s="385">
        <v>8.06</v>
      </c>
      <c r="BA105" s="386">
        <v>8.06</v>
      </c>
      <c r="BB105" s="385">
        <v>8.06</v>
      </c>
      <c r="BC105" s="385">
        <v>8.06</v>
      </c>
      <c r="BD105" s="385">
        <v>8.06</v>
      </c>
      <c r="BE105" s="386">
        <v>8.06</v>
      </c>
      <c r="BF105" s="387">
        <v>8.06</v>
      </c>
      <c r="BG105" s="387">
        <v>8.06</v>
      </c>
      <c r="BH105" s="387">
        <v>8.06</v>
      </c>
      <c r="BI105" s="385">
        <v>8.06</v>
      </c>
      <c r="BJ105" s="385">
        <v>8.06</v>
      </c>
      <c r="BK105" s="387">
        <v>8.06</v>
      </c>
      <c r="BL105" s="387">
        <v>8.06</v>
      </c>
      <c r="BM105" s="388"/>
      <c r="BN105" s="388"/>
      <c r="BO105" s="388"/>
      <c r="BP105" s="496"/>
      <c r="BQ105" s="388"/>
      <c r="BR105" s="388"/>
      <c r="BS105" s="388">
        <v>8.06</v>
      </c>
      <c r="BT105" s="388">
        <v>8.06</v>
      </c>
      <c r="BU105" s="497">
        <v>8.06</v>
      </c>
      <c r="BV105" s="498">
        <v>8.06</v>
      </c>
      <c r="BW105" s="498"/>
      <c r="BX105" s="498"/>
      <c r="BY105" s="336"/>
      <c r="BZ105" s="389"/>
    </row>
    <row r="106" spans="1:78" ht="12.75">
      <c r="A106" s="3"/>
      <c r="B106" s="16"/>
      <c r="C106" s="26"/>
      <c r="D106" s="30" t="s">
        <v>125</v>
      </c>
      <c r="E106" s="101">
        <v>7.5</v>
      </c>
      <c r="F106" s="101">
        <v>7.55</v>
      </c>
      <c r="G106" s="101">
        <v>7.57</v>
      </c>
      <c r="H106" s="101">
        <v>7.6</v>
      </c>
      <c r="I106" s="101">
        <v>7.61</v>
      </c>
      <c r="J106" s="109">
        <v>7.63</v>
      </c>
      <c r="K106" s="101">
        <v>7.66</v>
      </c>
      <c r="L106" s="101">
        <v>7.69</v>
      </c>
      <c r="M106" s="101">
        <v>7.73</v>
      </c>
      <c r="N106" s="101">
        <v>7.75</v>
      </c>
      <c r="O106" s="101">
        <v>7.77</v>
      </c>
      <c r="P106" s="19">
        <v>7.79</v>
      </c>
      <c r="Q106" s="101">
        <v>7.84</v>
      </c>
      <c r="R106" s="101">
        <v>7.86</v>
      </c>
      <c r="S106" s="101">
        <v>7.87</v>
      </c>
      <c r="T106" s="158">
        <v>7.9</v>
      </c>
      <c r="U106" s="101">
        <v>7.91</v>
      </c>
      <c r="V106" s="101">
        <v>7.92</v>
      </c>
      <c r="W106" s="101">
        <v>7.94</v>
      </c>
      <c r="X106" s="101">
        <v>7.95</v>
      </c>
      <c r="Y106" s="21">
        <v>7.98</v>
      </c>
      <c r="Z106" s="101">
        <v>8</v>
      </c>
      <c r="AA106" s="158">
        <v>8.03</v>
      </c>
      <c r="AB106" s="101">
        <v>8.04</v>
      </c>
      <c r="AC106" s="101">
        <v>8.06</v>
      </c>
      <c r="AD106" s="101">
        <v>8.07</v>
      </c>
      <c r="AE106" s="101">
        <v>8.08</v>
      </c>
      <c r="AF106" s="101">
        <v>8.1</v>
      </c>
      <c r="AG106" s="101">
        <v>8.1</v>
      </c>
      <c r="AH106" s="101">
        <v>8.1</v>
      </c>
      <c r="AI106" s="101">
        <v>8.1</v>
      </c>
      <c r="AJ106" s="101">
        <v>8.09</v>
      </c>
      <c r="AK106" s="101">
        <v>8.09</v>
      </c>
      <c r="AL106" s="101">
        <v>8.08</v>
      </c>
      <c r="AM106" s="101">
        <v>8.08</v>
      </c>
      <c r="AN106" s="19">
        <v>8.08</v>
      </c>
      <c r="AO106" s="101">
        <v>8.08</v>
      </c>
      <c r="AP106" s="101">
        <v>8.07</v>
      </c>
      <c r="AQ106" s="101">
        <v>8.07</v>
      </c>
      <c r="AR106" s="101">
        <v>8.06</v>
      </c>
      <c r="AS106" s="101">
        <v>8.06</v>
      </c>
      <c r="AT106" s="19">
        <v>8.06</v>
      </c>
      <c r="AU106" s="101">
        <v>8.06</v>
      </c>
      <c r="AV106" s="21">
        <v>8.05</v>
      </c>
      <c r="AW106" s="101">
        <v>8.05</v>
      </c>
      <c r="AX106" s="101">
        <v>8.05</v>
      </c>
      <c r="AY106" s="21">
        <v>8.05</v>
      </c>
      <c r="AZ106" s="390">
        <v>8.03</v>
      </c>
      <c r="BA106" s="391">
        <v>8.01</v>
      </c>
      <c r="BB106" s="390">
        <v>7.99</v>
      </c>
      <c r="BC106" s="390">
        <v>7.99</v>
      </c>
      <c r="BD106" s="390">
        <v>7.99</v>
      </c>
      <c r="BE106" s="391">
        <v>7.97</v>
      </c>
      <c r="BF106" s="392">
        <v>7.95</v>
      </c>
      <c r="BG106" s="392">
        <v>7.87</v>
      </c>
      <c r="BH106" s="392">
        <v>7.81</v>
      </c>
      <c r="BI106" s="390">
        <v>7.81</v>
      </c>
      <c r="BJ106" s="390">
        <v>7.77</v>
      </c>
      <c r="BK106" s="392">
        <v>7.73</v>
      </c>
      <c r="BL106" s="392">
        <v>7.67</v>
      </c>
      <c r="BM106" s="436">
        <v>7.07</v>
      </c>
      <c r="BN106" s="436">
        <v>7.07</v>
      </c>
      <c r="BO106" s="436">
        <v>7.07</v>
      </c>
      <c r="BP106" s="436">
        <v>7.07</v>
      </c>
      <c r="BQ106" s="436">
        <v>7.07</v>
      </c>
      <c r="BR106" s="436">
        <v>7.07</v>
      </c>
      <c r="BS106" s="436">
        <v>7.07</v>
      </c>
      <c r="BT106" s="508">
        <v>7.07</v>
      </c>
      <c r="BU106" s="507">
        <v>7.07</v>
      </c>
      <c r="BV106" s="508">
        <v>7.07</v>
      </c>
      <c r="BW106" s="508">
        <v>7.07</v>
      </c>
      <c r="BX106" s="508">
        <v>7.07</v>
      </c>
      <c r="BY106" s="316" t="s">
        <v>3</v>
      </c>
      <c r="BZ106" s="453" t="s">
        <v>3</v>
      </c>
    </row>
    <row r="107" spans="1:78" ht="12.75" hidden="1">
      <c r="A107" s="3"/>
      <c r="B107" s="16"/>
      <c r="C107" s="26"/>
      <c r="D107" s="30" t="s">
        <v>51</v>
      </c>
      <c r="E107" s="101">
        <v>9.809663250366029</v>
      </c>
      <c r="F107" s="101">
        <v>0.6666666666666599</v>
      </c>
      <c r="G107" s="101">
        <v>0.9333333333333416</v>
      </c>
      <c r="H107" s="101">
        <v>1.3333333333333197</v>
      </c>
      <c r="I107" s="101">
        <v>1.4666666666666606</v>
      </c>
      <c r="J107" s="109">
        <v>1.7333333333333423</v>
      </c>
      <c r="K107" s="101">
        <v>2.1333333333333426</v>
      </c>
      <c r="L107" s="101">
        <v>2.533333333333343</v>
      </c>
      <c r="M107" s="101">
        <v>3.066666666666662</v>
      </c>
      <c r="N107" s="101">
        <v>3.3333333333333437</v>
      </c>
      <c r="O107" s="101">
        <v>3.6</v>
      </c>
      <c r="P107" s="19">
        <v>3.8666666666666627</v>
      </c>
      <c r="Q107" s="101">
        <v>4.533333333333323</v>
      </c>
      <c r="R107" s="101">
        <v>0.25510204081633514</v>
      </c>
      <c r="S107" s="101">
        <v>0.3826530612244916</v>
      </c>
      <c r="T107" s="158">
        <v>0.7653061224489832</v>
      </c>
      <c r="U107" s="101">
        <v>0.8928571428571397</v>
      </c>
      <c r="V107" s="101">
        <v>1.0204081632652962</v>
      </c>
      <c r="W107" s="101">
        <v>1.2755102040816313</v>
      </c>
      <c r="X107" s="101">
        <v>1.40306122448981</v>
      </c>
      <c r="Y107" s="21">
        <v>1.7857142857143016</v>
      </c>
      <c r="Z107" s="101">
        <v>2.0408163265306145</v>
      </c>
      <c r="AA107" s="158">
        <v>2.423469387755106</v>
      </c>
      <c r="AB107" s="101">
        <v>2.5510204081632626</v>
      </c>
      <c r="AC107" s="101">
        <v>2.8061224489795977</v>
      </c>
      <c r="AD107" s="101">
        <v>0.12406947890819531</v>
      </c>
      <c r="AE107" s="101">
        <v>0.2481389578163684</v>
      </c>
      <c r="AF107" s="101">
        <v>0.4962779156327368</v>
      </c>
      <c r="AG107" s="101">
        <v>0.4962779156327368</v>
      </c>
      <c r="AH107" s="101">
        <v>0.4962779156327368</v>
      </c>
      <c r="AI107" s="101">
        <v>0.4962779156327368</v>
      </c>
      <c r="AJ107" s="101">
        <v>0.3722084367245637</v>
      </c>
      <c r="AK107" s="101">
        <v>0.3722084367245637</v>
      </c>
      <c r="AL107" s="101">
        <v>0.2481389578163684</v>
      </c>
      <c r="AM107" s="101"/>
      <c r="AN107" s="19"/>
      <c r="AO107" s="101"/>
      <c r="AP107" s="101"/>
      <c r="AQ107" s="101"/>
      <c r="AR107" s="101"/>
      <c r="AS107" s="101"/>
      <c r="AT107" s="19"/>
      <c r="AU107" s="101"/>
      <c r="AV107" s="21"/>
      <c r="AW107" s="101"/>
      <c r="AX107" s="101"/>
      <c r="AY107" s="21"/>
      <c r="AZ107" s="390"/>
      <c r="BA107" s="391"/>
      <c r="BB107" s="390"/>
      <c r="BC107" s="390"/>
      <c r="BD107" s="390"/>
      <c r="BE107" s="391"/>
      <c r="BF107" s="392"/>
      <c r="BG107" s="392"/>
      <c r="BH107" s="392"/>
      <c r="BI107" s="390"/>
      <c r="BJ107" s="390"/>
      <c r="BK107" s="392"/>
      <c r="BL107" s="392"/>
      <c r="BM107" s="436"/>
      <c r="BN107" s="436"/>
      <c r="BO107" s="436"/>
      <c r="BP107" s="436"/>
      <c r="BQ107" s="436"/>
      <c r="BR107" s="436"/>
      <c r="BS107" s="436"/>
      <c r="BT107" s="508"/>
      <c r="BU107" s="507"/>
      <c r="BV107" s="508"/>
      <c r="BW107" s="508"/>
      <c r="BX107" s="508"/>
      <c r="BY107" s="316">
        <v>0</v>
      </c>
      <c r="BZ107" s="453" t="e">
        <v>#DIV/0!</v>
      </c>
    </row>
    <row r="108" spans="1:78" ht="12.75" hidden="1">
      <c r="A108" s="3"/>
      <c r="B108" s="16"/>
      <c r="C108" s="26"/>
      <c r="D108" s="30" t="s">
        <v>52</v>
      </c>
      <c r="E108" s="101">
        <v>9.809663250366029</v>
      </c>
      <c r="F108" s="101">
        <v>9.261939218523874</v>
      </c>
      <c r="G108" s="101">
        <v>8.452722063037243</v>
      </c>
      <c r="H108" s="101">
        <v>8.108108108108091</v>
      </c>
      <c r="I108" s="101">
        <v>7.790368271954695</v>
      </c>
      <c r="J108" s="109">
        <v>7.616361071932309</v>
      </c>
      <c r="K108" s="101">
        <v>6.8340306834030695</v>
      </c>
      <c r="L108" s="101">
        <v>6.215469613259672</v>
      </c>
      <c r="M108" s="101">
        <v>5.890410958904124</v>
      </c>
      <c r="N108" s="101">
        <v>5.442176870748305</v>
      </c>
      <c r="O108" s="101">
        <v>4.999999999999982</v>
      </c>
      <c r="P108" s="19">
        <v>4.704301075268802</v>
      </c>
      <c r="Q108" s="101">
        <v>4.533333333333323</v>
      </c>
      <c r="R108" s="101">
        <v>4.1059602649006655</v>
      </c>
      <c r="S108" s="101">
        <v>3.9630118890356725</v>
      </c>
      <c r="T108" s="158">
        <v>3.9473684210526327</v>
      </c>
      <c r="U108" s="101">
        <v>3.942181340341655</v>
      </c>
      <c r="V108" s="101">
        <v>3.8007863695937116</v>
      </c>
      <c r="W108" s="101">
        <v>3.6553524804177506</v>
      </c>
      <c r="X108" s="101">
        <v>3.3810143042912744</v>
      </c>
      <c r="Y108" s="21">
        <v>3.2341526520051733</v>
      </c>
      <c r="Z108" s="101">
        <v>3.2258064516129004</v>
      </c>
      <c r="AA108" s="158">
        <v>3.346203346203347</v>
      </c>
      <c r="AB108" s="101">
        <v>3.2092426187419587</v>
      </c>
      <c r="AC108" s="101">
        <v>2.8061224489795977</v>
      </c>
      <c r="AD108" s="101">
        <v>2.6717557251908497</v>
      </c>
      <c r="AE108" s="101">
        <v>2.668360864040653</v>
      </c>
      <c r="AF108" s="101">
        <v>2.5316455696202445</v>
      </c>
      <c r="AG108" s="101">
        <v>2.402022756005051</v>
      </c>
      <c r="AH108" s="101">
        <v>2.2727272727272707</v>
      </c>
      <c r="AI108" s="101">
        <v>2.015113350125941</v>
      </c>
      <c r="AJ108" s="101">
        <v>1.7610062893081757</v>
      </c>
      <c r="AK108" s="101">
        <v>1.3784461152882121</v>
      </c>
      <c r="AL108" s="101">
        <v>1</v>
      </c>
      <c r="AM108" s="101"/>
      <c r="AN108" s="19"/>
      <c r="AO108" s="101"/>
      <c r="AP108" s="101"/>
      <c r="AQ108" s="101"/>
      <c r="AR108" s="101"/>
      <c r="AS108" s="101"/>
      <c r="AT108" s="19"/>
      <c r="AU108" s="101"/>
      <c r="AV108" s="21"/>
      <c r="AW108" s="101"/>
      <c r="AX108" s="101"/>
      <c r="AY108" s="21"/>
      <c r="AZ108" s="390"/>
      <c r="BA108" s="391"/>
      <c r="BB108" s="390"/>
      <c r="BC108" s="390"/>
      <c r="BD108" s="390"/>
      <c r="BE108" s="391"/>
      <c r="BF108" s="392"/>
      <c r="BG108" s="392"/>
      <c r="BH108" s="392"/>
      <c r="BI108" s="390"/>
      <c r="BJ108" s="390"/>
      <c r="BK108" s="392"/>
      <c r="BL108" s="392"/>
      <c r="BM108" s="436"/>
      <c r="BN108" s="436"/>
      <c r="BO108" s="436"/>
      <c r="BP108" s="436"/>
      <c r="BQ108" s="436"/>
      <c r="BR108" s="436"/>
      <c r="BS108" s="436"/>
      <c r="BT108" s="508"/>
      <c r="BU108" s="507"/>
      <c r="BV108" s="508"/>
      <c r="BW108" s="508"/>
      <c r="BX108" s="508"/>
      <c r="BY108" s="316">
        <v>0</v>
      </c>
      <c r="BZ108" s="453" t="e">
        <v>#DIV/0!</v>
      </c>
    </row>
    <row r="109" spans="1:78" ht="12.75">
      <c r="A109" s="3"/>
      <c r="B109" s="16"/>
      <c r="C109" s="26"/>
      <c r="D109" s="30" t="s">
        <v>110</v>
      </c>
      <c r="E109" s="101"/>
      <c r="F109" s="101"/>
      <c r="G109" s="101"/>
      <c r="H109" s="101"/>
      <c r="I109" s="101"/>
      <c r="J109" s="109"/>
      <c r="K109" s="101"/>
      <c r="L109" s="101"/>
      <c r="M109" s="101"/>
      <c r="N109" s="101"/>
      <c r="O109" s="101"/>
      <c r="P109" s="19"/>
      <c r="Q109" s="101">
        <v>7.82</v>
      </c>
      <c r="R109" s="101"/>
      <c r="S109" s="101"/>
      <c r="T109" s="158"/>
      <c r="U109" s="101"/>
      <c r="V109" s="101"/>
      <c r="W109" s="101">
        <v>7.92</v>
      </c>
      <c r="X109" s="101"/>
      <c r="Y109" s="21"/>
      <c r="Z109" s="101">
        <v>7.98</v>
      </c>
      <c r="AA109" s="158"/>
      <c r="AB109" s="101"/>
      <c r="AC109" s="101">
        <v>8.04</v>
      </c>
      <c r="AD109" s="101"/>
      <c r="AE109" s="101"/>
      <c r="AF109" s="101">
        <v>8.08</v>
      </c>
      <c r="AG109" s="101"/>
      <c r="AH109" s="101"/>
      <c r="AI109" s="101">
        <v>8.08</v>
      </c>
      <c r="AJ109" s="101">
        <v>8.05</v>
      </c>
      <c r="AK109" s="101">
        <v>8.03</v>
      </c>
      <c r="AL109" s="101">
        <v>8.02</v>
      </c>
      <c r="AM109" s="101">
        <v>8</v>
      </c>
      <c r="AN109" s="19">
        <v>8</v>
      </c>
      <c r="AO109" s="101">
        <v>8</v>
      </c>
      <c r="AP109" s="101">
        <v>7.99</v>
      </c>
      <c r="AQ109" s="101">
        <v>7.97</v>
      </c>
      <c r="AR109" s="101">
        <v>7.96</v>
      </c>
      <c r="AS109" s="101">
        <v>7.96</v>
      </c>
      <c r="AT109" s="19">
        <v>7.96</v>
      </c>
      <c r="AU109" s="101">
        <v>7.96</v>
      </c>
      <c r="AV109" s="21">
        <v>7.95</v>
      </c>
      <c r="AW109" s="101">
        <v>7.95</v>
      </c>
      <c r="AX109" s="101">
        <v>7.95</v>
      </c>
      <c r="AY109" s="21">
        <v>7.95</v>
      </c>
      <c r="AZ109" s="390">
        <v>7.93</v>
      </c>
      <c r="BA109" s="391">
        <v>7.91</v>
      </c>
      <c r="BB109" s="390">
        <v>7.89</v>
      </c>
      <c r="BC109" s="390">
        <v>7.89</v>
      </c>
      <c r="BD109" s="390">
        <v>7.89</v>
      </c>
      <c r="BE109" s="391">
        <v>7.87</v>
      </c>
      <c r="BF109" s="392">
        <v>7.85</v>
      </c>
      <c r="BG109" s="392">
        <v>7.77</v>
      </c>
      <c r="BH109" s="392">
        <v>7.71</v>
      </c>
      <c r="BI109" s="390">
        <v>7.71</v>
      </c>
      <c r="BJ109" s="390">
        <v>7.67</v>
      </c>
      <c r="BK109" s="392">
        <v>7.63</v>
      </c>
      <c r="BL109" s="392">
        <v>7.57</v>
      </c>
      <c r="BM109" s="436">
        <v>6.97</v>
      </c>
      <c r="BN109" s="436">
        <v>6.97</v>
      </c>
      <c r="BO109" s="436">
        <v>6.97</v>
      </c>
      <c r="BP109" s="436">
        <v>6.97</v>
      </c>
      <c r="BQ109" s="436">
        <v>6.97</v>
      </c>
      <c r="BR109" s="436">
        <v>6.97</v>
      </c>
      <c r="BS109" s="436">
        <v>6.97</v>
      </c>
      <c r="BT109" s="508">
        <v>6.97</v>
      </c>
      <c r="BU109" s="507">
        <v>6.97</v>
      </c>
      <c r="BV109" s="508">
        <v>6.97</v>
      </c>
      <c r="BW109" s="508">
        <v>6.97</v>
      </c>
      <c r="BX109" s="508">
        <v>6.97</v>
      </c>
      <c r="BY109" s="316" t="s">
        <v>3</v>
      </c>
      <c r="BZ109" s="453" t="s">
        <v>3</v>
      </c>
    </row>
    <row r="110" spans="1:78" ht="13.5" customHeight="1" thickBot="1">
      <c r="A110" s="3"/>
      <c r="B110" s="16"/>
      <c r="C110" s="26"/>
      <c r="D110" s="218" t="s">
        <v>244</v>
      </c>
      <c r="E110" s="101"/>
      <c r="F110" s="101"/>
      <c r="G110" s="101"/>
      <c r="H110" s="101"/>
      <c r="I110" s="101"/>
      <c r="J110" s="109"/>
      <c r="K110" s="101"/>
      <c r="L110" s="101"/>
      <c r="M110" s="101"/>
      <c r="N110" s="101"/>
      <c r="O110" s="101"/>
      <c r="P110" s="19"/>
      <c r="Q110" s="101"/>
      <c r="R110" s="101"/>
      <c r="S110" s="101"/>
      <c r="T110" s="158"/>
      <c r="U110" s="101"/>
      <c r="V110" s="101"/>
      <c r="W110" s="101"/>
      <c r="X110" s="101"/>
      <c r="Y110" s="21"/>
      <c r="Z110" s="101"/>
      <c r="AA110" s="158"/>
      <c r="AB110" s="101"/>
      <c r="AC110" s="101"/>
      <c r="AD110" s="101"/>
      <c r="AE110" s="101"/>
      <c r="AF110" s="101"/>
      <c r="AG110" s="101"/>
      <c r="AH110" s="101"/>
      <c r="AI110" s="203">
        <v>8.096390210039182</v>
      </c>
      <c r="AJ110" s="203">
        <v>8.056202348315619</v>
      </c>
      <c r="AK110" s="203">
        <v>8.032917276119342</v>
      </c>
      <c r="AL110" s="203">
        <v>8.044455545152665</v>
      </c>
      <c r="AM110" s="204">
        <v>8.018119353969444</v>
      </c>
      <c r="AN110" s="263">
        <v>8.01934469423801</v>
      </c>
      <c r="AO110" s="204">
        <v>8.022263021212305</v>
      </c>
      <c r="AP110" s="204">
        <v>7.996100416281939</v>
      </c>
      <c r="AQ110" s="204">
        <v>7.990210100200894</v>
      </c>
      <c r="AR110" s="204">
        <v>7.97655290949207</v>
      </c>
      <c r="AS110" s="204">
        <v>7.971465062998691</v>
      </c>
      <c r="AT110" s="263">
        <v>7.981779350808409</v>
      </c>
      <c r="AU110" s="204">
        <v>7.981264104989961</v>
      </c>
      <c r="AV110" s="205">
        <v>7.974446352607373</v>
      </c>
      <c r="AW110" s="204">
        <v>7.974814032711269</v>
      </c>
      <c r="AX110" s="204">
        <v>7.9652956526049445</v>
      </c>
      <c r="AY110" s="263">
        <v>7.972195942204598</v>
      </c>
      <c r="AZ110" s="393">
        <v>7.967723573980777</v>
      </c>
      <c r="BA110" s="394">
        <v>7.93825941133124</v>
      </c>
      <c r="BB110" s="393">
        <v>7.911594565561181</v>
      </c>
      <c r="BC110" s="393">
        <v>7.901276042308404</v>
      </c>
      <c r="BD110" s="393">
        <v>7.9082387522325055</v>
      </c>
      <c r="BE110" s="395">
        <v>7.901061455349067</v>
      </c>
      <c r="BF110" s="396">
        <v>7.8562827664437815</v>
      </c>
      <c r="BG110" s="395">
        <v>7.777052624284871</v>
      </c>
      <c r="BH110" s="395">
        <v>7.715199380728996</v>
      </c>
      <c r="BI110" s="393">
        <v>7.716994699725481</v>
      </c>
      <c r="BJ110" s="393">
        <v>7.678744202995238</v>
      </c>
      <c r="BK110" s="395">
        <v>7.641790494785022</v>
      </c>
      <c r="BL110" s="395">
        <v>7.573759414250977</v>
      </c>
      <c r="BM110" s="461">
        <v>7.053642513638792</v>
      </c>
      <c r="BN110" s="461">
        <v>7.013087267953252</v>
      </c>
      <c r="BO110" s="461">
        <v>7.0374968689860875</v>
      </c>
      <c r="BP110" s="461">
        <v>7.042996835361956</v>
      </c>
      <c r="BQ110" s="461">
        <v>7.024733685696837</v>
      </c>
      <c r="BR110" s="522">
        <v>7.025843748578275</v>
      </c>
      <c r="BS110" s="529">
        <v>7.04690535826029</v>
      </c>
      <c r="BT110" s="529">
        <v>7.037772445440531</v>
      </c>
      <c r="BU110" s="521">
        <v>7.045898117448556</v>
      </c>
      <c r="BV110" s="506">
        <v>7.043443063792598</v>
      </c>
      <c r="BW110" s="506">
        <v>7.042892068684704</v>
      </c>
      <c r="BX110" s="509" t="s">
        <v>218</v>
      </c>
      <c r="BY110" s="316">
        <v>0.005119623244173255</v>
      </c>
      <c r="BZ110" s="317">
        <v>0.0007274493859901199</v>
      </c>
    </row>
    <row r="111" spans="1:78" ht="12.75" customHeight="1" thickBot="1">
      <c r="A111" s="3"/>
      <c r="B111" s="16"/>
      <c r="C111" s="26"/>
      <c r="D111" s="481" t="s">
        <v>215</v>
      </c>
      <c r="E111" s="101"/>
      <c r="F111" s="101"/>
      <c r="G111" s="101"/>
      <c r="H111" s="101"/>
      <c r="I111" s="101"/>
      <c r="J111" s="109"/>
      <c r="K111" s="101"/>
      <c r="L111" s="101"/>
      <c r="M111" s="101"/>
      <c r="N111" s="101"/>
      <c r="O111" s="101"/>
      <c r="P111" s="19"/>
      <c r="Q111" s="101">
        <v>105.02733587316784</v>
      </c>
      <c r="R111" s="101">
        <v>1.04378</v>
      </c>
      <c r="S111" s="101">
        <v>1.04716</v>
      </c>
      <c r="T111" s="158">
        <v>1.05126</v>
      </c>
      <c r="U111" s="101">
        <v>1.05497</v>
      </c>
      <c r="V111" s="101">
        <v>1.05842</v>
      </c>
      <c r="W111" s="101">
        <v>104.26194970327045</v>
      </c>
      <c r="X111" s="101"/>
      <c r="Y111" s="21"/>
      <c r="Z111" s="101">
        <v>107.6614705629824</v>
      </c>
      <c r="AA111" s="158"/>
      <c r="AB111" s="101"/>
      <c r="AC111" s="101">
        <v>112.02534044016896</v>
      </c>
      <c r="AD111" s="101"/>
      <c r="AE111" s="101"/>
      <c r="AF111" s="101">
        <v>110.67780718530871</v>
      </c>
      <c r="AG111" s="101">
        <v>113.4556552446276</v>
      </c>
      <c r="AH111" s="101">
        <v>113.70018129649067</v>
      </c>
      <c r="AI111" s="101">
        <v>112.23989916972117</v>
      </c>
      <c r="AJ111" s="101">
        <v>112.40564610793957</v>
      </c>
      <c r="AK111" s="101">
        <v>112.1805995080182</v>
      </c>
      <c r="AL111" s="101">
        <v>114.24286576464934</v>
      </c>
      <c r="AM111" s="156">
        <v>112.61853971881106</v>
      </c>
      <c r="AN111" s="261">
        <v>112.81505137236753</v>
      </c>
      <c r="AO111" s="156">
        <v>113.14207556267101</v>
      </c>
      <c r="AP111" s="156">
        <v>113.63642958533944</v>
      </c>
      <c r="AQ111" s="156">
        <v>112.35520890826778</v>
      </c>
      <c r="AR111" s="156">
        <v>115.89799455105485</v>
      </c>
      <c r="AS111" s="156">
        <v>112.61125449701245</v>
      </c>
      <c r="AT111" s="167">
        <v>112.2898442116797</v>
      </c>
      <c r="AU111" s="156">
        <v>112.29302103521394</v>
      </c>
      <c r="AV111" s="167">
        <v>112.4768941013913</v>
      </c>
      <c r="AW111" s="156">
        <v>112.0091340297497</v>
      </c>
      <c r="AX111" s="156">
        <v>112.43707576748241</v>
      </c>
      <c r="AY111" s="167">
        <v>112.44340162890909</v>
      </c>
      <c r="AZ111" s="397">
        <v>112.51784579521836</v>
      </c>
      <c r="BA111" s="398">
        <v>110.02187643275121</v>
      </c>
      <c r="BB111" s="397">
        <v>109.9760590182285</v>
      </c>
      <c r="BC111" s="397">
        <v>110.84953570336225</v>
      </c>
      <c r="BD111" s="397">
        <v>112.37278540955714</v>
      </c>
      <c r="BE111" s="398">
        <v>113.23044993039454</v>
      </c>
      <c r="BF111" s="398">
        <v>112.07726993557425</v>
      </c>
      <c r="BG111" s="397">
        <v>109.16400897881573</v>
      </c>
      <c r="BH111" s="395">
        <v>106.06221618568887</v>
      </c>
      <c r="BI111" s="393">
        <v>108.82406234768825</v>
      </c>
      <c r="BJ111" s="393">
        <v>109.00180099501132</v>
      </c>
      <c r="BK111" s="395">
        <v>108.17781534569866</v>
      </c>
      <c r="BL111" s="395">
        <v>106.98932608147672</v>
      </c>
      <c r="BM111" s="393">
        <v>87.46721080617841</v>
      </c>
      <c r="BN111" s="461">
        <v>85.30405361306755</v>
      </c>
      <c r="BO111" s="461">
        <v>83.85289119356057</v>
      </c>
      <c r="BP111" s="461">
        <v>85.68155891477026</v>
      </c>
      <c r="BQ111" s="461">
        <v>87.93053890435174</v>
      </c>
      <c r="BR111" s="461">
        <v>91.29705789445079</v>
      </c>
      <c r="BS111" s="461">
        <v>91.6888260480919</v>
      </c>
      <c r="BT111" s="342"/>
      <c r="BU111" s="534"/>
      <c r="BV111" s="534"/>
      <c r="BW111" s="534"/>
      <c r="BX111" s="534"/>
      <c r="BY111" s="304"/>
      <c r="BZ111" s="368"/>
    </row>
    <row r="112" spans="1:78" ht="12.75" customHeight="1" thickBot="1">
      <c r="A112" s="3"/>
      <c r="B112" s="16"/>
      <c r="C112" s="26"/>
      <c r="D112" s="30" t="s">
        <v>200</v>
      </c>
      <c r="E112" s="102">
        <v>1.00845</v>
      </c>
      <c r="F112" s="102">
        <v>1.01046</v>
      </c>
      <c r="G112" s="102">
        <v>1.01276</v>
      </c>
      <c r="H112" s="102">
        <v>1.01485</v>
      </c>
      <c r="I112" s="102">
        <v>1.01713</v>
      </c>
      <c r="J112" s="110">
        <v>1.01971</v>
      </c>
      <c r="K112" s="102">
        <v>1.02233</v>
      </c>
      <c r="L112" s="102">
        <v>1.02503</v>
      </c>
      <c r="M112" s="102">
        <v>1.02768</v>
      </c>
      <c r="N112" s="102">
        <v>1.03104</v>
      </c>
      <c r="O112" s="102">
        <v>1.03413</v>
      </c>
      <c r="P112" s="149">
        <v>1.03744</v>
      </c>
      <c r="Q112" s="102">
        <v>1.04064</v>
      </c>
      <c r="R112" s="102">
        <v>1.04378</v>
      </c>
      <c r="S112" s="102">
        <v>1.04716</v>
      </c>
      <c r="T112" s="161">
        <v>1.05126</v>
      </c>
      <c r="U112" s="102">
        <v>1.05497</v>
      </c>
      <c r="V112" s="102">
        <v>1.05842</v>
      </c>
      <c r="W112" s="102">
        <v>1.06212</v>
      </c>
      <c r="X112" s="102">
        <v>1.06614</v>
      </c>
      <c r="Y112" s="41">
        <v>1.0705</v>
      </c>
      <c r="Z112" s="102">
        <v>1.07452</v>
      </c>
      <c r="AA112" s="161">
        <v>1.07808</v>
      </c>
      <c r="AB112" s="102">
        <v>1.08177</v>
      </c>
      <c r="AC112" s="102">
        <v>1.08593</v>
      </c>
      <c r="AD112" s="102">
        <v>1.09008</v>
      </c>
      <c r="AE112" s="102">
        <v>1.09473</v>
      </c>
      <c r="AF112" s="102">
        <v>1.09944</v>
      </c>
      <c r="AG112" s="102">
        <v>1.10429</v>
      </c>
      <c r="AH112" s="102">
        <v>1.10928</v>
      </c>
      <c r="AI112" s="102">
        <v>1.11425</v>
      </c>
      <c r="AJ112" s="102">
        <v>1.11951</v>
      </c>
      <c r="AK112" s="102">
        <v>1.12494</v>
      </c>
      <c r="AL112" s="102">
        <v>1.12984</v>
      </c>
      <c r="AM112" s="102">
        <v>1.13489</v>
      </c>
      <c r="AN112" s="149">
        <v>1.13966</v>
      </c>
      <c r="AO112" s="102">
        <v>1.14887</v>
      </c>
      <c r="AP112" s="102">
        <v>1.15222</v>
      </c>
      <c r="AQ112" s="102">
        <v>1.15664</v>
      </c>
      <c r="AR112" s="102">
        <v>1.16001</v>
      </c>
      <c r="AS112" s="102">
        <v>1.1642</v>
      </c>
      <c r="AT112" s="149">
        <v>1.16838</v>
      </c>
      <c r="AU112" s="102">
        <v>1.17189</v>
      </c>
      <c r="AV112" s="41">
        <v>1.17606</v>
      </c>
      <c r="AW112" s="102">
        <v>1.18016</v>
      </c>
      <c r="AX112" s="102">
        <v>1.18448</v>
      </c>
      <c r="AY112" s="149">
        <v>1.18873</v>
      </c>
      <c r="AZ112" s="399">
        <v>1.19297</v>
      </c>
      <c r="BA112" s="400">
        <v>1.19804</v>
      </c>
      <c r="BB112" s="399">
        <v>1.20367</v>
      </c>
      <c r="BC112" s="399">
        <v>1.20976</v>
      </c>
      <c r="BD112" s="399">
        <v>1.21687</v>
      </c>
      <c r="BE112" s="401">
        <v>1.22361</v>
      </c>
      <c r="BF112" s="401">
        <v>1.22978</v>
      </c>
      <c r="BG112" s="401">
        <v>1.23651</v>
      </c>
      <c r="BH112" s="401">
        <v>1.24484</v>
      </c>
      <c r="BI112" s="399">
        <v>1.25413</v>
      </c>
      <c r="BJ112" s="399">
        <v>1.26526</v>
      </c>
      <c r="BK112" s="401">
        <v>1.27647</v>
      </c>
      <c r="BL112" s="401">
        <v>1.28835</v>
      </c>
      <c r="BM112" s="443">
        <v>1.46897</v>
      </c>
      <c r="BN112" s="443">
        <v>1.48235</v>
      </c>
      <c r="BO112" s="443">
        <v>1.49564</v>
      </c>
      <c r="BP112" s="443">
        <v>1.50703</v>
      </c>
      <c r="BQ112" s="443">
        <v>1.51573</v>
      </c>
      <c r="BR112" s="443">
        <v>1.52232</v>
      </c>
      <c r="BS112" s="443">
        <v>1.52754</v>
      </c>
      <c r="BT112" s="443">
        <v>1.53073</v>
      </c>
      <c r="BU112" s="504">
        <v>1.531</v>
      </c>
      <c r="BV112" s="505">
        <v>1.53109</v>
      </c>
      <c r="BW112" s="505">
        <v>1.53118</v>
      </c>
      <c r="BX112" s="505">
        <v>1.53136</v>
      </c>
      <c r="BY112" s="304">
        <v>0.0006300000000001305</v>
      </c>
      <c r="BZ112" s="305">
        <v>0.0004115683366761047</v>
      </c>
    </row>
    <row r="113" spans="1:78" ht="12.75" customHeight="1" thickBot="1">
      <c r="A113" s="3"/>
      <c r="B113" s="16"/>
      <c r="C113" s="26"/>
      <c r="D113" s="30" t="s">
        <v>199</v>
      </c>
      <c r="E113" s="286"/>
      <c r="F113" s="286"/>
      <c r="G113" s="286"/>
      <c r="H113" s="286"/>
      <c r="I113" s="286"/>
      <c r="J113" s="287"/>
      <c r="K113" s="286"/>
      <c r="L113" s="286"/>
      <c r="M113" s="286"/>
      <c r="N113" s="286"/>
      <c r="O113" s="286"/>
      <c r="P113" s="288"/>
      <c r="Q113" s="102">
        <v>1.04064</v>
      </c>
      <c r="R113" s="102"/>
      <c r="S113" s="102"/>
      <c r="T113" s="161"/>
      <c r="U113" s="102"/>
      <c r="V113" s="102"/>
      <c r="W113" s="102"/>
      <c r="X113" s="102"/>
      <c r="Y113" s="41"/>
      <c r="Z113" s="102"/>
      <c r="AA113" s="161"/>
      <c r="AB113" s="102"/>
      <c r="AC113" s="102">
        <v>1.08593</v>
      </c>
      <c r="AD113" s="102"/>
      <c r="AE113" s="102"/>
      <c r="AF113" s="102"/>
      <c r="AG113" s="102"/>
      <c r="AH113" s="102"/>
      <c r="AI113" s="102">
        <v>1.11425</v>
      </c>
      <c r="AJ113" s="102"/>
      <c r="AK113" s="102"/>
      <c r="AL113" s="102"/>
      <c r="AM113" s="102"/>
      <c r="AN113" s="149"/>
      <c r="AO113" s="102"/>
      <c r="AP113" s="102"/>
      <c r="AQ113" s="102">
        <v>1.15664</v>
      </c>
      <c r="AR113" s="102">
        <v>1.16025</v>
      </c>
      <c r="AS113" s="102">
        <v>1.1642</v>
      </c>
      <c r="AT113" s="149">
        <v>1.16838</v>
      </c>
      <c r="AU113" s="102">
        <v>1.17189</v>
      </c>
      <c r="AV113" s="41">
        <v>1.17606</v>
      </c>
      <c r="AW113" s="102">
        <v>1.1803</v>
      </c>
      <c r="AX113" s="102">
        <v>1.18448</v>
      </c>
      <c r="AY113" s="149">
        <v>1.18873</v>
      </c>
      <c r="AZ113" s="399">
        <v>1.19326</v>
      </c>
      <c r="BA113" s="401">
        <v>1.19804</v>
      </c>
      <c r="BB113" s="399">
        <v>1.20367</v>
      </c>
      <c r="BC113" s="399">
        <v>1.20997</v>
      </c>
      <c r="BD113" s="399">
        <v>1.21687</v>
      </c>
      <c r="BE113" s="401">
        <v>1.22361</v>
      </c>
      <c r="BF113" s="401">
        <v>1.22999</v>
      </c>
      <c r="BG113" s="401">
        <v>1.23651</v>
      </c>
      <c r="BH113" s="401">
        <v>1.24484</v>
      </c>
      <c r="BI113" s="399">
        <v>1.25482</v>
      </c>
      <c r="BJ113" s="399">
        <v>1.26526</v>
      </c>
      <c r="BK113" s="401">
        <v>1.27647</v>
      </c>
      <c r="BL113" s="401">
        <v>1.28835</v>
      </c>
      <c r="BM113" s="443">
        <v>1.46897</v>
      </c>
      <c r="BN113" s="443">
        <v>1.4828</v>
      </c>
      <c r="BO113" s="443">
        <v>1.49611</v>
      </c>
      <c r="BP113" s="443">
        <v>1.50703</v>
      </c>
      <c r="BQ113" s="443">
        <v>1.51573</v>
      </c>
      <c r="BR113" s="443">
        <v>1.52274</v>
      </c>
      <c r="BS113" s="443">
        <v>1.52754</v>
      </c>
      <c r="BT113" s="443">
        <v>1.53073</v>
      </c>
      <c r="BU113" s="342"/>
      <c r="BV113" s="342"/>
      <c r="BW113" s="342"/>
      <c r="BX113" s="342"/>
      <c r="BY113" s="304"/>
      <c r="BZ113" s="305"/>
    </row>
    <row r="114" spans="1:78" ht="12.75">
      <c r="A114" s="3"/>
      <c r="B114" s="17"/>
      <c r="C114" s="34" t="s">
        <v>111</v>
      </c>
      <c r="D114" s="234"/>
      <c r="E114" s="98"/>
      <c r="F114" s="98"/>
      <c r="G114" s="98"/>
      <c r="H114" s="98"/>
      <c r="I114" s="98"/>
      <c r="J114" s="49"/>
      <c r="K114" s="98"/>
      <c r="L114" s="98"/>
      <c r="M114" s="98"/>
      <c r="N114" s="98"/>
      <c r="O114" s="98"/>
      <c r="P114" s="47"/>
      <c r="Q114" s="98"/>
      <c r="R114" s="98"/>
      <c r="S114" s="98"/>
      <c r="T114" s="124"/>
      <c r="U114" s="98"/>
      <c r="V114" s="98"/>
      <c r="W114" s="98"/>
      <c r="X114" s="98"/>
      <c r="Y114" s="48"/>
      <c r="Z114" s="98"/>
      <c r="AA114" s="124"/>
      <c r="AB114" s="98"/>
      <c r="AC114" s="98"/>
      <c r="AD114" s="98"/>
      <c r="AE114" s="98"/>
      <c r="AF114" s="98"/>
      <c r="AG114" s="98"/>
      <c r="AH114" s="98"/>
      <c r="AI114" s="98"/>
      <c r="AJ114" s="98"/>
      <c r="AK114" s="98"/>
      <c r="AL114" s="98"/>
      <c r="AM114" s="98"/>
      <c r="AN114" s="47"/>
      <c r="AO114" s="98"/>
      <c r="AP114" s="98"/>
      <c r="AQ114" s="98"/>
      <c r="AR114" s="98"/>
      <c r="AS114" s="98"/>
      <c r="AT114" s="47"/>
      <c r="AU114" s="98"/>
      <c r="AV114" s="48"/>
      <c r="AW114" s="98"/>
      <c r="AX114" s="98"/>
      <c r="AY114" s="47"/>
      <c r="AZ114" s="349"/>
      <c r="BA114" s="350"/>
      <c r="BB114" s="349"/>
      <c r="BC114" s="349"/>
      <c r="BD114" s="349"/>
      <c r="BE114" s="350"/>
      <c r="BF114" s="351"/>
      <c r="BG114" s="351"/>
      <c r="BH114" s="351"/>
      <c r="BI114" s="349"/>
      <c r="BJ114" s="349"/>
      <c r="BK114" s="351"/>
      <c r="BL114" s="351"/>
      <c r="BM114" s="352"/>
      <c r="BN114" s="352"/>
      <c r="BO114" s="352"/>
      <c r="BP114" s="352"/>
      <c r="BQ114" s="352"/>
      <c r="BR114" s="352"/>
      <c r="BS114" s="352"/>
      <c r="BT114" s="352"/>
      <c r="BU114" s="472"/>
      <c r="BV114" s="353"/>
      <c r="BW114" s="353"/>
      <c r="BX114" s="353"/>
      <c r="BY114" s="354"/>
      <c r="BZ114" s="355"/>
    </row>
    <row r="115" spans="1:78" ht="12.75">
      <c r="A115" s="3"/>
      <c r="B115" s="554" t="s">
        <v>3</v>
      </c>
      <c r="C115" s="31"/>
      <c r="D115" s="200" t="s">
        <v>122</v>
      </c>
      <c r="E115" s="90">
        <v>4299.7</v>
      </c>
      <c r="F115" s="90">
        <v>4321.6</v>
      </c>
      <c r="G115" s="90">
        <v>4345.4</v>
      </c>
      <c r="H115" s="90">
        <v>4302.7</v>
      </c>
      <c r="I115" s="90">
        <v>4425.1</v>
      </c>
      <c r="J115" s="107">
        <v>4506.4</v>
      </c>
      <c r="K115" s="119">
        <v>4562.8</v>
      </c>
      <c r="L115" s="119">
        <v>4626.872</v>
      </c>
      <c r="M115" s="119">
        <v>4604</v>
      </c>
      <c r="N115" s="119">
        <v>4726.079</v>
      </c>
      <c r="O115" s="119">
        <v>4789.7</v>
      </c>
      <c r="P115" s="116">
        <v>4832.99</v>
      </c>
      <c r="Q115" s="119">
        <v>5039.7</v>
      </c>
      <c r="R115" s="119">
        <v>5061.3</v>
      </c>
      <c r="S115" s="119">
        <v>4549.6</v>
      </c>
      <c r="T115" s="119">
        <v>4534.1</v>
      </c>
      <c r="U115" s="119">
        <v>4488.084999999999</v>
      </c>
      <c r="V115" s="119">
        <v>4518.934</v>
      </c>
      <c r="W115" s="119">
        <v>4531</v>
      </c>
      <c r="X115" s="119">
        <v>4555.4</v>
      </c>
      <c r="Y115" s="119">
        <v>4568</v>
      </c>
      <c r="Z115" s="119">
        <v>4669.6</v>
      </c>
      <c r="AA115" s="119">
        <v>4735.726</v>
      </c>
      <c r="AB115" s="119">
        <v>4833.05</v>
      </c>
      <c r="AC115" s="119">
        <v>4949.526000000001</v>
      </c>
      <c r="AD115" s="119">
        <v>4888.3150000000005</v>
      </c>
      <c r="AE115" s="119">
        <v>4900.286</v>
      </c>
      <c r="AF115" s="119">
        <v>4867.612999999999</v>
      </c>
      <c r="AG115" s="119">
        <v>4886.13</v>
      </c>
      <c r="AH115" s="119">
        <v>4821.385</v>
      </c>
      <c r="AI115" s="119">
        <v>4803.87363705</v>
      </c>
      <c r="AJ115" s="119">
        <v>4788.85612938</v>
      </c>
      <c r="AK115" s="119">
        <v>4839.208050679999</v>
      </c>
      <c r="AL115" s="119">
        <v>4810.645793660001</v>
      </c>
      <c r="AM115" s="119">
        <v>4800.595367659999</v>
      </c>
      <c r="AN115" s="116">
        <v>4767.503471489999</v>
      </c>
      <c r="AO115" s="119">
        <v>4729.73849859</v>
      </c>
      <c r="AP115" s="119">
        <v>4661.892006579998</v>
      </c>
      <c r="AQ115" s="119">
        <v>4663.5866212500005</v>
      </c>
      <c r="AR115" s="119">
        <v>4689.48442928</v>
      </c>
      <c r="AS115" s="119">
        <v>4709.6468191</v>
      </c>
      <c r="AT115" s="116">
        <v>4673.299599149999</v>
      </c>
      <c r="AU115" s="119">
        <v>3191.4914765</v>
      </c>
      <c r="AV115" s="94">
        <v>3203.1951279299997</v>
      </c>
      <c r="AW115" s="119">
        <v>3211.6523951700005</v>
      </c>
      <c r="AX115" s="91">
        <v>3213.05524438</v>
      </c>
      <c r="AY115" s="11">
        <v>3234.45176959</v>
      </c>
      <c r="AZ115" s="311">
        <v>3242.11205799</v>
      </c>
      <c r="BA115" s="312">
        <v>3226.74398658</v>
      </c>
      <c r="BB115" s="311">
        <v>3240.67251927</v>
      </c>
      <c r="BC115" s="311">
        <v>3246.5308077100003</v>
      </c>
      <c r="BD115" s="311">
        <v>3254.96308093</v>
      </c>
      <c r="BE115" s="312">
        <v>3210.55757296</v>
      </c>
      <c r="BF115" s="304">
        <v>2055.8764025</v>
      </c>
      <c r="BG115" s="304">
        <v>2071.38999985</v>
      </c>
      <c r="BH115" s="304">
        <v>2081.87832632</v>
      </c>
      <c r="BI115" s="311">
        <v>2094.40219398</v>
      </c>
      <c r="BJ115" s="311">
        <v>2101.2791967000003</v>
      </c>
      <c r="BK115" s="304">
        <v>2134.72438234</v>
      </c>
      <c r="BL115" s="304">
        <v>2188.89184079</v>
      </c>
      <c r="BM115" s="338">
        <v>2440.9343769</v>
      </c>
      <c r="BN115" s="311">
        <v>2422.59021292</v>
      </c>
      <c r="BO115" s="338">
        <v>2412.42789952</v>
      </c>
      <c r="BP115" s="338">
        <v>2424.60995817</v>
      </c>
      <c r="BQ115" s="338">
        <v>2420.50657038</v>
      </c>
      <c r="BR115" s="338">
        <v>2451.3950407</v>
      </c>
      <c r="BS115" s="338">
        <v>2487.39099163</v>
      </c>
      <c r="BT115" s="460">
        <v>2504.5229352799997</v>
      </c>
      <c r="BU115" s="316">
        <v>2506.83165771</v>
      </c>
      <c r="BV115" s="460">
        <v>2502.4937559</v>
      </c>
      <c r="BW115" s="460">
        <v>2503.57319509</v>
      </c>
      <c r="BX115" s="460">
        <v>2505.63716348</v>
      </c>
      <c r="BY115" s="304">
        <v>1.1142282000000705</v>
      </c>
      <c r="BZ115" s="305">
        <v>0.00044488640303685933</v>
      </c>
    </row>
    <row r="116" spans="1:78" ht="12.75">
      <c r="A116" s="3"/>
      <c r="B116" s="554"/>
      <c r="C116" s="31"/>
      <c r="D116" s="30" t="s">
        <v>32</v>
      </c>
      <c r="E116" s="88">
        <v>3537.3</v>
      </c>
      <c r="F116" s="88">
        <v>3564.9</v>
      </c>
      <c r="G116" s="88">
        <v>3581.3</v>
      </c>
      <c r="H116" s="88">
        <v>3551.8</v>
      </c>
      <c r="I116" s="88">
        <v>3672.6</v>
      </c>
      <c r="J116" s="114">
        <v>3743.5</v>
      </c>
      <c r="K116" s="119">
        <v>3805.6</v>
      </c>
      <c r="L116" s="119">
        <v>3873.672</v>
      </c>
      <c r="M116" s="119">
        <v>3835.1</v>
      </c>
      <c r="N116" s="119">
        <v>3932.679</v>
      </c>
      <c r="O116" s="119">
        <v>3977.6</v>
      </c>
      <c r="P116" s="150">
        <v>4023.19</v>
      </c>
      <c r="Q116" s="119">
        <v>4216.6</v>
      </c>
      <c r="R116" s="119">
        <v>4233</v>
      </c>
      <c r="S116" s="119">
        <v>4226.9</v>
      </c>
      <c r="T116" s="119">
        <v>4214.6</v>
      </c>
      <c r="U116" s="119">
        <v>4170.485</v>
      </c>
      <c r="V116" s="119">
        <v>4199.434</v>
      </c>
      <c r="W116" s="119">
        <v>4208.9</v>
      </c>
      <c r="X116" s="119">
        <v>4230</v>
      </c>
      <c r="Y116" s="119">
        <v>4241.1</v>
      </c>
      <c r="Z116" s="119">
        <v>4343.6</v>
      </c>
      <c r="AA116" s="119">
        <v>4397.891</v>
      </c>
      <c r="AB116" s="119">
        <v>4491.212</v>
      </c>
      <c r="AC116" s="119">
        <v>4567.117</v>
      </c>
      <c r="AD116" s="119">
        <v>4508.362</v>
      </c>
      <c r="AE116" s="119">
        <v>4515.256</v>
      </c>
      <c r="AF116" s="119">
        <v>4491.227</v>
      </c>
      <c r="AG116" s="119">
        <v>4505.745</v>
      </c>
      <c r="AH116" s="119">
        <v>4440.179</v>
      </c>
      <c r="AI116" s="119">
        <v>4419.4737428299995</v>
      </c>
      <c r="AJ116" s="119">
        <v>4402.69605305</v>
      </c>
      <c r="AK116" s="119">
        <v>4441.103774769999</v>
      </c>
      <c r="AL116" s="119">
        <v>4411.51261597</v>
      </c>
      <c r="AM116" s="119">
        <v>4400.728113149999</v>
      </c>
      <c r="AN116" s="116">
        <v>4360.6652494499995</v>
      </c>
      <c r="AO116" s="119">
        <v>4308.72636171</v>
      </c>
      <c r="AP116" s="119">
        <v>4303.815860479999</v>
      </c>
      <c r="AQ116" s="119">
        <v>4298.55526659</v>
      </c>
      <c r="AR116" s="119">
        <v>4325.32023705</v>
      </c>
      <c r="AS116" s="119">
        <v>4342.92613471</v>
      </c>
      <c r="AT116" s="116">
        <v>4302.785500139999</v>
      </c>
      <c r="AU116" s="119">
        <v>2811.82158103</v>
      </c>
      <c r="AV116" s="94">
        <v>2816.1244765099996</v>
      </c>
      <c r="AW116" s="119">
        <v>2821.3928882600003</v>
      </c>
      <c r="AX116" s="91">
        <v>2822.40242684</v>
      </c>
      <c r="AY116" s="11">
        <v>2837.9340389</v>
      </c>
      <c r="AZ116" s="311">
        <v>2834.3622569</v>
      </c>
      <c r="BA116" s="312">
        <v>2820.62302675</v>
      </c>
      <c r="BB116" s="311">
        <v>2826.86691101</v>
      </c>
      <c r="BC116" s="311">
        <v>2832.9581928000002</v>
      </c>
      <c r="BD116" s="311">
        <v>2838.9841569200003</v>
      </c>
      <c r="BE116" s="312">
        <v>2788.34188394</v>
      </c>
      <c r="BF116" s="304">
        <v>1631.09641259</v>
      </c>
      <c r="BG116" s="304">
        <v>1636.76421472</v>
      </c>
      <c r="BH116" s="304">
        <v>1647.30486445</v>
      </c>
      <c r="BI116" s="311">
        <v>1659.28122628</v>
      </c>
      <c r="BJ116" s="311">
        <v>1661.72014252</v>
      </c>
      <c r="BK116" s="304">
        <v>1692.09780179</v>
      </c>
      <c r="BL116" s="304">
        <v>1709.27196602</v>
      </c>
      <c r="BM116" s="338">
        <v>1817.049357</v>
      </c>
      <c r="BN116" s="311">
        <v>1808.4603596099998</v>
      </c>
      <c r="BO116" s="338">
        <v>1798.62049374</v>
      </c>
      <c r="BP116" s="338">
        <v>1807.32692706</v>
      </c>
      <c r="BQ116" s="338">
        <v>1804.05217594</v>
      </c>
      <c r="BR116" s="338">
        <v>1819.55304613</v>
      </c>
      <c r="BS116" s="338">
        <v>1849.59174021</v>
      </c>
      <c r="BT116" s="460">
        <v>1862.62238235</v>
      </c>
      <c r="BU116" s="316">
        <v>1863.75790353</v>
      </c>
      <c r="BV116" s="460">
        <v>1868.27007027</v>
      </c>
      <c r="BW116" s="460">
        <v>1869.44404414</v>
      </c>
      <c r="BX116" s="460">
        <v>1871.43409401</v>
      </c>
      <c r="BY116" s="304">
        <v>8.811711660000128</v>
      </c>
      <c r="BZ116" s="305">
        <v>0.00473080949928395</v>
      </c>
    </row>
    <row r="117" spans="1:78" ht="12.75">
      <c r="A117" s="3"/>
      <c r="B117" s="554"/>
      <c r="C117" s="31"/>
      <c r="D117" s="30" t="s">
        <v>33</v>
      </c>
      <c r="E117" s="91">
        <v>756.9</v>
      </c>
      <c r="F117" s="91">
        <v>751.2</v>
      </c>
      <c r="G117" s="91">
        <v>758.8</v>
      </c>
      <c r="H117" s="91">
        <v>746.4</v>
      </c>
      <c r="I117" s="91">
        <v>748.1</v>
      </c>
      <c r="J117" s="114">
        <v>758.6</v>
      </c>
      <c r="K117" s="119">
        <v>753</v>
      </c>
      <c r="L117" s="119">
        <v>749.1</v>
      </c>
      <c r="M117" s="119">
        <v>764.8</v>
      </c>
      <c r="N117" s="119">
        <v>790.2</v>
      </c>
      <c r="O117" s="119">
        <v>808.9</v>
      </c>
      <c r="P117" s="150">
        <v>806.6</v>
      </c>
      <c r="Q117" s="119">
        <v>820.3</v>
      </c>
      <c r="R117" s="119">
        <v>825.6</v>
      </c>
      <c r="S117" s="119">
        <v>320</v>
      </c>
      <c r="T117" s="119">
        <v>317.7</v>
      </c>
      <c r="U117" s="119">
        <v>315.9</v>
      </c>
      <c r="V117" s="119">
        <v>317.9</v>
      </c>
      <c r="W117" s="119">
        <v>320.5</v>
      </c>
      <c r="X117" s="119">
        <v>323.9</v>
      </c>
      <c r="Y117" s="119">
        <v>326.4</v>
      </c>
      <c r="Z117" s="119">
        <v>325.5</v>
      </c>
      <c r="AA117" s="119">
        <v>337.293</v>
      </c>
      <c r="AB117" s="119">
        <v>341.458</v>
      </c>
      <c r="AC117" s="119">
        <v>382.029</v>
      </c>
      <c r="AD117" s="119">
        <v>379.573</v>
      </c>
      <c r="AE117" s="119">
        <v>384.661</v>
      </c>
      <c r="AF117" s="119">
        <v>376.017</v>
      </c>
      <c r="AG117" s="119">
        <v>380.087</v>
      </c>
      <c r="AH117" s="119">
        <v>380.914</v>
      </c>
      <c r="AI117" s="119">
        <v>384.10761057999997</v>
      </c>
      <c r="AJ117" s="119">
        <v>385.86779269</v>
      </c>
      <c r="AK117" s="119">
        <v>397.81199226999996</v>
      </c>
      <c r="AL117" s="119">
        <v>398.84089405000003</v>
      </c>
      <c r="AM117" s="119">
        <v>399.57497087</v>
      </c>
      <c r="AN117" s="116">
        <v>406.54593839999995</v>
      </c>
      <c r="AO117" s="119">
        <v>420.81715757</v>
      </c>
      <c r="AP117" s="119">
        <v>357.88802849</v>
      </c>
      <c r="AQ117" s="119">
        <v>364.8528241</v>
      </c>
      <c r="AR117" s="119">
        <v>364.01863660000004</v>
      </c>
      <c r="AS117" s="119">
        <v>366.57825803</v>
      </c>
      <c r="AT117" s="116">
        <v>370.37167265</v>
      </c>
      <c r="AU117" s="119">
        <v>379.52746911</v>
      </c>
      <c r="AV117" s="94">
        <v>386.92822506</v>
      </c>
      <c r="AW117" s="119">
        <v>390.11708055</v>
      </c>
      <c r="AX117" s="91">
        <v>390.51039118</v>
      </c>
      <c r="AY117" s="11">
        <v>396.46778365</v>
      </c>
      <c r="AZ117" s="311">
        <v>407.69985405</v>
      </c>
      <c r="BA117" s="312">
        <v>406.07753424000003</v>
      </c>
      <c r="BB117" s="311">
        <v>413.76218267</v>
      </c>
      <c r="BC117" s="311">
        <v>413.54570083</v>
      </c>
      <c r="BD117" s="311">
        <v>415.97594992</v>
      </c>
      <c r="BE117" s="312">
        <v>422.21568901999996</v>
      </c>
      <c r="BF117" s="304">
        <v>424.77998991000004</v>
      </c>
      <c r="BG117" s="304">
        <v>434.62578513</v>
      </c>
      <c r="BH117" s="304">
        <v>434.57346187</v>
      </c>
      <c r="BI117" s="311">
        <v>435.1209677</v>
      </c>
      <c r="BJ117" s="311">
        <v>439.55905418000003</v>
      </c>
      <c r="BK117" s="304">
        <v>442.62658055</v>
      </c>
      <c r="BL117" s="304">
        <v>479.61987476999997</v>
      </c>
      <c r="BM117" s="338">
        <v>623.8850199</v>
      </c>
      <c r="BN117" s="311">
        <v>614.1298533099999</v>
      </c>
      <c r="BO117" s="338">
        <v>613.80740578</v>
      </c>
      <c r="BP117" s="338">
        <v>617.28303111</v>
      </c>
      <c r="BQ117" s="338">
        <v>616.45439444</v>
      </c>
      <c r="BR117" s="338">
        <v>631.84199457</v>
      </c>
      <c r="BS117" s="338">
        <v>637.79925142</v>
      </c>
      <c r="BT117" s="460">
        <v>641.90055293</v>
      </c>
      <c r="BU117" s="316">
        <v>643.07375418</v>
      </c>
      <c r="BV117" s="460">
        <v>634.22368563</v>
      </c>
      <c r="BW117" s="460">
        <v>634.12915095</v>
      </c>
      <c r="BX117" s="460">
        <v>634.20306947</v>
      </c>
      <c r="BY117" s="304">
        <v>-7.697483460000058</v>
      </c>
      <c r="BZ117" s="305">
        <v>-0.011991707165330157</v>
      </c>
    </row>
    <row r="118" spans="1:78" ht="12.75" customHeight="1" thickBot="1">
      <c r="A118" s="3"/>
      <c r="B118" s="554"/>
      <c r="C118" s="31"/>
      <c r="D118" s="30" t="s">
        <v>34</v>
      </c>
      <c r="E118" s="92">
        <v>5.5</v>
      </c>
      <c r="F118" s="92">
        <v>5.5</v>
      </c>
      <c r="G118" s="92">
        <v>5.3</v>
      </c>
      <c r="H118" s="92">
        <v>4.5</v>
      </c>
      <c r="I118" s="92">
        <v>4.4</v>
      </c>
      <c r="J118" s="111">
        <v>4.3</v>
      </c>
      <c r="K118" s="130">
        <v>4.2</v>
      </c>
      <c r="L118" s="130">
        <v>4.1</v>
      </c>
      <c r="M118" s="130">
        <v>4.1</v>
      </c>
      <c r="N118" s="130">
        <v>3.2</v>
      </c>
      <c r="O118" s="130">
        <v>3.2</v>
      </c>
      <c r="P118" s="151">
        <v>3.2</v>
      </c>
      <c r="Q118" s="119">
        <v>2.8</v>
      </c>
      <c r="R118" s="119">
        <v>2.7</v>
      </c>
      <c r="S118" s="119">
        <v>2.7</v>
      </c>
      <c r="T118" s="119">
        <v>1.8</v>
      </c>
      <c r="U118" s="119">
        <v>1.7</v>
      </c>
      <c r="V118" s="119">
        <v>1.6</v>
      </c>
      <c r="W118" s="119">
        <v>1.6</v>
      </c>
      <c r="X118" s="119">
        <v>1.5</v>
      </c>
      <c r="Y118" s="119">
        <v>0.5</v>
      </c>
      <c r="Z118" s="119">
        <v>0.5</v>
      </c>
      <c r="AA118" s="119">
        <v>0.542</v>
      </c>
      <c r="AB118" s="119">
        <v>0.38</v>
      </c>
      <c r="AC118" s="119">
        <v>0.38</v>
      </c>
      <c r="AD118" s="119">
        <v>0.38</v>
      </c>
      <c r="AE118" s="119">
        <v>0.369</v>
      </c>
      <c r="AF118" s="119">
        <v>0.369</v>
      </c>
      <c r="AG118" s="119">
        <v>0.298</v>
      </c>
      <c r="AH118" s="119">
        <v>0.292</v>
      </c>
      <c r="AI118" s="119">
        <v>0.29228364</v>
      </c>
      <c r="AJ118" s="119">
        <v>0.29228364</v>
      </c>
      <c r="AK118" s="119">
        <v>0.29228364</v>
      </c>
      <c r="AL118" s="119">
        <v>0.29228364</v>
      </c>
      <c r="AM118" s="119">
        <v>0.29228364</v>
      </c>
      <c r="AN118" s="116">
        <v>0.29228364</v>
      </c>
      <c r="AO118" s="119">
        <v>0.19497931</v>
      </c>
      <c r="AP118" s="119">
        <v>0.18811761</v>
      </c>
      <c r="AQ118" s="119">
        <v>0.17853056</v>
      </c>
      <c r="AR118" s="119">
        <v>0.14555563</v>
      </c>
      <c r="AS118" s="119">
        <v>0.14242635999999997</v>
      </c>
      <c r="AT118" s="116">
        <v>0.14242635999999997</v>
      </c>
      <c r="AU118" s="119">
        <v>0.14242635999999997</v>
      </c>
      <c r="AV118" s="94">
        <v>0.14242635999999997</v>
      </c>
      <c r="AW118" s="119">
        <v>0.14242635999999997</v>
      </c>
      <c r="AX118" s="91">
        <v>0.14242635999999997</v>
      </c>
      <c r="AY118" s="11">
        <v>0.04994704</v>
      </c>
      <c r="AZ118" s="311">
        <v>0.04994704</v>
      </c>
      <c r="BA118" s="312">
        <v>0.04342558999999999</v>
      </c>
      <c r="BB118" s="311">
        <v>0.04342558999999999</v>
      </c>
      <c r="BC118" s="311">
        <v>0.026914080000000003</v>
      </c>
      <c r="BD118" s="311">
        <v>0.00297409</v>
      </c>
      <c r="BE118" s="312">
        <v>0</v>
      </c>
      <c r="BF118" s="304">
        <v>0</v>
      </c>
      <c r="BG118" s="304">
        <v>0</v>
      </c>
      <c r="BH118" s="304">
        <v>0</v>
      </c>
      <c r="BI118" s="311">
        <v>0</v>
      </c>
      <c r="BJ118" s="311">
        <v>0</v>
      </c>
      <c r="BK118" s="304">
        <v>0</v>
      </c>
      <c r="BL118" s="304">
        <v>0</v>
      </c>
      <c r="BM118" s="338">
        <v>0</v>
      </c>
      <c r="BN118" s="338">
        <v>0</v>
      </c>
      <c r="BO118" s="338">
        <v>0</v>
      </c>
      <c r="BP118" s="338">
        <v>0</v>
      </c>
      <c r="BQ118" s="338">
        <v>0</v>
      </c>
      <c r="BR118" s="338">
        <v>0</v>
      </c>
      <c r="BS118" s="338">
        <v>0</v>
      </c>
      <c r="BT118" s="460">
        <v>0</v>
      </c>
      <c r="BU118" s="316">
        <v>0</v>
      </c>
      <c r="BV118" s="460">
        <v>0</v>
      </c>
      <c r="BW118" s="460">
        <v>0</v>
      </c>
      <c r="BX118" s="460">
        <v>0</v>
      </c>
      <c r="BY118" s="304" t="s">
        <v>3</v>
      </c>
      <c r="BZ118" s="305" t="s">
        <v>3</v>
      </c>
    </row>
    <row r="119" spans="1:78" ht="12.75">
      <c r="A119" s="3"/>
      <c r="B119" s="554"/>
      <c r="C119" s="31"/>
      <c r="D119" s="200" t="s">
        <v>219</v>
      </c>
      <c r="E119" s="88"/>
      <c r="F119" s="88"/>
      <c r="G119" s="88"/>
      <c r="H119" s="88"/>
      <c r="I119" s="88"/>
      <c r="J119" s="114"/>
      <c r="K119" s="119"/>
      <c r="L119" s="119"/>
      <c r="M119" s="119"/>
      <c r="N119" s="119"/>
      <c r="O119" s="119"/>
      <c r="P119" s="150"/>
      <c r="Q119" s="119">
        <v>1710.5917544293152</v>
      </c>
      <c r="R119" s="119"/>
      <c r="S119" s="119"/>
      <c r="T119" s="119"/>
      <c r="U119" s="119"/>
      <c r="V119" s="119"/>
      <c r="W119" s="119">
        <v>1767.6193098474541</v>
      </c>
      <c r="X119" s="119"/>
      <c r="Y119" s="119"/>
      <c r="Z119" s="119">
        <v>1869.082133178647</v>
      </c>
      <c r="AA119" s="119"/>
      <c r="AB119" s="119"/>
      <c r="AC119" s="119">
        <v>1951.4517949930264</v>
      </c>
      <c r="AD119" s="119"/>
      <c r="AE119" s="119"/>
      <c r="AF119" s="119">
        <v>1962.9109182664224</v>
      </c>
      <c r="AG119" s="119"/>
      <c r="AH119" s="119"/>
      <c r="AI119" s="119">
        <v>2027.4050107310268</v>
      </c>
      <c r="AJ119" s="119">
        <v>2052.2078532629616</v>
      </c>
      <c r="AK119" s="119">
        <v>2073.0213281185124</v>
      </c>
      <c r="AL119" s="119">
        <v>2102.6429102394095</v>
      </c>
      <c r="AM119" s="119">
        <v>2128.936128188848</v>
      </c>
      <c r="AN119" s="116">
        <v>2172.5739625288484</v>
      </c>
      <c r="AO119" s="119">
        <v>2260.817024885467</v>
      </c>
      <c r="AP119" s="119">
        <v>2292.1615498921174</v>
      </c>
      <c r="AQ119" s="119">
        <v>2339.9099335185483</v>
      </c>
      <c r="AR119" s="119">
        <v>2395.1504233895193</v>
      </c>
      <c r="AS119" s="119">
        <v>2449.293430368158</v>
      </c>
      <c r="AT119" s="116">
        <v>2498.6304374711212</v>
      </c>
      <c r="AU119" s="119">
        <v>2526.3443746815456</v>
      </c>
      <c r="AV119" s="94">
        <v>2556.7761088323905</v>
      </c>
      <c r="AW119" s="119">
        <v>2558.8051646146123</v>
      </c>
      <c r="AX119" s="119">
        <v>2572.1674518042696</v>
      </c>
      <c r="AY119" s="94">
        <v>2623.7746018182697</v>
      </c>
      <c r="AZ119" s="379"/>
      <c r="BA119" s="380"/>
      <c r="BB119" s="379"/>
      <c r="BC119" s="379"/>
      <c r="BD119" s="379"/>
      <c r="BE119" s="380"/>
      <c r="BF119" s="381"/>
      <c r="BG119" s="381"/>
      <c r="BH119" s="381"/>
      <c r="BI119" s="379"/>
      <c r="BJ119" s="379"/>
      <c r="BK119" s="381"/>
      <c r="BL119" s="381"/>
      <c r="BM119" s="313"/>
      <c r="BN119" s="313"/>
      <c r="BO119" s="313"/>
      <c r="BP119" s="313"/>
      <c r="BQ119" s="313"/>
      <c r="BR119" s="313"/>
      <c r="BS119" s="313"/>
      <c r="BT119" s="315"/>
      <c r="BU119" s="471"/>
      <c r="BV119" s="315"/>
      <c r="BW119" s="315"/>
      <c r="BX119" s="315"/>
      <c r="BY119" s="304" t="s">
        <v>3</v>
      </c>
      <c r="BZ119" s="305" t="s">
        <v>3</v>
      </c>
    </row>
    <row r="120" spans="1:78" ht="12.75" customHeight="1">
      <c r="A120" s="3"/>
      <c r="B120" s="554"/>
      <c r="C120" s="31"/>
      <c r="D120" s="30" t="s">
        <v>143</v>
      </c>
      <c r="E120" s="88"/>
      <c r="F120" s="88"/>
      <c r="G120" s="88"/>
      <c r="H120" s="88"/>
      <c r="I120" s="88"/>
      <c r="J120" s="114"/>
      <c r="K120" s="119"/>
      <c r="L120" s="119"/>
      <c r="M120" s="119"/>
      <c r="N120" s="119"/>
      <c r="O120" s="119"/>
      <c r="P120" s="150"/>
      <c r="Q120" s="119">
        <v>1619.403528427894</v>
      </c>
      <c r="R120" s="119"/>
      <c r="S120" s="119"/>
      <c r="T120" s="119"/>
      <c r="U120" s="119"/>
      <c r="V120" s="119"/>
      <c r="W120" s="119">
        <v>1686.7847370601814</v>
      </c>
      <c r="X120" s="119"/>
      <c r="Y120" s="119"/>
      <c r="Z120" s="119">
        <v>1765.2021014028574</v>
      </c>
      <c r="AA120" s="119"/>
      <c r="AB120" s="119"/>
      <c r="AC120" s="119">
        <v>1862.5275367739355</v>
      </c>
      <c r="AD120" s="119"/>
      <c r="AE120" s="119"/>
      <c r="AF120" s="119">
        <v>1883.4577421569174</v>
      </c>
      <c r="AG120" s="119"/>
      <c r="AH120" s="119"/>
      <c r="AI120" s="119">
        <v>1956.329030492314</v>
      </c>
      <c r="AJ120" s="119">
        <v>1967.3308489151354</v>
      </c>
      <c r="AK120" s="119">
        <v>1974.269969463469</v>
      </c>
      <c r="AL120" s="119">
        <v>1991.6279803142224</v>
      </c>
      <c r="AM120" s="119">
        <v>2016.7299690638483</v>
      </c>
      <c r="AN120" s="116">
        <v>2040.8372204038483</v>
      </c>
      <c r="AO120" s="119">
        <v>2100.1060133500982</v>
      </c>
      <c r="AP120" s="119">
        <v>2122.4412388700985</v>
      </c>
      <c r="AQ120" s="119">
        <v>2161.8639202165186</v>
      </c>
      <c r="AR120" s="119">
        <v>2206.7596354902303</v>
      </c>
      <c r="AS120" s="119">
        <v>2253.1167027201295</v>
      </c>
      <c r="AT120" s="116">
        <v>2285.5758723572803</v>
      </c>
      <c r="AU120" s="119">
        <v>2306.48610444873</v>
      </c>
      <c r="AV120" s="94">
        <v>2318.956464931476</v>
      </c>
      <c r="AW120" s="119">
        <v>2325.4858900717777</v>
      </c>
      <c r="AX120" s="119">
        <v>2323.8057690783285</v>
      </c>
      <c r="AY120" s="94">
        <v>2340.7205190531085</v>
      </c>
      <c r="AZ120" s="379">
        <v>2352.5250956578407</v>
      </c>
      <c r="BA120" s="380">
        <v>2383.628339421057</v>
      </c>
      <c r="BB120" s="379">
        <v>2392.464607531017</v>
      </c>
      <c r="BC120" s="379">
        <v>2392.414343494885</v>
      </c>
      <c r="BD120" s="379">
        <v>2413.8885993284316</v>
      </c>
      <c r="BE120" s="380">
        <v>2435.7054791231467</v>
      </c>
      <c r="BF120" s="381">
        <v>2451.8782943501133</v>
      </c>
      <c r="BG120" s="381">
        <v>2478.4943831961273</v>
      </c>
      <c r="BH120" s="381">
        <v>2496.6601174420634</v>
      </c>
      <c r="BI120" s="379">
        <v>2495.4253690244227</v>
      </c>
      <c r="BJ120" s="379">
        <v>2511.864786548732</v>
      </c>
      <c r="BK120" s="381">
        <v>2522.007993579454</v>
      </c>
      <c r="BL120" s="381">
        <v>2520.8605209963057</v>
      </c>
      <c r="BM120" s="338">
        <v>2773.3860525592963</v>
      </c>
      <c r="BN120" s="338">
        <v>2808.842143234128</v>
      </c>
      <c r="BO120" s="338">
        <v>2844.3708054468093</v>
      </c>
      <c r="BP120" s="338">
        <v>2953.1900611167507</v>
      </c>
      <c r="BQ120" s="338">
        <v>3073.1671749878697</v>
      </c>
      <c r="BR120" s="338">
        <v>3138.7185117857307</v>
      </c>
      <c r="BS120" s="338">
        <v>3170.8027987335786</v>
      </c>
      <c r="BT120" s="460">
        <v>3186.6135367795196</v>
      </c>
      <c r="BU120" s="316">
        <v>3186.6135367795196</v>
      </c>
      <c r="BV120" s="460">
        <v>3186.6135367795196</v>
      </c>
      <c r="BW120" s="460">
        <v>3186.6135367795196</v>
      </c>
      <c r="BX120" s="460">
        <v>3204.8329691977597</v>
      </c>
      <c r="BY120" s="316">
        <v>18.219432418240103</v>
      </c>
      <c r="BZ120" s="305">
        <v>0.0057174904355214995</v>
      </c>
    </row>
    <row r="121" spans="1:78" ht="12.75">
      <c r="A121" s="3"/>
      <c r="B121" s="554"/>
      <c r="C121" s="31"/>
      <c r="D121" s="30" t="s">
        <v>238</v>
      </c>
      <c r="E121" s="88"/>
      <c r="F121" s="88"/>
      <c r="G121" s="88"/>
      <c r="H121" s="88"/>
      <c r="I121" s="88"/>
      <c r="J121" s="114"/>
      <c r="K121" s="119"/>
      <c r="L121" s="119"/>
      <c r="M121" s="119"/>
      <c r="N121" s="119"/>
      <c r="O121" s="119"/>
      <c r="P121" s="150"/>
      <c r="Q121" s="119">
        <v>913.8468247608188</v>
      </c>
      <c r="R121" s="119"/>
      <c r="S121" s="119"/>
      <c r="T121" s="119"/>
      <c r="U121" s="119"/>
      <c r="V121" s="119"/>
      <c r="W121" s="119">
        <v>982.585264435929</v>
      </c>
      <c r="X121" s="119"/>
      <c r="Y121" s="119"/>
      <c r="Z121" s="119">
        <v>1014.8348093211177</v>
      </c>
      <c r="AA121" s="119"/>
      <c r="AB121" s="119"/>
      <c r="AC121" s="119">
        <v>1049.4685554171856</v>
      </c>
      <c r="AD121" s="119"/>
      <c r="AE121" s="119"/>
      <c r="AF121" s="119">
        <v>1087.1440532178217</v>
      </c>
      <c r="AG121" s="119"/>
      <c r="AH121" s="119"/>
      <c r="AI121" s="119">
        <v>1125.623917079208</v>
      </c>
      <c r="AJ121" s="119">
        <v>1128.4033387953864</v>
      </c>
      <c r="AK121" s="119">
        <v>1139.562193091775</v>
      </c>
      <c r="AL121" s="119">
        <v>1167.074463840399</v>
      </c>
      <c r="AM121" s="119">
        <v>1180.913</v>
      </c>
      <c r="AN121" s="116">
        <v>1193.8614</v>
      </c>
      <c r="AO121" s="119">
        <v>1221.1345125</v>
      </c>
      <c r="AP121" s="107">
        <v>1235.5725</v>
      </c>
      <c r="AQ121" s="119">
        <v>1249.601846057572</v>
      </c>
      <c r="AR121" s="119">
        <v>1266.2793655778894</v>
      </c>
      <c r="AS121" s="119">
        <v>1279.6149497487436</v>
      </c>
      <c r="AT121" s="116">
        <v>1293.1297613065326</v>
      </c>
      <c r="AU121" s="119">
        <v>1306.4310489949748</v>
      </c>
      <c r="AV121" s="94">
        <v>1320.7744528301887</v>
      </c>
      <c r="AW121" s="119">
        <v>1334.5146163522013</v>
      </c>
      <c r="AX121" s="119">
        <v>1348.4417610062892</v>
      </c>
      <c r="AY121" s="94">
        <v>1362.4219056603774</v>
      </c>
      <c r="AZ121" s="379">
        <v>1377.219684741488</v>
      </c>
      <c r="BA121" s="380">
        <v>1392.5929456384324</v>
      </c>
      <c r="BB121" s="379">
        <v>1408.430114068441</v>
      </c>
      <c r="BC121" s="379">
        <v>1423.0789353612167</v>
      </c>
      <c r="BD121" s="379">
        <v>1438.390380228137</v>
      </c>
      <c r="BE121" s="380">
        <v>1456.1091613723</v>
      </c>
      <c r="BF121" s="381">
        <v>1472.1268152866242</v>
      </c>
      <c r="BG121" s="381">
        <v>1495.7599227799228</v>
      </c>
      <c r="BH121" s="381">
        <v>1519.0186251621271</v>
      </c>
      <c r="BI121" s="379">
        <v>1524.4890012970168</v>
      </c>
      <c r="BJ121" s="379">
        <v>1534.9283441981747</v>
      </c>
      <c r="BK121" s="381">
        <v>1545.524744429882</v>
      </c>
      <c r="BL121" s="381">
        <v>1556.6335968379449</v>
      </c>
      <c r="BM121" s="338">
        <v>1742.8326829268294</v>
      </c>
      <c r="BN121" s="338">
        <v>1766.4690100430416</v>
      </c>
      <c r="BO121" s="338">
        <v>1790.0467144906743</v>
      </c>
      <c r="BP121" s="338">
        <v>1812.3868292682928</v>
      </c>
      <c r="BQ121" s="338">
        <v>1832.9747776183647</v>
      </c>
      <c r="BR121" s="338">
        <v>1852.1883500717358</v>
      </c>
      <c r="BS121" s="338">
        <v>1870.1708464849353</v>
      </c>
      <c r="BT121" s="460">
        <v>1887.508493543759</v>
      </c>
      <c r="BU121" s="316">
        <v>1887.508493543759</v>
      </c>
      <c r="BV121" s="460">
        <v>1887.508493543759</v>
      </c>
      <c r="BW121" s="460">
        <v>1887.508493543759</v>
      </c>
      <c r="BX121" s="460">
        <v>1902.839942611191</v>
      </c>
      <c r="BY121" s="316">
        <v>15.331449067432004</v>
      </c>
      <c r="BZ121" s="305">
        <v>0.008122585471733501</v>
      </c>
    </row>
    <row r="122" spans="1:78" ht="12.75" customHeight="1" thickBot="1">
      <c r="A122" s="3"/>
      <c r="B122" s="554"/>
      <c r="C122" s="31"/>
      <c r="D122" s="30" t="s">
        <v>116</v>
      </c>
      <c r="E122" s="88"/>
      <c r="F122" s="88"/>
      <c r="G122" s="88"/>
      <c r="H122" s="88"/>
      <c r="I122" s="88"/>
      <c r="J122" s="114"/>
      <c r="K122" s="119"/>
      <c r="L122" s="119"/>
      <c r="M122" s="119"/>
      <c r="N122" s="119"/>
      <c r="O122" s="119"/>
      <c r="P122" s="150"/>
      <c r="Q122" s="130">
        <v>91.18822600142124</v>
      </c>
      <c r="R122" s="130"/>
      <c r="S122" s="130"/>
      <c r="T122" s="130"/>
      <c r="U122" s="130"/>
      <c r="V122" s="130"/>
      <c r="W122" s="130">
        <v>80.83457278727272</v>
      </c>
      <c r="X122" s="130"/>
      <c r="Y122" s="130"/>
      <c r="Z122" s="130">
        <v>103.88003177578948</v>
      </c>
      <c r="AA122" s="130"/>
      <c r="AB122" s="130"/>
      <c r="AC122" s="130">
        <v>88.92425821909092</v>
      </c>
      <c r="AD122" s="130"/>
      <c r="AE122" s="130"/>
      <c r="AF122" s="130">
        <v>79.45317610950494</v>
      </c>
      <c r="AG122" s="130"/>
      <c r="AH122" s="130"/>
      <c r="AI122" s="130">
        <v>71.07598023871287</v>
      </c>
      <c r="AJ122" s="130">
        <v>84.87700434782609</v>
      </c>
      <c r="AK122" s="130">
        <v>98.75135865504359</v>
      </c>
      <c r="AL122" s="130">
        <v>111.01492992518703</v>
      </c>
      <c r="AM122" s="130">
        <v>112.206159125</v>
      </c>
      <c r="AN122" s="222">
        <v>131.705929625</v>
      </c>
      <c r="AO122" s="130">
        <v>160.71101153536895</v>
      </c>
      <c r="AP122" s="162">
        <v>169.72031102201902</v>
      </c>
      <c r="AQ122" s="130">
        <v>177.9983933851945</v>
      </c>
      <c r="AR122" s="130">
        <v>188.3806722386935</v>
      </c>
      <c r="AS122" s="130">
        <v>196.76423706132312</v>
      </c>
      <c r="AT122" s="222">
        <v>213.05456511384074</v>
      </c>
      <c r="AU122" s="130">
        <v>219.8582702328154</v>
      </c>
      <c r="AV122" s="223">
        <v>237.81964390091437</v>
      </c>
      <c r="AW122" s="119">
        <v>233.31927454283473</v>
      </c>
      <c r="AX122" s="130">
        <v>248.36168272594094</v>
      </c>
      <c r="AY122" s="223">
        <v>283.0540827651612</v>
      </c>
      <c r="AZ122" s="402">
        <v>322.9313644169621</v>
      </c>
      <c r="BA122" s="403">
        <v>381.0750549451017</v>
      </c>
      <c r="BB122" s="402">
        <v>425.77823317935577</v>
      </c>
      <c r="BC122" s="402">
        <v>480.5038173779715</v>
      </c>
      <c r="BD122" s="402">
        <v>497.5727713857006</v>
      </c>
      <c r="BE122" s="403">
        <v>526.1418169964536</v>
      </c>
      <c r="BF122" s="404">
        <v>585.4176342923512</v>
      </c>
      <c r="BG122" s="404">
        <v>635.067526071803</v>
      </c>
      <c r="BH122" s="404">
        <v>791.3988963513638</v>
      </c>
      <c r="BI122" s="402">
        <v>927.9273462670247</v>
      </c>
      <c r="BJ122" s="402">
        <v>1016.0401285087144</v>
      </c>
      <c r="BK122" s="404">
        <v>1072.4504264152652</v>
      </c>
      <c r="BL122" s="404">
        <v>1151.7839438752703</v>
      </c>
      <c r="BM122" s="338">
        <v>2482.953430381323</v>
      </c>
      <c r="BN122" s="338">
        <v>2548.6349917624193</v>
      </c>
      <c r="BO122" s="338">
        <v>2509.705276468826</v>
      </c>
      <c r="BP122" s="338">
        <v>2558.146374003262</v>
      </c>
      <c r="BQ122" s="338">
        <v>2479.0590093891697</v>
      </c>
      <c r="BR122" s="338">
        <v>2376.9725875267127</v>
      </c>
      <c r="BS122" s="523">
        <v>2299.115189059307</v>
      </c>
      <c r="BT122" s="460">
        <v>2159.5156906652655</v>
      </c>
      <c r="BU122" s="528">
        <v>2159.5156906652655</v>
      </c>
      <c r="BV122" s="460">
        <v>2159.5156906652655</v>
      </c>
      <c r="BW122" s="460">
        <v>2159.5156906652655</v>
      </c>
      <c r="BX122" s="460">
        <v>2138.6313630163622</v>
      </c>
      <c r="BY122" s="316">
        <v>-20.88432764890331</v>
      </c>
      <c r="BZ122" s="305">
        <v>-0.009670838576991136</v>
      </c>
    </row>
    <row r="123" spans="1:78" ht="12.75">
      <c r="A123" s="3"/>
      <c r="B123" s="554"/>
      <c r="C123" s="34" t="s">
        <v>29</v>
      </c>
      <c r="D123" s="30"/>
      <c r="E123" s="105"/>
      <c r="F123" s="105"/>
      <c r="G123" s="105"/>
      <c r="H123" s="105"/>
      <c r="I123" s="120"/>
      <c r="J123" s="105"/>
      <c r="K123" s="105"/>
      <c r="L123" s="105"/>
      <c r="M123" s="105"/>
      <c r="N123" s="105"/>
      <c r="O123" s="105"/>
      <c r="P123" s="105"/>
      <c r="Q123" s="105"/>
      <c r="R123" s="105"/>
      <c r="S123" s="105"/>
      <c r="T123" s="105"/>
      <c r="U123" s="105"/>
      <c r="V123" s="105"/>
      <c r="W123" s="105"/>
      <c r="X123" s="105"/>
      <c r="Y123" s="105"/>
      <c r="Z123" s="105"/>
      <c r="AA123" s="105"/>
      <c r="AB123" s="105"/>
      <c r="AC123" s="105"/>
      <c r="AD123" s="105"/>
      <c r="AE123" s="105"/>
      <c r="AF123" s="105"/>
      <c r="AG123" s="105"/>
      <c r="AH123" s="105"/>
      <c r="AI123" s="105"/>
      <c r="AJ123" s="105"/>
      <c r="AK123" s="105"/>
      <c r="AL123" s="105"/>
      <c r="AM123" s="105"/>
      <c r="AN123" s="262"/>
      <c r="AO123" s="105"/>
      <c r="AP123" s="105"/>
      <c r="AQ123" s="105"/>
      <c r="AR123" s="105"/>
      <c r="AS123" s="105"/>
      <c r="AT123" s="22"/>
      <c r="AU123" s="105"/>
      <c r="AV123" s="22"/>
      <c r="AW123" s="105"/>
      <c r="AX123" s="105"/>
      <c r="AY123" s="22"/>
      <c r="AZ123" s="406"/>
      <c r="BA123" s="406"/>
      <c r="BB123" s="406"/>
      <c r="BC123" s="406"/>
      <c r="BD123" s="406"/>
      <c r="BE123" s="407"/>
      <c r="BF123" s="407"/>
      <c r="BG123" s="407"/>
      <c r="BH123" s="407"/>
      <c r="BI123" s="406"/>
      <c r="BJ123" s="407"/>
      <c r="BK123" s="407"/>
      <c r="BL123" s="406"/>
      <c r="BM123" s="439"/>
      <c r="BN123" s="439"/>
      <c r="BO123" s="439"/>
      <c r="BP123" s="439"/>
      <c r="BQ123" s="439"/>
      <c r="BR123" s="439"/>
      <c r="BS123" s="439"/>
      <c r="BT123" s="439"/>
      <c r="BU123" s="467"/>
      <c r="BV123" s="467"/>
      <c r="BW123" s="467"/>
      <c r="BX123" s="467"/>
      <c r="BY123" s="416"/>
      <c r="BZ123" s="470"/>
    </row>
    <row r="124" spans="1:78" ht="12.75" customHeight="1">
      <c r="A124" s="3"/>
      <c r="B124" s="554"/>
      <c r="C124" s="24"/>
      <c r="D124" s="218" t="s">
        <v>216</v>
      </c>
      <c r="E124" s="101">
        <v>205.9</v>
      </c>
      <c r="F124" s="101">
        <v>206.71</v>
      </c>
      <c r="G124" s="101">
        <v>206.275909</v>
      </c>
      <c r="H124" s="101">
        <v>206.4</v>
      </c>
      <c r="I124" s="101">
        <v>207.05</v>
      </c>
      <c r="J124" s="101">
        <v>207.08</v>
      </c>
      <c r="K124" s="101">
        <v>207.5</v>
      </c>
      <c r="L124" s="101">
        <v>208.74</v>
      </c>
      <c r="M124" s="101">
        <v>210.08</v>
      </c>
      <c r="N124" s="101">
        <v>210.57</v>
      </c>
      <c r="O124" s="101">
        <v>213.2</v>
      </c>
      <c r="P124" s="101">
        <v>212.11</v>
      </c>
      <c r="Q124" s="101">
        <v>214.01</v>
      </c>
      <c r="R124" s="101">
        <v>215.33</v>
      </c>
      <c r="S124" s="156">
        <v>215.74</v>
      </c>
      <c r="T124" s="156">
        <v>215.16</v>
      </c>
      <c r="U124" s="156">
        <v>215.21</v>
      </c>
      <c r="V124" s="156">
        <v>216.09</v>
      </c>
      <c r="W124" s="156">
        <v>217.7</v>
      </c>
      <c r="X124" s="156">
        <v>218.85</v>
      </c>
      <c r="Y124" s="156">
        <v>219.62</v>
      </c>
      <c r="Z124" s="156">
        <v>219.56</v>
      </c>
      <c r="AA124" s="156">
        <v>221.34713343048</v>
      </c>
      <c r="AB124" s="156">
        <v>222.56</v>
      </c>
      <c r="AC124" s="156">
        <v>223.9</v>
      </c>
      <c r="AD124" s="156">
        <v>226.97</v>
      </c>
      <c r="AE124" s="156">
        <v>227.09</v>
      </c>
      <c r="AF124" s="156">
        <v>227.45</v>
      </c>
      <c r="AG124" s="156">
        <v>226.59</v>
      </c>
      <c r="AH124" s="156">
        <v>228.12</v>
      </c>
      <c r="AI124" s="156">
        <v>231.63</v>
      </c>
      <c r="AJ124" s="156">
        <v>230.56</v>
      </c>
      <c r="AK124" s="156">
        <v>231.37</v>
      </c>
      <c r="AL124" s="156">
        <v>231.71354839200526</v>
      </c>
      <c r="AM124" s="156">
        <v>232.58</v>
      </c>
      <c r="AN124" s="261">
        <v>233.59</v>
      </c>
      <c r="AO124" s="156">
        <v>88.69</v>
      </c>
      <c r="AP124" s="156">
        <v>88.96</v>
      </c>
      <c r="AQ124" s="156">
        <v>88.72</v>
      </c>
      <c r="AR124" s="156">
        <v>88.84</v>
      </c>
      <c r="AS124" s="156">
        <v>89.59</v>
      </c>
      <c r="AT124" s="167">
        <v>90.14</v>
      </c>
      <c r="AU124" s="156">
        <v>90.65</v>
      </c>
      <c r="AV124" s="167">
        <v>90.82</v>
      </c>
      <c r="AW124" s="156">
        <v>90.9</v>
      </c>
      <c r="AX124" s="156">
        <v>91.32</v>
      </c>
      <c r="AY124" s="167">
        <v>92.01</v>
      </c>
      <c r="AZ124" s="397">
        <v>92.7</v>
      </c>
      <c r="BA124" s="397">
        <v>94.03</v>
      </c>
      <c r="BB124" s="397">
        <v>94.81</v>
      </c>
      <c r="BC124" s="397">
        <v>95.1</v>
      </c>
      <c r="BD124" s="397">
        <v>94.85</v>
      </c>
      <c r="BE124" s="398">
        <v>95.28</v>
      </c>
      <c r="BF124" s="398">
        <v>96.09</v>
      </c>
      <c r="BG124" s="398">
        <v>98.66</v>
      </c>
      <c r="BH124" s="398">
        <v>100.23</v>
      </c>
      <c r="BI124" s="397">
        <v>100.42</v>
      </c>
      <c r="BJ124" s="398">
        <v>101.67</v>
      </c>
      <c r="BK124" s="398">
        <v>102.92</v>
      </c>
      <c r="BL124" s="397">
        <v>103.57</v>
      </c>
      <c r="BM124" s="449">
        <v>115.8432116909471</v>
      </c>
      <c r="BN124" s="449">
        <v>116.26000229662671</v>
      </c>
      <c r="BO124" s="449">
        <v>116.17684430496313</v>
      </c>
      <c r="BP124" s="449">
        <v>115.60775555652505</v>
      </c>
      <c r="BQ124" s="449">
        <v>115.10646657321395</v>
      </c>
      <c r="BR124" s="449">
        <v>114.89414930397368</v>
      </c>
      <c r="BS124" s="449">
        <v>115.12105734711396</v>
      </c>
      <c r="BT124" s="449">
        <v>114.8892251142518</v>
      </c>
      <c r="BU124" s="440"/>
      <c r="BV124" s="440"/>
      <c r="BW124" s="440"/>
      <c r="BX124" s="440"/>
      <c r="BY124" s="408"/>
      <c r="BZ124" s="409"/>
    </row>
    <row r="125" spans="1:78" ht="12.75">
      <c r="A125" s="3"/>
      <c r="B125" s="554"/>
      <c r="C125" s="24"/>
      <c r="D125" s="218" t="s">
        <v>166</v>
      </c>
      <c r="E125" s="101">
        <v>0.23</v>
      </c>
      <c r="F125" s="101">
        <v>0.4</v>
      </c>
      <c r="G125" s="101">
        <v>-0.21</v>
      </c>
      <c r="H125" s="101">
        <v>0.06</v>
      </c>
      <c r="I125" s="101">
        <v>0.32</v>
      </c>
      <c r="J125" s="101">
        <v>0.02</v>
      </c>
      <c r="K125" s="101">
        <v>0.2</v>
      </c>
      <c r="L125" s="101">
        <v>0.6</v>
      </c>
      <c r="M125" s="101">
        <v>0.64</v>
      </c>
      <c r="N125" s="101">
        <v>0.23</v>
      </c>
      <c r="O125" s="101">
        <v>1.25</v>
      </c>
      <c r="P125" s="101">
        <v>-0.51</v>
      </c>
      <c r="Q125" s="199">
        <v>0.009000000000000001</v>
      </c>
      <c r="R125" s="199">
        <v>0.62</v>
      </c>
      <c r="S125" s="188">
        <v>0.19</v>
      </c>
      <c r="T125" s="188">
        <v>-0.27</v>
      </c>
      <c r="U125" s="188">
        <v>0.02</v>
      </c>
      <c r="V125" s="188">
        <v>0.41</v>
      </c>
      <c r="W125" s="188">
        <v>0.0074</v>
      </c>
      <c r="X125" s="188">
        <v>0.53</v>
      </c>
      <c r="Y125" s="188">
        <v>0.35</v>
      </c>
      <c r="Z125" s="188">
        <v>-0.0003</v>
      </c>
      <c r="AA125" s="188">
        <v>0.81</v>
      </c>
      <c r="AB125" s="188">
        <v>0.55</v>
      </c>
      <c r="AC125" s="188">
        <v>0.006</v>
      </c>
      <c r="AD125" s="188">
        <v>1.37</v>
      </c>
      <c r="AE125" s="188">
        <v>0.05</v>
      </c>
      <c r="AF125" s="188">
        <v>0.0016</v>
      </c>
      <c r="AG125" s="188">
        <v>-0.38</v>
      </c>
      <c r="AH125" s="188">
        <v>0.67</v>
      </c>
      <c r="AI125" s="188">
        <v>0.0154</v>
      </c>
      <c r="AJ125" s="188">
        <v>-0.0046</v>
      </c>
      <c r="AK125" s="188">
        <v>0.0034999999999999996</v>
      </c>
      <c r="AL125" s="188">
        <v>0.00150351818542482</v>
      </c>
      <c r="AM125" s="188">
        <v>0.0037</v>
      </c>
      <c r="AN125" s="187">
        <v>0.0044</v>
      </c>
      <c r="AO125" s="188">
        <v>0.004</v>
      </c>
      <c r="AP125" s="188">
        <v>0.0031</v>
      </c>
      <c r="AQ125" s="188">
        <v>-0.0028</v>
      </c>
      <c r="AR125" s="188">
        <v>0.0014</v>
      </c>
      <c r="AS125" s="188">
        <v>0.0084</v>
      </c>
      <c r="AT125" s="189">
        <v>0.0062</v>
      </c>
      <c r="AU125" s="188">
        <v>0.0056</v>
      </c>
      <c r="AV125" s="189">
        <v>0.0019</v>
      </c>
      <c r="AW125" s="188">
        <v>0.0008102313696765061</v>
      </c>
      <c r="AX125" s="188">
        <v>0.00467403953129453</v>
      </c>
      <c r="AY125" s="189">
        <v>0.0075</v>
      </c>
      <c r="AZ125" s="372">
        <v>0.0075</v>
      </c>
      <c r="BA125" s="372">
        <v>0.0143</v>
      </c>
      <c r="BB125" s="372">
        <v>0.0083</v>
      </c>
      <c r="BC125" s="372">
        <v>0.003</v>
      </c>
      <c r="BD125" s="372">
        <v>-0.0026</v>
      </c>
      <c r="BE125" s="374">
        <v>0.0045</v>
      </c>
      <c r="BF125" s="374">
        <v>0.008455381960155828</v>
      </c>
      <c r="BG125" s="374">
        <v>0.02676557151546599</v>
      </c>
      <c r="BH125" s="374">
        <v>0.0159</v>
      </c>
      <c r="BI125" s="372">
        <v>0.0019</v>
      </c>
      <c r="BJ125" s="374">
        <v>0.012467436154073752</v>
      </c>
      <c r="BK125" s="374">
        <v>0.0123</v>
      </c>
      <c r="BL125" s="372">
        <v>0.0063</v>
      </c>
      <c r="BM125" s="410">
        <v>0.0043</v>
      </c>
      <c r="BN125" s="410">
        <v>0.00359788544875239</v>
      </c>
      <c r="BO125" s="410">
        <v>-0.000715276019446542</v>
      </c>
      <c r="BP125" s="410">
        <v>-0.00489846967218543</v>
      </c>
      <c r="BQ125" s="410">
        <v>-0.00433611898179265</v>
      </c>
      <c r="BR125" s="410">
        <v>-0.0018445294652949</v>
      </c>
      <c r="BS125" s="410">
        <v>0.00197493122595782</v>
      </c>
      <c r="BT125" s="410">
        <v>-0.00201381257438538</v>
      </c>
      <c r="BU125" s="440"/>
      <c r="BV125" s="440"/>
      <c r="BW125" s="440"/>
      <c r="BX125" s="440"/>
      <c r="BY125" s="408"/>
      <c r="BZ125" s="409"/>
    </row>
    <row r="126" spans="1:78" ht="12.75">
      <c r="A126" s="3"/>
      <c r="B126" s="554"/>
      <c r="C126" s="24"/>
      <c r="D126" s="218" t="s">
        <v>167</v>
      </c>
      <c r="E126" s="101">
        <v>2.45</v>
      </c>
      <c r="F126" s="101">
        <v>0.4</v>
      </c>
      <c r="G126" s="101">
        <v>0.18256872268092028</v>
      </c>
      <c r="H126" s="101">
        <v>0.24</v>
      </c>
      <c r="I126" s="101">
        <v>0.56</v>
      </c>
      <c r="J126" s="101">
        <v>0.58</v>
      </c>
      <c r="K126" s="101">
        <v>0.78</v>
      </c>
      <c r="L126" s="101">
        <v>1.38</v>
      </c>
      <c r="M126" s="101">
        <v>2.03</v>
      </c>
      <c r="N126" s="101">
        <v>2.27</v>
      </c>
      <c r="O126" s="101">
        <v>3.55</v>
      </c>
      <c r="P126" s="101">
        <v>3.02</v>
      </c>
      <c r="Q126" s="199">
        <v>0.0394</v>
      </c>
      <c r="R126" s="199">
        <v>0.62</v>
      </c>
      <c r="S126" s="188">
        <v>0.81</v>
      </c>
      <c r="T126" s="188">
        <v>0.54</v>
      </c>
      <c r="U126" s="188">
        <v>0.56</v>
      </c>
      <c r="V126" s="188">
        <v>0.98</v>
      </c>
      <c r="W126" s="188">
        <v>0.0173</v>
      </c>
      <c r="X126" s="188">
        <v>2.26</v>
      </c>
      <c r="Y126" s="188">
        <v>2.62</v>
      </c>
      <c r="Z126" s="188">
        <v>0.026000000000000002</v>
      </c>
      <c r="AA126" s="188">
        <v>3.43</v>
      </c>
      <c r="AB126" s="188">
        <v>4</v>
      </c>
      <c r="AC126" s="188">
        <v>0.0462</v>
      </c>
      <c r="AD126" s="188">
        <v>1.37</v>
      </c>
      <c r="AE126" s="188">
        <v>1.42</v>
      </c>
      <c r="AF126" s="188">
        <v>0.0158</v>
      </c>
      <c r="AG126" s="188">
        <v>1.2</v>
      </c>
      <c r="AH126" s="188">
        <v>1.89</v>
      </c>
      <c r="AI126" s="188">
        <v>0.0345</v>
      </c>
      <c r="AJ126" s="188">
        <v>0.0297</v>
      </c>
      <c r="AK126" s="188">
        <v>0.0333</v>
      </c>
      <c r="AL126" s="188">
        <v>0.03489025093649809</v>
      </c>
      <c r="AM126" s="188">
        <v>0.0387</v>
      </c>
      <c r="AN126" s="187">
        <v>0.0433</v>
      </c>
      <c r="AO126" s="188">
        <v>0.004</v>
      </c>
      <c r="AP126" s="188">
        <v>0.0072</v>
      </c>
      <c r="AQ126" s="188">
        <v>0.0044</v>
      </c>
      <c r="AR126" s="188">
        <v>0.0058</v>
      </c>
      <c r="AS126" s="188">
        <v>0.0142</v>
      </c>
      <c r="AT126" s="189">
        <v>0.0205</v>
      </c>
      <c r="AU126" s="188">
        <v>0.0263</v>
      </c>
      <c r="AV126" s="189">
        <v>0.0282</v>
      </c>
      <c r="AW126" s="188">
        <v>0.029020609401042598</v>
      </c>
      <c r="AX126" s="188">
        <v>0.0338302924078999</v>
      </c>
      <c r="AY126" s="189">
        <v>0.0416</v>
      </c>
      <c r="AZ126" s="372">
        <v>0.0495</v>
      </c>
      <c r="BA126" s="372">
        <v>0.0143</v>
      </c>
      <c r="BB126" s="372">
        <v>0.0228</v>
      </c>
      <c r="BC126" s="372">
        <v>0.0258</v>
      </c>
      <c r="BD126" s="372">
        <v>0.0232</v>
      </c>
      <c r="BE126" s="374">
        <v>0.0279</v>
      </c>
      <c r="BF126" s="374">
        <v>0.036550622647157915</v>
      </c>
      <c r="BG126" s="374">
        <v>0.06429449246702124</v>
      </c>
      <c r="BH126" s="374">
        <v>0.0812</v>
      </c>
      <c r="BI126" s="372">
        <v>0.0833</v>
      </c>
      <c r="BJ126" s="374">
        <v>0.096780854069763</v>
      </c>
      <c r="BK126" s="374">
        <v>0.1102</v>
      </c>
      <c r="BL126" s="372">
        <v>0.1173</v>
      </c>
      <c r="BM126" s="410">
        <v>0.118488196912535</v>
      </c>
      <c r="BN126" s="410">
        <v>0.00359788544875239</v>
      </c>
      <c r="BO126" s="410">
        <v>0.00288003594812358</v>
      </c>
      <c r="BP126" s="410">
        <v>-0.00203254149280852</v>
      </c>
      <c r="BQ126" s="410">
        <v>-0.00635984713285298</v>
      </c>
      <c r="BR126" s="410">
        <v>-0.00819264567271649</v>
      </c>
      <c r="BS126" s="410">
        <v>-0.006233894358520953</v>
      </c>
      <c r="BT126" s="410">
        <v>-0.00823515303805977</v>
      </c>
      <c r="BU126" s="440"/>
      <c r="BV126" s="440"/>
      <c r="BW126" s="440"/>
      <c r="BX126" s="440"/>
      <c r="BY126" s="408"/>
      <c r="BZ126" s="409"/>
    </row>
    <row r="127" spans="1:78" ht="12.75">
      <c r="A127" s="3"/>
      <c r="B127" s="554"/>
      <c r="C127" s="24"/>
      <c r="D127" s="218" t="s">
        <v>168</v>
      </c>
      <c r="E127" s="101">
        <v>2.45</v>
      </c>
      <c r="F127" s="101">
        <v>2.86</v>
      </c>
      <c r="G127" s="101">
        <v>2.4260931525895257</v>
      </c>
      <c r="H127" s="101">
        <v>2.8</v>
      </c>
      <c r="I127" s="101">
        <v>3.16</v>
      </c>
      <c r="J127" s="101">
        <v>3.13</v>
      </c>
      <c r="K127" s="101">
        <v>3.23</v>
      </c>
      <c r="L127" s="101">
        <v>3.42</v>
      </c>
      <c r="M127" s="101">
        <v>3.85</v>
      </c>
      <c r="N127" s="101">
        <v>3.62</v>
      </c>
      <c r="O127" s="101">
        <v>4.35</v>
      </c>
      <c r="P127" s="101">
        <v>3.26</v>
      </c>
      <c r="Q127" s="199">
        <v>0.0394</v>
      </c>
      <c r="R127" s="199">
        <v>4.17</v>
      </c>
      <c r="S127" s="188">
        <v>4.59</v>
      </c>
      <c r="T127" s="188">
        <v>4.25</v>
      </c>
      <c r="U127" s="188">
        <v>3.94</v>
      </c>
      <c r="V127" s="188">
        <v>4.35</v>
      </c>
      <c r="W127" s="188">
        <v>0.0492</v>
      </c>
      <c r="X127" s="188">
        <v>4.84</v>
      </c>
      <c r="Y127" s="188">
        <v>4.54</v>
      </c>
      <c r="Z127" s="188">
        <v>0.042699999999999995</v>
      </c>
      <c r="AA127" s="188">
        <v>3.82</v>
      </c>
      <c r="AB127" s="188">
        <v>4.93</v>
      </c>
      <c r="AC127" s="188">
        <v>0.0462</v>
      </c>
      <c r="AD127" s="188">
        <v>5.41</v>
      </c>
      <c r="AE127" s="188">
        <v>5.26</v>
      </c>
      <c r="AF127" s="188">
        <v>0.0571</v>
      </c>
      <c r="AG127" s="188">
        <v>5.29</v>
      </c>
      <c r="AH127" s="188">
        <v>5.57</v>
      </c>
      <c r="AI127" s="188">
        <v>0.064</v>
      </c>
      <c r="AJ127" s="188">
        <v>0.0535</v>
      </c>
      <c r="AK127" s="188">
        <v>0.0535</v>
      </c>
      <c r="AL127" s="188">
        <v>0.0553375468741606</v>
      </c>
      <c r="AM127" s="188">
        <v>0.0507</v>
      </c>
      <c r="AN127" s="187">
        <v>0.0496</v>
      </c>
      <c r="AO127" s="188">
        <v>0.0391</v>
      </c>
      <c r="AP127" s="188">
        <v>0.0418</v>
      </c>
      <c r="AQ127" s="188">
        <v>0.0372</v>
      </c>
      <c r="AR127" s="188">
        <v>0.0426</v>
      </c>
      <c r="AS127" s="188">
        <v>0.0443</v>
      </c>
      <c r="AT127" s="189">
        <v>0.0349</v>
      </c>
      <c r="AU127" s="188">
        <v>0.0455</v>
      </c>
      <c r="AV127" s="189">
        <v>0.0439</v>
      </c>
      <c r="AW127" s="188">
        <v>0.0431350305604086</v>
      </c>
      <c r="AX127" s="188">
        <v>0.0441209145977615</v>
      </c>
      <c r="AY127" s="189">
        <v>0.0474</v>
      </c>
      <c r="AZ127" s="372">
        <v>0.0495</v>
      </c>
      <c r="BA127" s="372">
        <v>0.0602</v>
      </c>
      <c r="BB127" s="372">
        <v>0.0657</v>
      </c>
      <c r="BC127" s="372">
        <v>0.0719</v>
      </c>
      <c r="BD127" s="372">
        <v>0.0676</v>
      </c>
      <c r="BE127" s="374">
        <v>0.0636</v>
      </c>
      <c r="BF127" s="374">
        <v>0.06594602693570972</v>
      </c>
      <c r="BG127" s="374">
        <v>0.08835309763764387</v>
      </c>
      <c r="BH127" s="374">
        <v>0.1036</v>
      </c>
      <c r="BI127" s="372">
        <v>0.1048</v>
      </c>
      <c r="BJ127" s="374">
        <v>0.11335345121994744</v>
      </c>
      <c r="BK127" s="374">
        <v>0.1186</v>
      </c>
      <c r="BL127" s="372">
        <v>0.1173</v>
      </c>
      <c r="BM127" s="410">
        <v>0.118488196912535</v>
      </c>
      <c r="BN127" s="410">
        <v>0.110404816240875</v>
      </c>
      <c r="BO127" s="410">
        <v>0.0812878282457139</v>
      </c>
      <c r="BP127" s="410">
        <v>0.0656365897995872</v>
      </c>
      <c r="BQ127" s="410">
        <v>0.0532392456440061</v>
      </c>
      <c r="BR127" s="410">
        <v>0.0320012763816482</v>
      </c>
      <c r="BS127" s="410">
        <v>0.021176420111542527</v>
      </c>
      <c r="BT127" s="410">
        <v>0.0144534762055109</v>
      </c>
      <c r="BU127" s="440"/>
      <c r="BV127" s="440"/>
      <c r="BW127" s="440"/>
      <c r="BX127" s="440"/>
      <c r="BY127" s="408"/>
      <c r="BZ127" s="409"/>
    </row>
    <row r="128" spans="1:78" ht="12.75">
      <c r="A128" s="3"/>
      <c r="B128" s="554"/>
      <c r="C128" s="24" t="s">
        <v>3</v>
      </c>
      <c r="D128" s="218" t="s">
        <v>237</v>
      </c>
      <c r="E128" s="101">
        <v>162.89</v>
      </c>
      <c r="F128" s="101">
        <v>163.34</v>
      </c>
      <c r="G128" s="101">
        <v>163.15</v>
      </c>
      <c r="H128" s="101">
        <v>163.24</v>
      </c>
      <c r="I128" s="101">
        <v>163.31</v>
      </c>
      <c r="J128" s="127">
        <v>163.36</v>
      </c>
      <c r="K128" s="127">
        <v>163.7</v>
      </c>
      <c r="L128" s="127">
        <v>164.16</v>
      </c>
      <c r="M128" s="127">
        <v>164.55</v>
      </c>
      <c r="N128" s="127">
        <v>165.1</v>
      </c>
      <c r="O128" s="127">
        <v>167.03</v>
      </c>
      <c r="P128" s="127">
        <v>166.29</v>
      </c>
      <c r="Q128" s="127">
        <v>167.11</v>
      </c>
      <c r="R128" s="127">
        <v>167.5</v>
      </c>
      <c r="S128" s="156">
        <v>167.96</v>
      </c>
      <c r="T128" s="156">
        <v>167.76</v>
      </c>
      <c r="U128" s="156">
        <v>168.03</v>
      </c>
      <c r="V128" s="156">
        <v>168.36</v>
      </c>
      <c r="W128" s="156">
        <v>169.29</v>
      </c>
      <c r="X128" s="156">
        <v>169.54</v>
      </c>
      <c r="Y128" s="156">
        <v>169.82860524486978</v>
      </c>
      <c r="Z128" s="156">
        <v>170.06194974847622</v>
      </c>
      <c r="AA128" s="156">
        <v>171.17619564322823</v>
      </c>
      <c r="AB128" s="156">
        <v>172.1</v>
      </c>
      <c r="AC128" s="156">
        <v>172.47</v>
      </c>
      <c r="AD128" s="156">
        <v>174.15</v>
      </c>
      <c r="AE128" s="156">
        <v>174.6</v>
      </c>
      <c r="AF128" s="156">
        <v>175.08</v>
      </c>
      <c r="AG128" s="156">
        <v>174.86</v>
      </c>
      <c r="AH128" s="156">
        <v>175.61</v>
      </c>
      <c r="AI128" s="156">
        <v>178.13</v>
      </c>
      <c r="AJ128" s="156">
        <v>177.19</v>
      </c>
      <c r="AK128" s="156">
        <v>177.56</v>
      </c>
      <c r="AL128" s="156">
        <v>178.01</v>
      </c>
      <c r="AM128" s="156">
        <v>178.59</v>
      </c>
      <c r="AN128" s="261">
        <v>179.40859321893933</v>
      </c>
      <c r="AO128" s="156">
        <v>180.43</v>
      </c>
      <c r="AP128" s="156">
        <v>181.03</v>
      </c>
      <c r="AQ128" s="156">
        <v>180.63</v>
      </c>
      <c r="AR128" s="156">
        <v>180.71</v>
      </c>
      <c r="AS128" s="156">
        <v>181.71</v>
      </c>
      <c r="AT128" s="167">
        <v>182.73</v>
      </c>
      <c r="AU128" s="156">
        <v>183.22</v>
      </c>
      <c r="AV128" s="167">
        <v>183.38</v>
      </c>
      <c r="AW128" s="156">
        <v>183.67702734866793</v>
      </c>
      <c r="AX128" s="156">
        <v>184</v>
      </c>
      <c r="AY128" s="167">
        <v>184.84</v>
      </c>
      <c r="AZ128" s="397">
        <v>185.56</v>
      </c>
      <c r="BA128" s="397">
        <v>187.23</v>
      </c>
      <c r="BB128" s="397">
        <v>188.95</v>
      </c>
      <c r="BC128" s="397">
        <v>189.66</v>
      </c>
      <c r="BD128" s="397">
        <v>189.52</v>
      </c>
      <c r="BE128" s="398">
        <v>190.32</v>
      </c>
      <c r="BF128" s="398">
        <v>191.61453691001145</v>
      </c>
      <c r="BG128" s="398">
        <v>195.01173137419124</v>
      </c>
      <c r="BH128" s="398">
        <v>198.482224241453</v>
      </c>
      <c r="BI128" s="397">
        <v>199.49893025057804</v>
      </c>
      <c r="BJ128" s="398">
        <v>202.0745810859611</v>
      </c>
      <c r="BK128" s="398">
        <v>204.5</v>
      </c>
      <c r="BL128" s="397">
        <v>205.68</v>
      </c>
      <c r="BM128" s="449">
        <v>224.75109687817815</v>
      </c>
      <c r="BN128" s="449">
        <v>225.3264274081917</v>
      </c>
      <c r="BO128" s="449">
        <v>225.1180668316443</v>
      </c>
      <c r="BP128" s="449">
        <v>224.12360575551207</v>
      </c>
      <c r="BQ128" s="449">
        <v>223.55565299632758</v>
      </c>
      <c r="BR128" s="449">
        <v>223.00254797167284</v>
      </c>
      <c r="BS128" s="449">
        <v>223.0944487730566</v>
      </c>
      <c r="BT128" s="449">
        <v>222.965728450116</v>
      </c>
      <c r="BU128" s="440"/>
      <c r="BV128" s="440"/>
      <c r="BW128" s="440"/>
      <c r="BX128" s="440"/>
      <c r="BY128" s="408"/>
      <c r="BZ128" s="409"/>
    </row>
    <row r="129" spans="1:78" ht="12.75">
      <c r="A129" s="3"/>
      <c r="B129" s="554"/>
      <c r="C129" s="24"/>
      <c r="D129" s="218" t="s">
        <v>166</v>
      </c>
      <c r="E129" s="101">
        <v>0.17</v>
      </c>
      <c r="F129" s="101">
        <v>0.28</v>
      </c>
      <c r="G129" s="101">
        <v>-0.12</v>
      </c>
      <c r="H129" s="101">
        <v>0.05</v>
      </c>
      <c r="I129" s="101">
        <v>0.04</v>
      </c>
      <c r="J129" s="127">
        <v>0.03</v>
      </c>
      <c r="K129" s="127">
        <v>0.21</v>
      </c>
      <c r="L129" s="127">
        <v>0.28</v>
      </c>
      <c r="M129" s="127">
        <v>0.23</v>
      </c>
      <c r="N129" s="127">
        <v>0.34</v>
      </c>
      <c r="O129" s="127">
        <v>1.17</v>
      </c>
      <c r="P129" s="127">
        <v>-0.44</v>
      </c>
      <c r="Q129" s="206">
        <v>0.0049</v>
      </c>
      <c r="R129" s="206">
        <v>0.23</v>
      </c>
      <c r="S129" s="188">
        <v>0.27</v>
      </c>
      <c r="T129" s="188">
        <v>-0.12</v>
      </c>
      <c r="U129" s="188">
        <v>0.16</v>
      </c>
      <c r="V129" s="188">
        <v>0.2</v>
      </c>
      <c r="W129" s="188">
        <v>0.0055000000000000005</v>
      </c>
      <c r="X129" s="188">
        <v>0.14</v>
      </c>
      <c r="Y129" s="188">
        <v>0.1704</v>
      </c>
      <c r="Z129" s="188">
        <v>0.001374</v>
      </c>
      <c r="AA129" s="188">
        <v>0.66</v>
      </c>
      <c r="AB129" s="188">
        <v>0.54</v>
      </c>
      <c r="AC129" s="188">
        <v>0.0021</v>
      </c>
      <c r="AD129" s="188">
        <v>0.98</v>
      </c>
      <c r="AE129" s="188">
        <v>0.26</v>
      </c>
      <c r="AF129" s="188">
        <v>0.0028000000000000004</v>
      </c>
      <c r="AG129" s="188">
        <v>-0.12</v>
      </c>
      <c r="AH129" s="188">
        <v>0.43</v>
      </c>
      <c r="AI129" s="188">
        <v>0.0143</v>
      </c>
      <c r="AJ129" s="188">
        <v>-0.0053</v>
      </c>
      <c r="AK129" s="188">
        <v>0.0021</v>
      </c>
      <c r="AL129" s="188">
        <v>0.0025</v>
      </c>
      <c r="AM129" s="188">
        <v>0.0033</v>
      </c>
      <c r="AN129" s="187">
        <v>0.004559</v>
      </c>
      <c r="AO129" s="188">
        <v>0.0036</v>
      </c>
      <c r="AP129" s="188">
        <v>0.0033</v>
      </c>
      <c r="AQ129" s="188">
        <v>-0.0022</v>
      </c>
      <c r="AR129" s="188">
        <v>0.0004</v>
      </c>
      <c r="AS129" s="188">
        <v>0.0056</v>
      </c>
      <c r="AT129" s="189">
        <v>0.0056</v>
      </c>
      <c r="AU129" s="188">
        <v>0.0027</v>
      </c>
      <c r="AV129" s="189">
        <v>0.0009</v>
      </c>
      <c r="AW129" s="188">
        <v>0.001620730625486799</v>
      </c>
      <c r="AX129" s="188">
        <v>0.0017360000000000001</v>
      </c>
      <c r="AY129" s="189">
        <v>0.0046</v>
      </c>
      <c r="AZ129" s="372">
        <v>0.0039</v>
      </c>
      <c r="BA129" s="372">
        <v>0.009</v>
      </c>
      <c r="BB129" s="372">
        <v>0.0092</v>
      </c>
      <c r="BC129" s="372">
        <v>0.0038</v>
      </c>
      <c r="BD129" s="372">
        <v>-0.0007</v>
      </c>
      <c r="BE129" s="374">
        <v>0.0042</v>
      </c>
      <c r="BF129" s="374">
        <v>0.00681187</v>
      </c>
      <c r="BG129" s="374">
        <v>0.0177293148993973</v>
      </c>
      <c r="BH129" s="374">
        <v>0.01779632867625995</v>
      </c>
      <c r="BI129" s="372">
        <v>0.005122403343728923</v>
      </c>
      <c r="BJ129" s="374">
        <v>0.012910599731777836</v>
      </c>
      <c r="BK129" s="374">
        <v>0.012</v>
      </c>
      <c r="BL129" s="372">
        <v>0.0057</v>
      </c>
      <c r="BM129" s="410">
        <v>0.00304770182390635</v>
      </c>
      <c r="BN129" s="410">
        <v>0.00255985638337242</v>
      </c>
      <c r="BO129" s="410">
        <v>-0.000924705454855192</v>
      </c>
      <c r="BP129" s="410">
        <v>-0.0044175089548719</v>
      </c>
      <c r="BQ129" s="410">
        <v>-0.00253410504114438</v>
      </c>
      <c r="BR129" s="410">
        <v>-0.0024741267654898</v>
      </c>
      <c r="BS129" s="410">
        <v>0.00041210650828719475</v>
      </c>
      <c r="BT129" s="410">
        <v>-0.000576976808022512</v>
      </c>
      <c r="BU129" s="440"/>
      <c r="BV129" s="440"/>
      <c r="BW129" s="440"/>
      <c r="BX129" s="440"/>
      <c r="BY129" s="408"/>
      <c r="BZ129" s="409"/>
    </row>
    <row r="130" spans="1:78" ht="12.75">
      <c r="A130" s="3"/>
      <c r="B130" s="554"/>
      <c r="C130" s="24"/>
      <c r="D130" s="218" t="s">
        <v>169</v>
      </c>
      <c r="E130" s="101">
        <v>1.93</v>
      </c>
      <c r="F130" s="101">
        <v>0.28</v>
      </c>
      <c r="G130" s="101">
        <v>0.16</v>
      </c>
      <c r="H130" s="101">
        <v>0.21</v>
      </c>
      <c r="I130" s="101">
        <v>0.25</v>
      </c>
      <c r="J130" s="127">
        <v>0.29</v>
      </c>
      <c r="K130" s="127">
        <v>0.5</v>
      </c>
      <c r="L130" s="127">
        <v>0.78</v>
      </c>
      <c r="M130" s="127">
        <v>1.02</v>
      </c>
      <c r="N130" s="127">
        <v>1.36</v>
      </c>
      <c r="O130" s="127">
        <v>2.54</v>
      </c>
      <c r="P130" s="127">
        <v>2.09</v>
      </c>
      <c r="Q130" s="206">
        <v>0.0259</v>
      </c>
      <c r="R130" s="206">
        <v>0.23</v>
      </c>
      <c r="S130" s="188">
        <v>0.51</v>
      </c>
      <c r="T130" s="188">
        <v>0.39</v>
      </c>
      <c r="U130" s="188">
        <v>0.55</v>
      </c>
      <c r="V130" s="188">
        <v>0.75</v>
      </c>
      <c r="W130" s="188">
        <v>0.0131</v>
      </c>
      <c r="X130" s="188">
        <v>1.46</v>
      </c>
      <c r="Y130" s="188">
        <v>1.6278978781479436</v>
      </c>
      <c r="Z130" s="188">
        <v>0.01767535</v>
      </c>
      <c r="AA130" s="188">
        <v>2.43</v>
      </c>
      <c r="AB130" s="188">
        <v>2.99</v>
      </c>
      <c r="AC130" s="188">
        <v>0.0321</v>
      </c>
      <c r="AD130" s="188">
        <v>0.98</v>
      </c>
      <c r="AE130" s="188">
        <v>1.24</v>
      </c>
      <c r="AF130" s="188">
        <v>0.0151</v>
      </c>
      <c r="AG130" s="188">
        <v>1.39</v>
      </c>
      <c r="AH130" s="188">
        <v>1.82</v>
      </c>
      <c r="AI130" s="188">
        <v>0.032799999999999996</v>
      </c>
      <c r="AJ130" s="188">
        <v>0.0274</v>
      </c>
      <c r="AK130" s="188">
        <v>0.029500000000000002</v>
      </c>
      <c r="AL130" s="188">
        <v>0.0321</v>
      </c>
      <c r="AM130" s="188">
        <v>0.0355</v>
      </c>
      <c r="AN130" s="187">
        <v>0.040221137166406296</v>
      </c>
      <c r="AO130" s="188">
        <v>0.0036</v>
      </c>
      <c r="AP130" s="188">
        <v>0.007</v>
      </c>
      <c r="AQ130" s="188">
        <v>0.0047</v>
      </c>
      <c r="AR130" s="188">
        <v>0.0052</v>
      </c>
      <c r="AS130" s="188">
        <v>0.0107</v>
      </c>
      <c r="AT130" s="189">
        <v>0.0164</v>
      </c>
      <c r="AU130" s="188">
        <v>0.0192</v>
      </c>
      <c r="AV130" s="189">
        <v>0.02</v>
      </c>
      <c r="AW130" s="188">
        <v>0.021681919603597777</v>
      </c>
      <c r="AX130" s="188">
        <v>0.023456</v>
      </c>
      <c r="AY130" s="189">
        <v>0.0282</v>
      </c>
      <c r="AZ130" s="372">
        <v>0.0322</v>
      </c>
      <c r="BA130" s="372">
        <v>0.009</v>
      </c>
      <c r="BB130" s="372">
        <v>0.0183</v>
      </c>
      <c r="BC130" s="372">
        <v>0.0221</v>
      </c>
      <c r="BD130" s="372">
        <v>0.0213</v>
      </c>
      <c r="BE130" s="374">
        <v>0.0256</v>
      </c>
      <c r="BF130" s="374">
        <v>0.032620628278421604</v>
      </c>
      <c r="BG130" s="374">
        <v>0.05092828456878329</v>
      </c>
      <c r="BH130" s="374">
        <v>0.06963094973614736</v>
      </c>
      <c r="BI130" s="372">
        <v>0.07511003088963175</v>
      </c>
      <c r="BJ130" s="374">
        <v>0.08899034616606705</v>
      </c>
      <c r="BK130" s="374">
        <v>0.1021</v>
      </c>
      <c r="BL130" s="372">
        <v>0.1084</v>
      </c>
      <c r="BM130" s="410">
        <v>0.0927430643757041</v>
      </c>
      <c r="BN130" s="410">
        <v>0.00255985638337242</v>
      </c>
      <c r="BO130" s="410">
        <v>0.00163278381535581</v>
      </c>
      <c r="BP130" s="410">
        <v>-0.00279193797664179</v>
      </c>
      <c r="BQ130" s="410">
        <v>-0.00531896795368492</v>
      </c>
      <c r="BR130" s="410">
        <v>-0.00777993491819562</v>
      </c>
      <c r="BS130" s="410">
        <v>-0.007371034571722279</v>
      </c>
      <c r="BT130" s="410">
        <v>-0.00794375846374573</v>
      </c>
      <c r="BU130" s="440"/>
      <c r="BV130" s="440"/>
      <c r="BW130" s="440"/>
      <c r="BX130" s="440"/>
      <c r="BY130" s="408"/>
      <c r="BZ130" s="409"/>
    </row>
    <row r="131" spans="1:78" ht="12.75">
      <c r="A131" s="3"/>
      <c r="B131" s="554"/>
      <c r="C131" s="24"/>
      <c r="D131" s="218" t="s">
        <v>168</v>
      </c>
      <c r="E131" s="101">
        <v>1.93</v>
      </c>
      <c r="F131" s="101">
        <v>2.18</v>
      </c>
      <c r="G131" s="101">
        <v>1.83</v>
      </c>
      <c r="H131" s="101">
        <v>1.94</v>
      </c>
      <c r="I131" s="101">
        <v>1.89</v>
      </c>
      <c r="J131" s="127">
        <v>1.89</v>
      </c>
      <c r="K131" s="127">
        <v>2.03</v>
      </c>
      <c r="L131" s="127">
        <v>2.04</v>
      </c>
      <c r="M131" s="127">
        <v>2.05</v>
      </c>
      <c r="N131" s="127">
        <v>2.06</v>
      </c>
      <c r="O131" s="127">
        <v>2.99</v>
      </c>
      <c r="P131" s="127">
        <v>2.26</v>
      </c>
      <c r="Q131" s="206">
        <v>0.0259</v>
      </c>
      <c r="R131" s="206">
        <v>2.54</v>
      </c>
      <c r="S131" s="188">
        <v>2.94</v>
      </c>
      <c r="T131" s="188">
        <v>2.77</v>
      </c>
      <c r="U131" s="188">
        <v>2.89</v>
      </c>
      <c r="V131" s="188">
        <v>3.06</v>
      </c>
      <c r="W131" s="188">
        <v>0.0342</v>
      </c>
      <c r="X131" s="188">
        <v>3.27</v>
      </c>
      <c r="Y131" s="188">
        <v>3.210715873353154</v>
      </c>
      <c r="Z131" s="188">
        <v>0.030032434</v>
      </c>
      <c r="AA131" s="188">
        <v>2.48</v>
      </c>
      <c r="AB131" s="188">
        <v>3.49</v>
      </c>
      <c r="AC131" s="188">
        <v>0.0321</v>
      </c>
      <c r="AD131" s="188">
        <v>3.97</v>
      </c>
      <c r="AE131" s="188">
        <v>3.96</v>
      </c>
      <c r="AF131" s="188">
        <v>0.0436</v>
      </c>
      <c r="AG131" s="188">
        <v>4.07</v>
      </c>
      <c r="AH131" s="188">
        <v>4.31</v>
      </c>
      <c r="AI131" s="188">
        <v>0.052199999999999996</v>
      </c>
      <c r="AJ131" s="188">
        <v>0.0451</v>
      </c>
      <c r="AK131" s="188">
        <v>0.0455</v>
      </c>
      <c r="AL131" s="188">
        <v>0.0467</v>
      </c>
      <c r="AM131" s="188">
        <v>0.0433</v>
      </c>
      <c r="AN131" s="187">
        <v>0.042452411505628396</v>
      </c>
      <c r="AO131" s="188">
        <v>0.0361</v>
      </c>
      <c r="AP131" s="188">
        <v>0.0368</v>
      </c>
      <c r="AQ131" s="188">
        <v>0.0317</v>
      </c>
      <c r="AR131" s="188">
        <v>0.0334</v>
      </c>
      <c r="AS131" s="188">
        <v>0.0347</v>
      </c>
      <c r="AT131" s="189">
        <v>0.0258</v>
      </c>
      <c r="AU131" s="188">
        <v>0.034</v>
      </c>
      <c r="AV131" s="189">
        <v>0.0328</v>
      </c>
      <c r="AW131" s="188">
        <v>0.03185615969739697</v>
      </c>
      <c r="AX131" s="188">
        <v>0.030244999999999998</v>
      </c>
      <c r="AY131" s="189">
        <v>0.0303</v>
      </c>
      <c r="AZ131" s="372">
        <v>0.0322</v>
      </c>
      <c r="BA131" s="372">
        <v>0.0377</v>
      </c>
      <c r="BB131" s="372">
        <v>0.0438</v>
      </c>
      <c r="BC131" s="372">
        <v>0.05</v>
      </c>
      <c r="BD131" s="372">
        <v>0.0488</v>
      </c>
      <c r="BE131" s="374">
        <v>0.0474</v>
      </c>
      <c r="BF131" s="374">
        <v>0.048618625864769616</v>
      </c>
      <c r="BG131" s="374">
        <v>0.06433808697974519</v>
      </c>
      <c r="BH131" s="374">
        <v>0.08235587939646316</v>
      </c>
      <c r="BI131" s="372">
        <v>0.08613980273034327</v>
      </c>
      <c r="BJ131" s="374">
        <v>0.09825589267616297</v>
      </c>
      <c r="BK131" s="374">
        <v>0.1064</v>
      </c>
      <c r="BL131" s="372">
        <v>0.1084</v>
      </c>
      <c r="BM131" s="410">
        <v>0.0927430643757041</v>
      </c>
      <c r="BN131" s="410">
        <v>0.0871404228449169</v>
      </c>
      <c r="BO131" s="410">
        <v>0.0629384126749537</v>
      </c>
      <c r="BP131" s="410">
        <v>0.0476039225730631</v>
      </c>
      <c r="BQ131" s="410">
        <v>0.0378018640813758</v>
      </c>
      <c r="BR131" s="410">
        <v>0.0253990079151654</v>
      </c>
      <c r="BS131" s="410">
        <v>0.016564942831704732</v>
      </c>
      <c r="BT131" s="410">
        <v>0.0108232100645129</v>
      </c>
      <c r="BU131" s="440"/>
      <c r="BV131" s="444"/>
      <c r="BW131" s="440"/>
      <c r="BX131" s="440"/>
      <c r="BY131" s="408"/>
      <c r="BZ131" s="409"/>
    </row>
    <row r="132" spans="1:78" ht="12.75">
      <c r="A132" s="3"/>
      <c r="B132" s="63"/>
      <c r="C132" s="24"/>
      <c r="D132" s="225" t="s">
        <v>170</v>
      </c>
      <c r="E132" s="101"/>
      <c r="F132" s="101"/>
      <c r="G132" s="101"/>
      <c r="H132" s="101"/>
      <c r="I132" s="101"/>
      <c r="J132" s="127"/>
      <c r="K132" s="127"/>
      <c r="L132" s="127"/>
      <c r="M132" s="127"/>
      <c r="N132" s="127"/>
      <c r="O132" s="127"/>
      <c r="P132" s="127"/>
      <c r="Q132" s="206">
        <v>0.013381</v>
      </c>
      <c r="R132" s="206"/>
      <c r="S132" s="188"/>
      <c r="T132" s="188"/>
      <c r="U132" s="188"/>
      <c r="V132" s="188"/>
      <c r="W132" s="188">
        <v>0.011316</v>
      </c>
      <c r="X132" s="156"/>
      <c r="Y132" s="156"/>
      <c r="Z132" s="188">
        <v>0.02215</v>
      </c>
      <c r="AA132" s="188"/>
      <c r="AB132" s="188"/>
      <c r="AC132" s="188">
        <v>0.016559</v>
      </c>
      <c r="AD132" s="188"/>
      <c r="AE132" s="188"/>
      <c r="AF132" s="188">
        <v>0.01637</v>
      </c>
      <c r="AG132" s="188"/>
      <c r="AH132" s="188"/>
      <c r="AI132" s="188">
        <v>0.015643</v>
      </c>
      <c r="AJ132" s="188">
        <v>0.015639</v>
      </c>
      <c r="AK132" s="188">
        <v>0.016562</v>
      </c>
      <c r="AL132" s="188">
        <v>0.01534</v>
      </c>
      <c r="AM132" s="188">
        <v>0.01612</v>
      </c>
      <c r="AN132" s="187">
        <v>0.021129</v>
      </c>
      <c r="AO132" s="188">
        <v>0.021119</v>
      </c>
      <c r="AP132" s="188">
        <v>0.022494</v>
      </c>
      <c r="AQ132" s="188">
        <v>0.022551</v>
      </c>
      <c r="AR132" s="188">
        <v>0.019345</v>
      </c>
      <c r="AS132" s="188">
        <v>0.024777</v>
      </c>
      <c r="AT132" s="189">
        <v>0.019104</v>
      </c>
      <c r="AU132" s="188">
        <v>0.024462</v>
      </c>
      <c r="AV132" s="189">
        <v>0.033486</v>
      </c>
      <c r="AW132" s="188">
        <v>0.027559</v>
      </c>
      <c r="AX132" s="188">
        <v>0.025918</v>
      </c>
      <c r="AY132" s="189">
        <v>0.024595</v>
      </c>
      <c r="AZ132" s="372">
        <v>0.026357</v>
      </c>
      <c r="BA132" s="372">
        <v>0.02755</v>
      </c>
      <c r="BB132" s="372">
        <v>0.024048</v>
      </c>
      <c r="BC132" s="372">
        <v>0.024248</v>
      </c>
      <c r="BD132" s="372">
        <v>0.023685</v>
      </c>
      <c r="BE132" s="374">
        <v>0.0238</v>
      </c>
      <c r="BF132" s="374">
        <v>0.0213</v>
      </c>
      <c r="BG132" s="374">
        <v>0.0241</v>
      </c>
      <c r="BH132" s="374">
        <v>0.0238</v>
      </c>
      <c r="BI132" s="372">
        <v>0.0277</v>
      </c>
      <c r="BJ132" s="372">
        <v>0.0245</v>
      </c>
      <c r="BK132" s="374">
        <v>0.0255</v>
      </c>
      <c r="BL132" s="372">
        <v>0.0244</v>
      </c>
      <c r="BM132" s="410">
        <v>0.0326</v>
      </c>
      <c r="BN132" s="372">
        <v>0.030866</v>
      </c>
      <c r="BO132" s="410">
        <v>0.0297</v>
      </c>
      <c r="BP132" s="410">
        <v>0.0272</v>
      </c>
      <c r="BQ132" s="410">
        <v>0.0203</v>
      </c>
      <c r="BR132" s="410">
        <v>0.0168</v>
      </c>
      <c r="BS132" s="410">
        <v>0.0144</v>
      </c>
      <c r="BT132" s="410">
        <v>0.0105</v>
      </c>
      <c r="BU132" s="440"/>
      <c r="BV132" s="440"/>
      <c r="BW132" s="440"/>
      <c r="BX132" s="440"/>
      <c r="BY132" s="408"/>
      <c r="BZ132" s="409"/>
    </row>
    <row r="133" spans="1:78" ht="12.75" customHeight="1">
      <c r="A133" s="3"/>
      <c r="B133" s="63"/>
      <c r="C133" s="24"/>
      <c r="D133" s="225" t="s">
        <v>154</v>
      </c>
      <c r="E133" s="101"/>
      <c r="F133" s="101"/>
      <c r="G133" s="101"/>
      <c r="H133" s="101"/>
      <c r="I133" s="101"/>
      <c r="J133" s="127"/>
      <c r="K133" s="127"/>
      <c r="L133" s="127"/>
      <c r="M133" s="127"/>
      <c r="N133" s="127"/>
      <c r="O133" s="127"/>
      <c r="P133" s="127"/>
      <c r="Q133" s="206">
        <v>0.11949833164556978</v>
      </c>
      <c r="R133" s="206"/>
      <c r="S133" s="188"/>
      <c r="T133" s="188"/>
      <c r="U133" s="188"/>
      <c r="V133" s="188"/>
      <c r="W133" s="188">
        <v>0.07045334000000003</v>
      </c>
      <c r="X133" s="188"/>
      <c r="Y133" s="188"/>
      <c r="Z133" s="188">
        <v>0.06369043672456565</v>
      </c>
      <c r="AA133" s="188"/>
      <c r="AB133" s="188"/>
      <c r="AC133" s="188">
        <v>0.05973453333333323</v>
      </c>
      <c r="AD133" s="188"/>
      <c r="AE133" s="188"/>
      <c r="AF133" s="188">
        <v>0.0491899950617285</v>
      </c>
      <c r="AG133" s="188"/>
      <c r="AH133" s="188"/>
      <c r="AI133" s="188">
        <v>0.05232561681087766</v>
      </c>
      <c r="AJ133" s="188">
        <v>0.036</v>
      </c>
      <c r="AK133" s="188">
        <v>0.0437</v>
      </c>
      <c r="AL133" s="188">
        <v>0.04165506930693064</v>
      </c>
      <c r="AM133" s="188">
        <v>0.03150693069306931</v>
      </c>
      <c r="AN133" s="187">
        <v>0.03476237623762368</v>
      </c>
      <c r="AO133" s="188">
        <v>0.040046592317224405</v>
      </c>
      <c r="AP133" s="188">
        <v>0.038036641883519184</v>
      </c>
      <c r="AQ133" s="188">
        <v>0.03396479058240387</v>
      </c>
      <c r="AR133" s="188">
        <v>0.03157155831265501</v>
      </c>
      <c r="AS133" s="188">
        <v>0.02769426799007446</v>
      </c>
      <c r="AT133" s="189">
        <v>0.030964188585607788</v>
      </c>
      <c r="AU133" s="188">
        <v>0.029853</v>
      </c>
      <c r="AV133" s="189">
        <v>0.027122</v>
      </c>
      <c r="AW133" s="188">
        <v>0.03007</v>
      </c>
      <c r="AX133" s="188">
        <v>0.027733534161490603</v>
      </c>
      <c r="AY133" s="189">
        <v>0.02078</v>
      </c>
      <c r="AZ133" s="372">
        <v>0.026322</v>
      </c>
      <c r="BA133" s="372">
        <v>0.0277</v>
      </c>
      <c r="BB133" s="372">
        <v>0.028039161451814953</v>
      </c>
      <c r="BC133" s="372">
        <v>0.024521931163954624</v>
      </c>
      <c r="BD133" s="372">
        <v>0.02351864705882356</v>
      </c>
      <c r="BE133" s="374">
        <v>0.02300125470514436</v>
      </c>
      <c r="BF133" s="374">
        <v>0.029112232030264806</v>
      </c>
      <c r="BG133" s="374">
        <v>0.023984116899618657</v>
      </c>
      <c r="BH133" s="374">
        <v>0.017832694763729284</v>
      </c>
      <c r="BI133" s="372">
        <v>0.020168245838668497</v>
      </c>
      <c r="BJ133" s="372">
        <v>0.025331917631917555</v>
      </c>
      <c r="BK133" s="374">
        <v>0.023387322121604104</v>
      </c>
      <c r="BL133" s="372">
        <v>0.02746293888166451</v>
      </c>
      <c r="BM133" s="410">
        <v>0.042443847241866894</v>
      </c>
      <c r="BN133" s="372">
        <v>0.06839354172560097</v>
      </c>
      <c r="BO133" s="410">
        <v>0.07113224893917947</v>
      </c>
      <c r="BP133" s="410">
        <v>0.025684299858557136</v>
      </c>
      <c r="BQ133" s="410">
        <v>0.022430975954738086</v>
      </c>
      <c r="BR133" s="410">
        <v>0.02262814710042438</v>
      </c>
      <c r="BS133" s="410">
        <v>0.012178076379066427</v>
      </c>
      <c r="BT133" s="410">
        <v>0.0010379066478076737</v>
      </c>
      <c r="BU133" s="440"/>
      <c r="BV133" s="440"/>
      <c r="BW133" s="440"/>
      <c r="BX133" s="440"/>
      <c r="BY133" s="408"/>
      <c r="BZ133" s="409"/>
    </row>
    <row r="134" spans="1:78" ht="12.75">
      <c r="A134" s="3"/>
      <c r="B134" s="63"/>
      <c r="C134" s="24"/>
      <c r="D134" s="225" t="s">
        <v>171</v>
      </c>
      <c r="E134" s="101"/>
      <c r="F134" s="101"/>
      <c r="G134" s="101"/>
      <c r="H134" s="101"/>
      <c r="I134" s="101"/>
      <c r="J134" s="127"/>
      <c r="K134" s="127"/>
      <c r="L134" s="127"/>
      <c r="M134" s="127"/>
      <c r="N134" s="127"/>
      <c r="O134" s="127"/>
      <c r="P134" s="127"/>
      <c r="Q134" s="206">
        <v>0.116899</v>
      </c>
      <c r="R134" s="206"/>
      <c r="S134" s="188"/>
      <c r="T134" s="188"/>
      <c r="U134" s="188"/>
      <c r="V134" s="188"/>
      <c r="W134" s="188">
        <v>0.09042299999999999</v>
      </c>
      <c r="X134" s="188"/>
      <c r="Y134" s="188"/>
      <c r="Z134" s="188">
        <v>0.07435399999999999</v>
      </c>
      <c r="AA134" s="188"/>
      <c r="AB134" s="188"/>
      <c r="AC134" s="188">
        <v>0.06764300000000001</v>
      </c>
      <c r="AD134" s="188"/>
      <c r="AE134" s="188"/>
      <c r="AF134" s="188">
        <v>0.051787</v>
      </c>
      <c r="AG134" s="188"/>
      <c r="AH134" s="188"/>
      <c r="AI134" s="188">
        <v>0.053628</v>
      </c>
      <c r="AJ134" s="188">
        <v>0.042484</v>
      </c>
      <c r="AK134" s="188">
        <v>0.050244</v>
      </c>
      <c r="AL134" s="188">
        <v>0.049448</v>
      </c>
      <c r="AM134" s="188">
        <v>0.041822</v>
      </c>
      <c r="AN134" s="187">
        <v>0.04511</v>
      </c>
      <c r="AO134" s="188">
        <v>0.049147</v>
      </c>
      <c r="AP134" s="188">
        <v>0.04843</v>
      </c>
      <c r="AQ134" s="188">
        <v>0.046938</v>
      </c>
      <c r="AR134" s="188">
        <v>0.044531</v>
      </c>
      <c r="AS134" s="188">
        <v>0.040605</v>
      </c>
      <c r="AT134" s="189">
        <v>0.043916</v>
      </c>
      <c r="AU134" s="188">
        <v>0.042791</v>
      </c>
      <c r="AV134" s="189">
        <v>0.040042</v>
      </c>
      <c r="AW134" s="188">
        <v>0.043031</v>
      </c>
      <c r="AX134" s="188">
        <v>0.040661</v>
      </c>
      <c r="AY134" s="189">
        <v>0.032336</v>
      </c>
      <c r="AZ134" s="372">
        <v>0.037955</v>
      </c>
      <c r="BA134" s="372">
        <v>0.039365</v>
      </c>
      <c r="BB134" s="372">
        <v>0.039751</v>
      </c>
      <c r="BC134" s="372">
        <v>0.037507</v>
      </c>
      <c r="BD134" s="372">
        <v>0.036491</v>
      </c>
      <c r="BE134" s="374">
        <v>0.036</v>
      </c>
      <c r="BF134" s="374">
        <v>0.0396</v>
      </c>
      <c r="BG134" s="374">
        <v>0.0345</v>
      </c>
      <c r="BH134" s="374">
        <v>0.031</v>
      </c>
      <c r="BI134" s="372">
        <v>0.0334</v>
      </c>
      <c r="BJ134" s="372">
        <v>0.0387</v>
      </c>
      <c r="BK134" s="374">
        <v>0.0368</v>
      </c>
      <c r="BL134" s="372">
        <v>0.041</v>
      </c>
      <c r="BM134" s="410">
        <v>0.0574</v>
      </c>
      <c r="BN134" s="372">
        <v>0.083722</v>
      </c>
      <c r="BO134" s="410">
        <v>0.0865</v>
      </c>
      <c r="BP134" s="410">
        <v>0.0404</v>
      </c>
      <c r="BQ134" s="410">
        <v>0.0371</v>
      </c>
      <c r="BR134" s="410">
        <v>0.0373</v>
      </c>
      <c r="BS134" s="410">
        <v>0.0267</v>
      </c>
      <c r="BT134" s="410">
        <v>0.0154</v>
      </c>
      <c r="BU134" s="440"/>
      <c r="BV134" s="440"/>
      <c r="BW134" s="440"/>
      <c r="BX134" s="440"/>
      <c r="BY134" s="408"/>
      <c r="BZ134" s="409"/>
    </row>
    <row r="135" spans="1:78" ht="13.5" customHeight="1" thickBot="1">
      <c r="A135" s="3"/>
      <c r="B135" s="63"/>
      <c r="C135" s="24"/>
      <c r="D135" s="225" t="s">
        <v>155</v>
      </c>
      <c r="E135" s="101"/>
      <c r="F135" s="101"/>
      <c r="G135" s="101"/>
      <c r="H135" s="101"/>
      <c r="I135" s="101"/>
      <c r="J135" s="127"/>
      <c r="K135" s="127"/>
      <c r="L135" s="127"/>
      <c r="M135" s="127"/>
      <c r="N135" s="127"/>
      <c r="O135" s="127"/>
      <c r="P135" s="127"/>
      <c r="Q135" s="206">
        <v>0.01855131122448994</v>
      </c>
      <c r="R135" s="206"/>
      <c r="S135" s="188"/>
      <c r="T135" s="188"/>
      <c r="U135" s="188"/>
      <c r="V135" s="188"/>
      <c r="W135" s="188">
        <v>0.01641079093199016</v>
      </c>
      <c r="X135" s="188"/>
      <c r="Y135" s="188"/>
      <c r="Z135" s="188">
        <v>0.027260749999999723</v>
      </c>
      <c r="AA135" s="188"/>
      <c r="AB135" s="188"/>
      <c r="AC135" s="188">
        <v>0.019081478908188565</v>
      </c>
      <c r="AD135" s="188"/>
      <c r="AE135" s="188"/>
      <c r="AF135" s="188">
        <v>0.013860444444444564</v>
      </c>
      <c r="AG135" s="188"/>
      <c r="AH135" s="188"/>
      <c r="AI135" s="188">
        <v>0.0093735987654322</v>
      </c>
      <c r="AJ135" s="188">
        <v>0.00434</v>
      </c>
      <c r="AK135" s="188">
        <v>0.00525</v>
      </c>
      <c r="AL135" s="188">
        <v>0.005287128712871292</v>
      </c>
      <c r="AM135" s="188">
        <v>0.006059405940594065</v>
      </c>
      <c r="AN135" s="187">
        <v>0.011018811881188029</v>
      </c>
      <c r="AO135" s="257">
        <v>0.009745149752475424</v>
      </c>
      <c r="AP135" s="188">
        <v>0.012357752168525415</v>
      </c>
      <c r="AQ135" s="188">
        <v>0.009879983890954014</v>
      </c>
      <c r="AR135" s="188">
        <v>0.0066980397022331495</v>
      </c>
      <c r="AS135" s="188">
        <v>0.012062645161290408</v>
      </c>
      <c r="AT135" s="189">
        <v>0.006460029776674814</v>
      </c>
      <c r="AU135" s="188">
        <v>0.011752</v>
      </c>
      <c r="AV135" s="189">
        <v>0.020648</v>
      </c>
      <c r="AW135" s="188">
        <v>0.01479</v>
      </c>
      <c r="AX135" s="188">
        <v>0.0131736770186337</v>
      </c>
      <c r="AY135" s="189">
        <v>0.01059</v>
      </c>
      <c r="AZ135" s="411">
        <v>0.012315</v>
      </c>
      <c r="BA135" s="411">
        <v>0.01346</v>
      </c>
      <c r="BB135" s="411">
        <v>0.009967339999999991</v>
      </c>
      <c r="BC135" s="411">
        <v>0.01142887609511889</v>
      </c>
      <c r="BD135" s="411">
        <v>0.010872922403003527</v>
      </c>
      <c r="BE135" s="412">
        <v>0.01095432873274782</v>
      </c>
      <c r="BF135" s="412">
        <v>0.005884150943396227</v>
      </c>
      <c r="BG135" s="412">
        <v>0.008524334600760408</v>
      </c>
      <c r="BH135" s="374">
        <v>0.01072464878671786</v>
      </c>
      <c r="BI135" s="372">
        <v>0.014541229193341998</v>
      </c>
      <c r="BJ135" s="372">
        <v>0.011314671814671717</v>
      </c>
      <c r="BK135" s="374">
        <v>0.012233505821474866</v>
      </c>
      <c r="BL135" s="411">
        <v>0.01107880364109226</v>
      </c>
      <c r="BM135" s="413">
        <v>0.01799462517680328</v>
      </c>
      <c r="BN135" s="411">
        <v>0.016285151343705673</v>
      </c>
      <c r="BO135" s="413">
        <v>0.015135643564356371</v>
      </c>
      <c r="BP135" s="413">
        <v>0.012671004243281159</v>
      </c>
      <c r="BQ135" s="413">
        <v>0.00586859971711462</v>
      </c>
      <c r="BR135" s="413">
        <v>0.0024181046676094997</v>
      </c>
      <c r="BS135" s="413">
        <v>5.205091937754425E-05</v>
      </c>
      <c r="BT135" s="413">
        <v>-0.0037927864214993834</v>
      </c>
      <c r="BU135" s="441"/>
      <c r="BV135" s="441"/>
      <c r="BW135" s="441"/>
      <c r="BX135" s="441"/>
      <c r="BY135" s="408"/>
      <c r="BZ135" s="409"/>
    </row>
    <row r="136" spans="1:78" ht="12.75" customHeight="1" thickBot="1">
      <c r="A136" s="3"/>
      <c r="B136" s="63"/>
      <c r="C136" s="24"/>
      <c r="D136" s="30" t="s">
        <v>47</v>
      </c>
      <c r="E136" s="115"/>
      <c r="F136" s="115"/>
      <c r="G136" s="115"/>
      <c r="H136" s="115"/>
      <c r="I136" s="115"/>
      <c r="J136" s="170"/>
      <c r="K136" s="170"/>
      <c r="L136" s="170"/>
      <c r="M136" s="170"/>
      <c r="N136" s="171"/>
      <c r="O136" s="171"/>
      <c r="P136" s="171"/>
      <c r="Q136" s="226"/>
      <c r="R136" s="226"/>
      <c r="S136" s="226"/>
      <c r="T136" s="226"/>
      <c r="U136" s="226"/>
      <c r="V136" s="226"/>
      <c r="W136" s="226"/>
      <c r="X136" s="226"/>
      <c r="Y136" s="226"/>
      <c r="Z136" s="226"/>
      <c r="AA136" s="226"/>
      <c r="AB136" s="226"/>
      <c r="AC136" s="226"/>
      <c r="AD136" s="226"/>
      <c r="AE136" s="226"/>
      <c r="AF136" s="226"/>
      <c r="AG136" s="226"/>
      <c r="AH136" s="226"/>
      <c r="AI136" s="226"/>
      <c r="AJ136" s="226"/>
      <c r="AK136" s="226"/>
      <c r="AL136" s="230"/>
      <c r="AM136" s="226"/>
      <c r="AN136" s="230"/>
      <c r="AO136" s="226"/>
      <c r="AP136" s="260"/>
      <c r="AQ136" s="226"/>
      <c r="AR136" s="260"/>
      <c r="AS136" s="226"/>
      <c r="AT136" s="231"/>
      <c r="AU136" s="226"/>
      <c r="AV136" s="231"/>
      <c r="AW136" s="226"/>
      <c r="AX136" s="226"/>
      <c r="AY136" s="231"/>
      <c r="AZ136" s="414"/>
      <c r="BA136" s="415"/>
      <c r="BB136" s="414"/>
      <c r="BC136" s="414"/>
      <c r="BD136" s="414"/>
      <c r="BE136" s="415"/>
      <c r="BF136" s="416"/>
      <c r="BG136" s="416"/>
      <c r="BH136" s="416"/>
      <c r="BI136" s="414"/>
      <c r="BJ136" s="415"/>
      <c r="BK136" s="416"/>
      <c r="BL136" s="414"/>
      <c r="BM136" s="442"/>
      <c r="BN136" s="417"/>
      <c r="BO136" s="442"/>
      <c r="BP136" s="442"/>
      <c r="BQ136" s="442"/>
      <c r="BR136" s="442"/>
      <c r="BS136" s="442"/>
      <c r="BT136" s="442"/>
      <c r="BU136" s="467"/>
      <c r="BV136" s="467"/>
      <c r="BW136" s="467"/>
      <c r="BX136" s="467"/>
      <c r="BY136" s="418"/>
      <c r="BZ136" s="419"/>
    </row>
    <row r="137" spans="1:78" ht="12.75" customHeight="1">
      <c r="A137" s="3"/>
      <c r="B137" s="63"/>
      <c r="C137" s="24"/>
      <c r="D137" s="29" t="s">
        <v>214</v>
      </c>
      <c r="E137" s="68">
        <v>12.5</v>
      </c>
      <c r="F137" s="103">
        <v>11</v>
      </c>
      <c r="G137" s="132">
        <v>11</v>
      </c>
      <c r="H137" s="132">
        <v>11</v>
      </c>
      <c r="I137" s="132">
        <v>10</v>
      </c>
      <c r="J137" s="163">
        <v>9.5</v>
      </c>
      <c r="K137" s="132">
        <v>8.5</v>
      </c>
      <c r="L137" s="132">
        <v>7.5</v>
      </c>
      <c r="M137" s="132">
        <v>7.5</v>
      </c>
      <c r="N137" s="132">
        <v>7.5</v>
      </c>
      <c r="O137" s="69">
        <v>7.5</v>
      </c>
      <c r="P137" s="132">
        <v>7.5</v>
      </c>
      <c r="Q137" s="206">
        <v>0.075</v>
      </c>
      <c r="R137" s="127">
        <v>7</v>
      </c>
      <c r="S137" s="127">
        <v>7</v>
      </c>
      <c r="T137" s="227">
        <v>7.5</v>
      </c>
      <c r="U137" s="227">
        <v>8</v>
      </c>
      <c r="V137" s="127">
        <v>8</v>
      </c>
      <c r="W137" s="236">
        <v>0.08</v>
      </c>
      <c r="X137" s="206">
        <v>7.5</v>
      </c>
      <c r="Y137" s="206">
        <v>7</v>
      </c>
      <c r="Z137" s="206">
        <v>0.06</v>
      </c>
      <c r="AA137" s="237">
        <v>6</v>
      </c>
      <c r="AB137" s="206">
        <v>6</v>
      </c>
      <c r="AC137" s="206">
        <v>0.06</v>
      </c>
      <c r="AD137" s="206">
        <v>6</v>
      </c>
      <c r="AE137" s="206">
        <v>5.5</v>
      </c>
      <c r="AF137" s="238">
        <v>0.055</v>
      </c>
      <c r="AG137" s="206">
        <v>5.5</v>
      </c>
      <c r="AH137" s="206">
        <v>5.5</v>
      </c>
      <c r="AI137" s="206">
        <v>0.065</v>
      </c>
      <c r="AJ137" s="206">
        <v>0.06</v>
      </c>
      <c r="AK137" s="206">
        <v>0.055</v>
      </c>
      <c r="AL137" s="236">
        <v>0.0525</v>
      </c>
      <c r="AM137" s="206">
        <v>0.0525</v>
      </c>
      <c r="AN137" s="236">
        <v>0.0525</v>
      </c>
      <c r="AO137" s="206">
        <v>0.0525</v>
      </c>
      <c r="AP137" s="237">
        <v>0.0525</v>
      </c>
      <c r="AQ137" s="206">
        <v>0.0525</v>
      </c>
      <c r="AR137" s="237">
        <v>0.0525</v>
      </c>
      <c r="AS137" s="206">
        <v>0.0525</v>
      </c>
      <c r="AT137" s="238">
        <v>0.0525</v>
      </c>
      <c r="AU137" s="206">
        <v>0.0525</v>
      </c>
      <c r="AV137" s="238">
        <v>0.0525</v>
      </c>
      <c r="AW137" s="206">
        <v>0.0525</v>
      </c>
      <c r="AX137" s="206">
        <v>0.0525</v>
      </c>
      <c r="AY137" s="238">
        <v>0.0525</v>
      </c>
      <c r="AZ137" s="420">
        <v>0.0525</v>
      </c>
      <c r="BA137" s="421">
        <v>0.0525</v>
      </c>
      <c r="BB137" s="420">
        <v>0.0525</v>
      </c>
      <c r="BC137" s="420">
        <v>0.0525</v>
      </c>
      <c r="BD137" s="420">
        <v>0.0525</v>
      </c>
      <c r="BE137" s="421">
        <v>0.06</v>
      </c>
      <c r="BF137" s="422">
        <v>0.06</v>
      </c>
      <c r="BG137" s="422">
        <v>0.065</v>
      </c>
      <c r="BH137" s="422">
        <v>0.065</v>
      </c>
      <c r="BI137" s="420">
        <v>0.065</v>
      </c>
      <c r="BJ137" s="421">
        <v>0.065</v>
      </c>
      <c r="BK137" s="422">
        <v>0.065</v>
      </c>
      <c r="BL137" s="420">
        <v>0.065</v>
      </c>
      <c r="BM137" s="423">
        <v>0.13</v>
      </c>
      <c r="BN137" s="423">
        <v>0.12</v>
      </c>
      <c r="BO137" s="423">
        <v>0.12</v>
      </c>
      <c r="BP137" s="423">
        <v>0.12</v>
      </c>
      <c r="BQ137" s="423">
        <v>0.12</v>
      </c>
      <c r="BR137" s="423">
        <v>0.1</v>
      </c>
      <c r="BS137" s="423">
        <v>0.08</v>
      </c>
      <c r="BT137" s="423">
        <v>0.03</v>
      </c>
      <c r="BU137" s="468">
        <v>0.03</v>
      </c>
      <c r="BV137" s="468">
        <v>0.03</v>
      </c>
      <c r="BW137" s="468">
        <v>0.03</v>
      </c>
      <c r="BX137" s="468">
        <v>0.03</v>
      </c>
      <c r="BY137" s="304" t="s">
        <v>3</v>
      </c>
      <c r="BZ137" s="305" t="s">
        <v>3</v>
      </c>
    </row>
    <row r="138" spans="1:78" ht="12.75" customHeight="1" thickBot="1">
      <c r="A138" s="3"/>
      <c r="B138" s="63"/>
      <c r="C138" s="36"/>
      <c r="D138" s="37" t="s">
        <v>46</v>
      </c>
      <c r="E138" s="35">
        <v>6.5</v>
      </c>
      <c r="F138" s="104">
        <v>5</v>
      </c>
      <c r="G138" s="133">
        <v>6.5</v>
      </c>
      <c r="H138" s="133">
        <v>6.5</v>
      </c>
      <c r="I138" s="133">
        <v>6.5</v>
      </c>
      <c r="J138" s="164">
        <v>6.5</v>
      </c>
      <c r="K138" s="133">
        <v>6.5</v>
      </c>
      <c r="L138" s="133">
        <v>6.5</v>
      </c>
      <c r="M138" s="133">
        <v>6.5</v>
      </c>
      <c r="N138" s="133">
        <v>6.5</v>
      </c>
      <c r="O138" s="70">
        <v>6.5</v>
      </c>
      <c r="P138" s="133">
        <v>6.5</v>
      </c>
      <c r="Q138" s="235">
        <v>0.065</v>
      </c>
      <c r="R138" s="133">
        <v>6</v>
      </c>
      <c r="S138" s="133">
        <v>6</v>
      </c>
      <c r="T138" s="164">
        <v>6.5</v>
      </c>
      <c r="U138" s="164">
        <v>7.5</v>
      </c>
      <c r="V138" s="133">
        <v>7.5</v>
      </c>
      <c r="W138" s="239">
        <v>0.095</v>
      </c>
      <c r="X138" s="235">
        <v>8.5</v>
      </c>
      <c r="Y138" s="235">
        <v>8</v>
      </c>
      <c r="Z138" s="235">
        <v>0.075</v>
      </c>
      <c r="AA138" s="240">
        <v>7.5</v>
      </c>
      <c r="AB138" s="235">
        <v>7.5</v>
      </c>
      <c r="AC138" s="235">
        <v>0.075</v>
      </c>
      <c r="AD138" s="235">
        <v>7.5</v>
      </c>
      <c r="AE138" s="235">
        <v>7</v>
      </c>
      <c r="AF138" s="241">
        <v>0.07</v>
      </c>
      <c r="AG138" s="235">
        <v>7</v>
      </c>
      <c r="AH138" s="235">
        <v>7</v>
      </c>
      <c r="AI138" s="235">
        <v>0.075</v>
      </c>
      <c r="AJ138" s="235">
        <v>0.075</v>
      </c>
      <c r="AK138" s="235">
        <v>0.075</v>
      </c>
      <c r="AL138" s="239">
        <v>0.0725</v>
      </c>
      <c r="AM138" s="235">
        <v>0.0725</v>
      </c>
      <c r="AN138" s="239">
        <v>0.0725</v>
      </c>
      <c r="AO138" s="235">
        <v>0.0725</v>
      </c>
      <c r="AP138" s="240">
        <v>0.0725</v>
      </c>
      <c r="AQ138" s="235">
        <v>0.0725</v>
      </c>
      <c r="AR138" s="240">
        <v>0.0725</v>
      </c>
      <c r="AS138" s="235">
        <v>0.0725</v>
      </c>
      <c r="AT138" s="241">
        <v>0.0725</v>
      </c>
      <c r="AU138" s="235">
        <v>0.0725</v>
      </c>
      <c r="AV138" s="241">
        <v>0.0725</v>
      </c>
      <c r="AW138" s="235">
        <v>0.0725</v>
      </c>
      <c r="AX138" s="235">
        <v>0.0725</v>
      </c>
      <c r="AY138" s="241">
        <v>0.0725</v>
      </c>
      <c r="AZ138" s="424">
        <v>0.0725</v>
      </c>
      <c r="BA138" s="425">
        <v>0.0725</v>
      </c>
      <c r="BB138" s="424">
        <v>0.0725</v>
      </c>
      <c r="BC138" s="424">
        <v>0.0725</v>
      </c>
      <c r="BD138" s="424">
        <v>0.0725</v>
      </c>
      <c r="BE138" s="425">
        <v>0.0725</v>
      </c>
      <c r="BF138" s="426">
        <v>0.0725</v>
      </c>
      <c r="BG138" s="426">
        <v>0.0725</v>
      </c>
      <c r="BH138" s="426">
        <v>0.0725</v>
      </c>
      <c r="BI138" s="424">
        <v>0.0725</v>
      </c>
      <c r="BJ138" s="425">
        <v>0.0725</v>
      </c>
      <c r="BK138" s="426">
        <v>0.0725</v>
      </c>
      <c r="BL138" s="424">
        <v>0.0725</v>
      </c>
      <c r="BM138" s="427">
        <v>0.0875</v>
      </c>
      <c r="BN138" s="427">
        <v>0.0875</v>
      </c>
      <c r="BO138" s="427">
        <v>0.0875</v>
      </c>
      <c r="BP138" s="427">
        <v>0.0875</v>
      </c>
      <c r="BQ138" s="427">
        <v>0.0875</v>
      </c>
      <c r="BR138" s="427">
        <v>0.0875</v>
      </c>
      <c r="BS138" s="427">
        <v>0.0875</v>
      </c>
      <c r="BT138" s="427">
        <v>0.0875</v>
      </c>
      <c r="BU138" s="469">
        <v>0.0875</v>
      </c>
      <c r="BV138" s="469">
        <v>0.0875</v>
      </c>
      <c r="BW138" s="469">
        <v>0.0875</v>
      </c>
      <c r="BX138" s="469">
        <v>0.0875</v>
      </c>
      <c r="BY138" s="405" t="s">
        <v>3</v>
      </c>
      <c r="BZ138" s="428" t="s">
        <v>3</v>
      </c>
    </row>
    <row r="139" spans="4:78" ht="6.75" customHeight="1">
      <c r="D139" s="2" t="s">
        <v>3</v>
      </c>
      <c r="E139" s="5"/>
      <c r="F139" s="5"/>
      <c r="G139" s="5"/>
      <c r="H139" s="5"/>
      <c r="I139" s="5"/>
      <c r="J139" s="5"/>
      <c r="K139" s="4"/>
      <c r="L139" s="4"/>
      <c r="M139" s="4"/>
      <c r="N139" s="139"/>
      <c r="O139" s="139"/>
      <c r="P139" s="139"/>
      <c r="Q139" s="139"/>
      <c r="R139" s="139"/>
      <c r="S139" s="139"/>
      <c r="T139" s="139"/>
      <c r="U139" s="139"/>
      <c r="V139" s="139"/>
      <c r="W139" s="139"/>
      <c r="X139" s="139"/>
      <c r="Y139" s="139"/>
      <c r="Z139" s="139"/>
      <c r="AA139" s="139"/>
      <c r="AB139" s="139"/>
      <c r="AC139" s="139"/>
      <c r="AD139" s="139"/>
      <c r="AE139" s="139"/>
      <c r="AF139" s="139"/>
      <c r="AG139" s="139"/>
      <c r="AH139" s="139"/>
      <c r="AI139" s="139"/>
      <c r="AJ139" s="139"/>
      <c r="AK139" s="139"/>
      <c r="AL139" s="139"/>
      <c r="AM139" s="139"/>
      <c r="AN139" s="139"/>
      <c r="AO139" s="139"/>
      <c r="AP139" s="139"/>
      <c r="AQ139" s="139"/>
      <c r="AR139" s="139"/>
      <c r="AS139" s="139"/>
      <c r="AT139" s="139"/>
      <c r="AU139" s="139"/>
      <c r="AV139" s="139"/>
      <c r="AW139" s="139"/>
      <c r="AX139" s="139"/>
      <c r="AY139" s="139"/>
      <c r="AZ139" s="139"/>
      <c r="BA139" s="139"/>
      <c r="BB139" s="139"/>
      <c r="BC139" s="139"/>
      <c r="BD139" s="139"/>
      <c r="BE139" s="139"/>
      <c r="BF139" s="139"/>
      <c r="BG139" s="139"/>
      <c r="BH139" s="139"/>
      <c r="BI139" s="139"/>
      <c r="BJ139" s="139"/>
      <c r="BK139" s="139"/>
      <c r="BL139" s="139"/>
      <c r="BM139" s="454"/>
      <c r="BN139" s="454"/>
      <c r="BO139" s="454"/>
      <c r="BP139" s="454"/>
      <c r="BQ139" s="454"/>
      <c r="BR139" s="454"/>
      <c r="BS139" s="454"/>
      <c r="BT139" s="454"/>
      <c r="BU139" s="454"/>
      <c r="BV139" s="454"/>
      <c r="BW139" s="454"/>
      <c r="BX139" s="454"/>
      <c r="BY139" s="4"/>
      <c r="BZ139" s="4"/>
    </row>
    <row r="140" spans="3:78" ht="13.5" customHeight="1">
      <c r="C140" s="7" t="s">
        <v>4</v>
      </c>
      <c r="D140" s="1" t="s">
        <v>253</v>
      </c>
      <c r="E140" s="42">
        <v>7.48</v>
      </c>
      <c r="F140" s="42">
        <v>7.53</v>
      </c>
      <c r="G140" s="42">
        <v>7.55</v>
      </c>
      <c r="H140" s="42">
        <v>7.58</v>
      </c>
      <c r="I140" s="42">
        <v>7.59</v>
      </c>
      <c r="J140" s="42">
        <v>7.61</v>
      </c>
      <c r="K140" s="42">
        <v>7.64</v>
      </c>
      <c r="L140" s="42">
        <v>7.67</v>
      </c>
      <c r="M140" s="42">
        <v>7.71</v>
      </c>
      <c r="N140" s="140">
        <v>7.73</v>
      </c>
      <c r="O140" s="140">
        <v>7.75</v>
      </c>
      <c r="P140" s="140">
        <v>7.77</v>
      </c>
      <c r="Q140" s="140"/>
      <c r="R140" s="140">
        <v>7.84</v>
      </c>
      <c r="S140" s="140">
        <v>7.85</v>
      </c>
      <c r="T140" s="140">
        <v>7.88</v>
      </c>
      <c r="U140" s="140">
        <v>7.89</v>
      </c>
      <c r="V140" s="140">
        <v>7.9</v>
      </c>
      <c r="W140" s="140">
        <v>7.92</v>
      </c>
      <c r="X140" s="140">
        <v>7.93</v>
      </c>
      <c r="Y140" s="140">
        <v>7.96</v>
      </c>
      <c r="Z140" s="140">
        <v>7.98</v>
      </c>
      <c r="AA140" s="140">
        <v>8.01</v>
      </c>
      <c r="AB140" s="140">
        <v>8.02</v>
      </c>
      <c r="AC140" s="140">
        <v>8.04</v>
      </c>
      <c r="AD140" s="140">
        <v>8.05</v>
      </c>
      <c r="AE140" s="140">
        <v>8.06</v>
      </c>
      <c r="AF140" s="140">
        <v>8.08</v>
      </c>
      <c r="AG140" s="140">
        <v>8.08</v>
      </c>
      <c r="AH140" s="140">
        <v>8.08</v>
      </c>
      <c r="AI140" s="140">
        <v>8.08</v>
      </c>
      <c r="AJ140" s="140">
        <v>8.05</v>
      </c>
      <c r="AK140" s="140">
        <v>8.05</v>
      </c>
      <c r="AL140" s="140">
        <v>8.02</v>
      </c>
      <c r="AM140" s="140">
        <v>8</v>
      </c>
      <c r="AN140" s="140">
        <v>8</v>
      </c>
      <c r="AO140" s="140">
        <v>8</v>
      </c>
      <c r="AP140" s="140">
        <v>7.99</v>
      </c>
      <c r="AQ140" s="140">
        <v>7.99</v>
      </c>
      <c r="AR140" s="140"/>
      <c r="AS140" s="140">
        <v>7.98</v>
      </c>
      <c r="AT140" s="140">
        <v>7.98</v>
      </c>
      <c r="AU140" s="140">
        <v>7.98</v>
      </c>
      <c r="AV140" s="140">
        <v>7.97</v>
      </c>
      <c r="AW140" s="140">
        <v>7.97</v>
      </c>
      <c r="AX140" s="140">
        <v>7.97</v>
      </c>
      <c r="AY140" s="140">
        <v>7.97</v>
      </c>
      <c r="AZ140" s="140"/>
      <c r="BA140" s="140"/>
      <c r="BB140" s="140"/>
      <c r="BC140" s="140"/>
      <c r="BD140" s="140"/>
      <c r="BE140" s="140"/>
      <c r="BF140" s="140"/>
      <c r="BG140" s="140">
        <v>7.79</v>
      </c>
      <c r="BH140" s="140">
        <v>7.73</v>
      </c>
      <c r="BI140" s="140">
        <v>7.73</v>
      </c>
      <c r="BJ140" s="140"/>
      <c r="BK140" s="140"/>
      <c r="BL140" s="140"/>
      <c r="BM140" s="455"/>
      <c r="BN140" s="455"/>
      <c r="BO140" s="455"/>
      <c r="BP140" s="455"/>
      <c r="BQ140" s="455"/>
      <c r="BR140" s="455"/>
      <c r="BS140" s="455"/>
      <c r="BT140" s="455"/>
      <c r="BU140" s="455">
        <v>6.99</v>
      </c>
      <c r="BV140" s="455">
        <v>6.99</v>
      </c>
      <c r="BW140" s="455"/>
      <c r="BX140" s="455">
        <v>6.99</v>
      </c>
      <c r="BY140" s="543">
        <v>40036.71052893518</v>
      </c>
      <c r="BZ140" s="543"/>
    </row>
    <row r="141" spans="3:78" ht="13.5" customHeight="1">
      <c r="C141" s="76" t="s">
        <v>54</v>
      </c>
      <c r="D141" s="1" t="s">
        <v>55</v>
      </c>
      <c r="E141" s="42"/>
      <c r="F141" s="42"/>
      <c r="G141" s="42"/>
      <c r="H141" s="42"/>
      <c r="I141" s="42"/>
      <c r="J141" s="42"/>
      <c r="K141" s="42"/>
      <c r="L141" s="42"/>
      <c r="M141" s="42"/>
      <c r="N141" s="140"/>
      <c r="O141" s="140"/>
      <c r="P141" s="140"/>
      <c r="Q141" s="140"/>
      <c r="R141" s="140"/>
      <c r="S141" s="140"/>
      <c r="T141" s="140"/>
      <c r="U141" s="140"/>
      <c r="V141" s="140"/>
      <c r="W141" s="140"/>
      <c r="X141" s="140"/>
      <c r="Y141" s="140"/>
      <c r="Z141" s="140"/>
      <c r="AA141" s="140"/>
      <c r="AB141" s="140"/>
      <c r="AC141" s="140"/>
      <c r="AD141" s="140"/>
      <c r="AE141" s="140"/>
      <c r="AF141" s="140"/>
      <c r="AG141" s="140"/>
      <c r="AH141" s="140"/>
      <c r="AI141" s="140"/>
      <c r="AJ141" s="140"/>
      <c r="AK141" s="140"/>
      <c r="AL141" s="140"/>
      <c r="AM141" s="140"/>
      <c r="AN141" s="140"/>
      <c r="AO141" s="140"/>
      <c r="AP141" s="140"/>
      <c r="AQ141" s="140"/>
      <c r="AR141" s="140"/>
      <c r="AS141" s="140"/>
      <c r="AT141" s="140"/>
      <c r="AU141" s="140"/>
      <c r="AV141" s="140"/>
      <c r="AW141" s="140"/>
      <c r="AX141" s="140"/>
      <c r="AY141" s="140"/>
      <c r="AZ141" s="140"/>
      <c r="BA141" s="140"/>
      <c r="BB141" s="140"/>
      <c r="BC141" s="140"/>
      <c r="BD141" s="140"/>
      <c r="BE141" s="140"/>
      <c r="BF141" s="140"/>
      <c r="BG141" s="140"/>
      <c r="BH141" s="140"/>
      <c r="BI141" s="140"/>
      <c r="BJ141" s="140"/>
      <c r="BK141" s="140"/>
      <c r="BL141" s="140"/>
      <c r="BM141" s="455"/>
      <c r="BN141" s="455"/>
      <c r="BO141" s="455"/>
      <c r="BP141" s="455"/>
      <c r="BQ141" s="455"/>
      <c r="BR141" s="455"/>
      <c r="BS141" s="455"/>
      <c r="BT141" s="455"/>
      <c r="BU141" s="455"/>
      <c r="BV141" s="455"/>
      <c r="BW141" s="455"/>
      <c r="BX141" s="455"/>
      <c r="BY141" s="43"/>
      <c r="BZ141" s="71"/>
    </row>
    <row r="142" spans="3:78" ht="13.5" customHeight="1">
      <c r="C142" s="277" t="s">
        <v>183</v>
      </c>
      <c r="D142" s="1" t="s">
        <v>202</v>
      </c>
      <c r="E142" s="42"/>
      <c r="F142" s="42"/>
      <c r="G142" s="42"/>
      <c r="H142" s="42"/>
      <c r="I142" s="42"/>
      <c r="J142" s="42"/>
      <c r="K142" s="42"/>
      <c r="L142" s="42"/>
      <c r="M142" s="42"/>
      <c r="N142" s="140"/>
      <c r="O142" s="140"/>
      <c r="P142" s="140"/>
      <c r="Q142" s="140"/>
      <c r="R142" s="140"/>
      <c r="S142" s="140"/>
      <c r="T142" s="140"/>
      <c r="U142" s="140"/>
      <c r="V142" s="140"/>
      <c r="W142" s="140"/>
      <c r="X142" s="140"/>
      <c r="Y142" s="140"/>
      <c r="Z142" s="140"/>
      <c r="AA142" s="140"/>
      <c r="AB142" s="140"/>
      <c r="AC142" s="140"/>
      <c r="AD142" s="140"/>
      <c r="AE142" s="140"/>
      <c r="AF142" s="140"/>
      <c r="AG142" s="140"/>
      <c r="AH142" s="140"/>
      <c r="AI142" s="140"/>
      <c r="AJ142" s="140"/>
      <c r="AK142" s="140"/>
      <c r="AL142" s="140"/>
      <c r="AM142" s="140"/>
      <c r="AN142" s="140"/>
      <c r="AO142" s="140"/>
      <c r="AP142" s="140"/>
      <c r="AQ142" s="140"/>
      <c r="AR142" s="140"/>
      <c r="AS142" s="140"/>
      <c r="AT142" s="140"/>
      <c r="AU142" s="140"/>
      <c r="AV142" s="140"/>
      <c r="AW142" s="140"/>
      <c r="AX142" s="140"/>
      <c r="AY142" s="140"/>
      <c r="AZ142" s="140"/>
      <c r="BA142" s="140"/>
      <c r="BB142" s="140"/>
      <c r="BC142" s="140"/>
      <c r="BD142" s="140"/>
      <c r="BE142" s="140"/>
      <c r="BF142" s="140"/>
      <c r="BG142" s="140"/>
      <c r="BH142" s="140"/>
      <c r="BI142" s="140"/>
      <c r="BJ142" s="140"/>
      <c r="BK142" s="140"/>
      <c r="BL142" s="140"/>
      <c r="BM142" s="455"/>
      <c r="BN142" s="455"/>
      <c r="BO142" s="455"/>
      <c r="BP142" s="455"/>
      <c r="BQ142" s="455"/>
      <c r="BR142" s="455"/>
      <c r="BS142" s="455"/>
      <c r="BT142" s="455"/>
      <c r="BU142" s="455"/>
      <c r="BV142" s="455"/>
      <c r="BW142" s="455"/>
      <c r="BX142" s="455"/>
      <c r="BY142" s="43"/>
      <c r="BZ142" s="71"/>
    </row>
    <row r="143" spans="3:78" ht="13.5" customHeight="1">
      <c r="C143" s="277"/>
      <c r="D143" s="278" t="s">
        <v>186</v>
      </c>
      <c r="E143" s="42"/>
      <c r="F143" s="42"/>
      <c r="G143" s="42"/>
      <c r="H143" s="42"/>
      <c r="I143" s="42"/>
      <c r="J143" s="42"/>
      <c r="K143" s="42"/>
      <c r="L143" s="42"/>
      <c r="M143" s="42"/>
      <c r="N143" s="140"/>
      <c r="O143" s="140"/>
      <c r="P143" s="140"/>
      <c r="Q143" s="140"/>
      <c r="R143" s="140"/>
      <c r="S143" s="140"/>
      <c r="T143" s="140"/>
      <c r="U143" s="140"/>
      <c r="V143" s="140"/>
      <c r="W143" s="140"/>
      <c r="X143" s="140"/>
      <c r="Y143" s="140"/>
      <c r="Z143" s="140"/>
      <c r="AA143" s="140"/>
      <c r="AB143" s="140"/>
      <c r="AC143" s="140"/>
      <c r="AD143" s="140"/>
      <c r="AE143" s="140"/>
      <c r="AF143" s="140"/>
      <c r="AG143" s="140"/>
      <c r="AH143" s="140"/>
      <c r="AI143" s="140"/>
      <c r="AJ143" s="140"/>
      <c r="AK143" s="140"/>
      <c r="AL143" s="140"/>
      <c r="AM143" s="140"/>
      <c r="AN143" s="140"/>
      <c r="AO143" s="140"/>
      <c r="AP143" s="140"/>
      <c r="AQ143" s="140"/>
      <c r="AR143" s="140"/>
      <c r="AS143" s="140"/>
      <c r="AT143" s="140"/>
      <c r="AU143" s="140"/>
      <c r="AV143" s="140"/>
      <c r="AW143" s="140"/>
      <c r="AX143" s="140"/>
      <c r="AY143" s="140"/>
      <c r="AZ143" s="140"/>
      <c r="BA143" s="140"/>
      <c r="BB143" s="140"/>
      <c r="BC143" s="140"/>
      <c r="BD143" s="140"/>
      <c r="BE143" s="140"/>
      <c r="BF143" s="140"/>
      <c r="BG143" s="298"/>
      <c r="BH143" s="298"/>
      <c r="BI143" s="298"/>
      <c r="BJ143" s="298"/>
      <c r="BK143" s="298"/>
      <c r="BL143" s="298"/>
      <c r="BM143" s="455"/>
      <c r="BN143" s="455"/>
      <c r="BO143" s="455"/>
      <c r="BP143" s="455"/>
      <c r="BQ143" s="455"/>
      <c r="BR143" s="455"/>
      <c r="BS143" s="455"/>
      <c r="BT143" s="455"/>
      <c r="BU143" s="455"/>
      <c r="BV143" s="455"/>
      <c r="BW143" s="455"/>
      <c r="BX143" s="455"/>
      <c r="BY143" s="43"/>
      <c r="BZ143" s="71"/>
    </row>
    <row r="144" spans="3:78" ht="13.5" customHeight="1">
      <c r="C144" s="76" t="s">
        <v>201</v>
      </c>
      <c r="D144" s="1" t="s">
        <v>204</v>
      </c>
      <c r="E144" s="42"/>
      <c r="F144" s="42"/>
      <c r="G144" s="42"/>
      <c r="H144" s="42"/>
      <c r="I144" s="42"/>
      <c r="J144" s="42"/>
      <c r="K144" s="42"/>
      <c r="L144" s="42"/>
      <c r="M144" s="42"/>
      <c r="N144" s="140"/>
      <c r="O144" s="140"/>
      <c r="P144" s="140"/>
      <c r="Q144" s="140"/>
      <c r="R144" s="140"/>
      <c r="S144" s="140"/>
      <c r="T144" s="140"/>
      <c r="U144" s="140"/>
      <c r="V144" s="140"/>
      <c r="W144" s="140"/>
      <c r="X144" s="140"/>
      <c r="Y144" s="140"/>
      <c r="Z144" s="140"/>
      <c r="AA144" s="140"/>
      <c r="AB144" s="140"/>
      <c r="AC144" s="140"/>
      <c r="AD144" s="140"/>
      <c r="AE144" s="140"/>
      <c r="AF144" s="140"/>
      <c r="AG144" s="140"/>
      <c r="AH144" s="140"/>
      <c r="AI144" s="140"/>
      <c r="AJ144" s="140"/>
      <c r="AK144" s="140"/>
      <c r="AL144" s="140"/>
      <c r="AM144" s="140"/>
      <c r="AN144" s="140"/>
      <c r="AO144" s="140"/>
      <c r="AP144" s="140"/>
      <c r="AQ144" s="140"/>
      <c r="AR144" s="140"/>
      <c r="AS144" s="140"/>
      <c r="AT144" s="140"/>
      <c r="AU144" s="140"/>
      <c r="AV144" s="140"/>
      <c r="AW144" s="140"/>
      <c r="AX144" s="140"/>
      <c r="AY144" s="140"/>
      <c r="AZ144" s="140"/>
      <c r="BA144" s="140"/>
      <c r="BB144" s="140"/>
      <c r="BC144" s="140"/>
      <c r="BD144" s="140"/>
      <c r="BE144" s="140"/>
      <c r="BF144" s="140"/>
      <c r="BG144" s="140"/>
      <c r="BH144" s="140"/>
      <c r="BI144" s="140"/>
      <c r="BJ144" s="140"/>
      <c r="BK144" s="140"/>
      <c r="BL144" s="140"/>
      <c r="BM144" s="455"/>
      <c r="BN144" s="455"/>
      <c r="BO144" s="455"/>
      <c r="BP144" s="455"/>
      <c r="BQ144" s="455"/>
      <c r="BR144" s="455"/>
      <c r="BS144" s="455"/>
      <c r="BT144" s="455"/>
      <c r="BU144" s="455"/>
      <c r="BV144" s="455"/>
      <c r="BW144" s="455"/>
      <c r="BX144" s="455"/>
      <c r="BY144" s="43"/>
      <c r="BZ144" s="71"/>
    </row>
    <row r="145" spans="3:78" ht="13.5" customHeight="1">
      <c r="C145" s="76" t="s">
        <v>217</v>
      </c>
      <c r="D145" s="1" t="s">
        <v>235</v>
      </c>
      <c r="E145" s="42"/>
      <c r="F145" s="42"/>
      <c r="G145" s="42"/>
      <c r="H145" s="42"/>
      <c r="I145" s="42"/>
      <c r="J145" s="42"/>
      <c r="K145" s="42"/>
      <c r="L145" s="42"/>
      <c r="M145" s="42"/>
      <c r="N145" s="140"/>
      <c r="O145" s="140"/>
      <c r="P145" s="140"/>
      <c r="Q145" s="140"/>
      <c r="R145" s="140"/>
      <c r="S145" s="140"/>
      <c r="T145" s="140"/>
      <c r="U145" s="140"/>
      <c r="V145" s="140"/>
      <c r="W145" s="140"/>
      <c r="X145" s="140"/>
      <c r="Y145" s="140"/>
      <c r="Z145" s="140"/>
      <c r="AA145" s="140"/>
      <c r="AB145" s="140"/>
      <c r="AC145" s="140"/>
      <c r="AD145" s="140"/>
      <c r="AE145" s="140"/>
      <c r="AF145" s="140"/>
      <c r="AG145" s="140"/>
      <c r="AH145" s="140"/>
      <c r="AI145" s="140"/>
      <c r="AJ145" s="140"/>
      <c r="AK145" s="140"/>
      <c r="AL145" s="140"/>
      <c r="AM145" s="140"/>
      <c r="AN145" s="140"/>
      <c r="AO145" s="140"/>
      <c r="AP145" s="140"/>
      <c r="AQ145" s="140"/>
      <c r="AR145" s="140"/>
      <c r="AS145" s="140"/>
      <c r="AT145" s="140"/>
      <c r="AU145" s="140"/>
      <c r="AV145" s="140"/>
      <c r="AW145" s="140"/>
      <c r="AX145" s="140"/>
      <c r="AY145" s="140"/>
      <c r="AZ145" s="140"/>
      <c r="BA145" s="140"/>
      <c r="BB145" s="140"/>
      <c r="BC145" s="140"/>
      <c r="BD145" s="140"/>
      <c r="BE145" s="140"/>
      <c r="BF145" s="140"/>
      <c r="BG145" s="140"/>
      <c r="BH145" s="140"/>
      <c r="BI145" s="140"/>
      <c r="BJ145" s="140"/>
      <c r="BK145" s="140"/>
      <c r="BL145" s="140"/>
      <c r="BM145" s="455"/>
      <c r="BN145" s="455"/>
      <c r="BO145" s="455"/>
      <c r="BP145" s="455"/>
      <c r="BQ145" s="455"/>
      <c r="BR145" s="455"/>
      <c r="BS145" s="455"/>
      <c r="BT145" s="455"/>
      <c r="BU145" s="455"/>
      <c r="BV145" s="455"/>
      <c r="BW145" s="455"/>
      <c r="BX145" s="455"/>
      <c r="BY145" s="43"/>
      <c r="BZ145" s="71"/>
    </row>
    <row r="146" spans="3:78" ht="13.5" customHeight="1">
      <c r="C146" s="61"/>
      <c r="D146" s="1" t="s">
        <v>43</v>
      </c>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56"/>
      <c r="BN146" s="456"/>
      <c r="BO146" s="456"/>
      <c r="BP146" s="456"/>
      <c r="BQ146" s="456"/>
      <c r="BR146" s="456"/>
      <c r="BS146" s="456"/>
      <c r="BT146" s="456"/>
      <c r="BU146" s="456"/>
      <c r="BV146" s="456"/>
      <c r="BW146" s="456"/>
      <c r="BX146" s="456"/>
      <c r="BY146" s="43"/>
      <c r="BZ146" s="4"/>
    </row>
    <row r="147" spans="3:78" ht="13.5" customHeight="1">
      <c r="C147" s="6">
        <v>1</v>
      </c>
      <c r="D147" s="1" t="s">
        <v>26</v>
      </c>
      <c r="E147" s="5"/>
      <c r="F147" s="5"/>
      <c r="G147" s="5"/>
      <c r="H147" s="5"/>
      <c r="I147" s="5"/>
      <c r="J147" s="5"/>
      <c r="K147" s="5"/>
      <c r="L147" s="4"/>
      <c r="M147" s="4"/>
      <c r="N147" s="4"/>
      <c r="O147" s="4"/>
      <c r="P147" s="4"/>
      <c r="Q147" s="4"/>
      <c r="R147" s="4"/>
      <c r="S147" s="4"/>
      <c r="X147" s="4"/>
      <c r="BM147" s="457"/>
      <c r="BN147" s="457"/>
      <c r="BO147" s="457"/>
      <c r="BP147" s="457"/>
      <c r="BQ147" s="457"/>
      <c r="BR147" s="457"/>
      <c r="BS147" s="457"/>
      <c r="BU147" s="457"/>
      <c r="BV147" s="457"/>
      <c r="BW147" s="457"/>
      <c r="BX147" s="457"/>
      <c r="BY147" s="4"/>
      <c r="BZ147" s="4"/>
    </row>
    <row r="148" spans="3:78" ht="13.5" customHeight="1">
      <c r="C148" s="6">
        <v>2</v>
      </c>
      <c r="D148" s="1" t="s">
        <v>76</v>
      </c>
      <c r="E148" s="5"/>
      <c r="F148" s="5"/>
      <c r="G148" s="5"/>
      <c r="H148" s="5"/>
      <c r="I148" s="5"/>
      <c r="J148" s="5"/>
      <c r="K148" s="5"/>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58"/>
      <c r="BN148" s="458"/>
      <c r="BO148" s="458"/>
      <c r="BP148" s="458"/>
      <c r="BQ148" s="458"/>
      <c r="BR148" s="458"/>
      <c r="BS148" s="458"/>
      <c r="BT148" s="458"/>
      <c r="BU148" s="458"/>
      <c r="BV148" s="458"/>
      <c r="BW148" s="458"/>
      <c r="BX148" s="458"/>
      <c r="BY148" s="4"/>
      <c r="BZ148" s="4"/>
    </row>
    <row r="149" spans="3:78" ht="14.25">
      <c r="C149" s="6">
        <v>3</v>
      </c>
      <c r="D149" s="1" t="s">
        <v>156</v>
      </c>
      <c r="E149" s="5"/>
      <c r="F149" s="5"/>
      <c r="G149" s="5"/>
      <c r="H149" s="5"/>
      <c r="I149" s="5"/>
      <c r="J149" s="5"/>
      <c r="K149" s="5"/>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58"/>
      <c r="BN149" s="458"/>
      <c r="BO149" s="458"/>
      <c r="BP149" s="458"/>
      <c r="BQ149" s="458"/>
      <c r="BR149" s="458"/>
      <c r="BS149" s="458"/>
      <c r="BT149" s="458"/>
      <c r="BU149" s="458"/>
      <c r="BV149" s="458"/>
      <c r="BW149" s="458"/>
      <c r="BX149" s="458"/>
      <c r="BY149" s="4"/>
      <c r="BZ149" s="4"/>
    </row>
    <row r="150" spans="3:78" ht="14.25">
      <c r="C150" s="6"/>
      <c r="D150" s="1" t="s">
        <v>157</v>
      </c>
      <c r="E150" s="5"/>
      <c r="F150" s="5"/>
      <c r="G150" s="5"/>
      <c r="H150" s="5"/>
      <c r="I150" s="5"/>
      <c r="J150" s="5"/>
      <c r="K150" s="5"/>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58"/>
      <c r="BN150" s="458"/>
      <c r="BO150" s="458"/>
      <c r="BP150" s="458"/>
      <c r="BQ150" s="458"/>
      <c r="BR150" s="458"/>
      <c r="BS150" s="458"/>
      <c r="BT150" s="458"/>
      <c r="BU150" s="458"/>
      <c r="BV150" s="458"/>
      <c r="BW150" s="458"/>
      <c r="BX150" s="458"/>
      <c r="BY150" s="4"/>
      <c r="BZ150" s="4"/>
    </row>
    <row r="151" spans="3:78" ht="13.5" customHeight="1">
      <c r="C151" s="6">
        <v>4</v>
      </c>
      <c r="D151" s="1" t="s">
        <v>172</v>
      </c>
      <c r="E151" s="5"/>
      <c r="F151" s="5"/>
      <c r="G151" s="5"/>
      <c r="H151" s="5"/>
      <c r="I151" s="5"/>
      <c r="J151" s="5"/>
      <c r="K151" s="5"/>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58"/>
      <c r="BN151" s="458"/>
      <c r="BO151" s="458"/>
      <c r="BP151" s="458"/>
      <c r="BQ151" s="458"/>
      <c r="BR151" s="458"/>
      <c r="BS151" s="458"/>
      <c r="BT151" s="458"/>
      <c r="BU151" s="458"/>
      <c r="BV151" s="458"/>
      <c r="BW151" s="458"/>
      <c r="BX151" s="458"/>
      <c r="BY151" s="4"/>
      <c r="BZ151" s="4"/>
    </row>
    <row r="152" spans="3:78" ht="13.5" customHeight="1">
      <c r="C152" s="6">
        <v>5</v>
      </c>
      <c r="D152" s="1" t="s">
        <v>150</v>
      </c>
      <c r="E152" s="5"/>
      <c r="F152" s="5"/>
      <c r="G152" s="5"/>
      <c r="H152" s="5"/>
      <c r="I152" s="5"/>
      <c r="J152" s="5"/>
      <c r="K152" s="5"/>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58"/>
      <c r="BN152" s="458"/>
      <c r="BO152" s="458"/>
      <c r="BP152" s="458"/>
      <c r="BQ152" s="458"/>
      <c r="BR152" s="458"/>
      <c r="BS152" s="458"/>
      <c r="BT152" s="458"/>
      <c r="BU152" s="458"/>
      <c r="BV152" s="458"/>
      <c r="BW152" s="458"/>
      <c r="BX152" s="458"/>
      <c r="BY152" s="4"/>
      <c r="BZ152" s="4"/>
    </row>
    <row r="153" spans="3:78" ht="13.5" customHeight="1">
      <c r="C153" s="6">
        <v>6</v>
      </c>
      <c r="D153" s="1" t="s">
        <v>151</v>
      </c>
      <c r="E153" s="5"/>
      <c r="F153" s="5"/>
      <c r="G153" s="5"/>
      <c r="H153" s="5"/>
      <c r="I153" s="5"/>
      <c r="J153" s="5"/>
      <c r="K153" s="5"/>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58"/>
      <c r="BN153" s="458"/>
      <c r="BO153" s="458"/>
      <c r="BP153" s="458"/>
      <c r="BQ153" s="458"/>
      <c r="BR153" s="458"/>
      <c r="BS153" s="458"/>
      <c r="BT153" s="458"/>
      <c r="BU153" s="458"/>
      <c r="BV153" s="458"/>
      <c r="BW153" s="458"/>
      <c r="BX153" s="458"/>
      <c r="BY153" s="4"/>
      <c r="BZ153" s="4"/>
    </row>
    <row r="154" spans="3:78" ht="13.5" customHeight="1">
      <c r="C154" s="6">
        <v>7</v>
      </c>
      <c r="D154" s="1" t="s">
        <v>94</v>
      </c>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459"/>
      <c r="BN154" s="459"/>
      <c r="BO154" s="459"/>
      <c r="BP154" s="459"/>
      <c r="BQ154" s="459"/>
      <c r="BR154" s="459"/>
      <c r="BS154" s="459"/>
      <c r="BT154" s="459"/>
      <c r="BU154" s="459"/>
      <c r="BV154" s="459"/>
      <c r="BW154" s="459"/>
      <c r="BX154" s="459"/>
      <c r="BY154" s="5"/>
      <c r="BZ154" s="5"/>
    </row>
    <row r="155" spans="3:78" ht="13.5" customHeight="1">
      <c r="C155" s="6">
        <v>8</v>
      </c>
      <c r="D155" s="1" t="s">
        <v>180</v>
      </c>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459"/>
      <c r="BN155" s="459"/>
      <c r="BO155" s="459"/>
      <c r="BP155" s="459"/>
      <c r="BQ155" s="459"/>
      <c r="BR155" s="459"/>
      <c r="BS155" s="459"/>
      <c r="BT155" s="459"/>
      <c r="BU155" s="459"/>
      <c r="BV155" s="459"/>
      <c r="BW155" s="459"/>
      <c r="BX155" s="459"/>
      <c r="BY155" s="5"/>
      <c r="BZ155" s="5"/>
    </row>
    <row r="156" spans="3:78" ht="13.5" customHeight="1">
      <c r="C156" s="6">
        <v>9</v>
      </c>
      <c r="D156" s="1" t="s">
        <v>174</v>
      </c>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459"/>
      <c r="BN156" s="459"/>
      <c r="BO156" s="459"/>
      <c r="BP156" s="459"/>
      <c r="BQ156" s="459"/>
      <c r="BR156" s="459"/>
      <c r="BS156" s="459"/>
      <c r="BT156" s="459"/>
      <c r="BU156" s="459"/>
      <c r="BV156" s="459"/>
      <c r="BW156" s="459"/>
      <c r="BX156" s="459"/>
      <c r="BY156" s="5"/>
      <c r="BZ156" s="5"/>
    </row>
    <row r="157" spans="3:78" ht="13.5" customHeight="1">
      <c r="C157" s="6">
        <v>10</v>
      </c>
      <c r="D157" s="1" t="s">
        <v>133</v>
      </c>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459"/>
      <c r="BN157" s="459"/>
      <c r="BO157" s="459"/>
      <c r="BP157" s="459"/>
      <c r="BQ157" s="459"/>
      <c r="BR157" s="459"/>
      <c r="BS157" s="459"/>
      <c r="BT157" s="459"/>
      <c r="BU157" s="459"/>
      <c r="BV157" s="459"/>
      <c r="BW157" s="459"/>
      <c r="BX157" s="459"/>
      <c r="BY157" s="5"/>
      <c r="BZ157" s="5"/>
    </row>
    <row r="158" spans="3:78" ht="14.25">
      <c r="C158" s="6">
        <v>11</v>
      </c>
      <c r="D158" s="1" t="s">
        <v>129</v>
      </c>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459"/>
      <c r="BN158" s="459"/>
      <c r="BO158" s="459"/>
      <c r="BP158" s="459"/>
      <c r="BQ158" s="459"/>
      <c r="BR158" s="459"/>
      <c r="BS158" s="459"/>
      <c r="BT158" s="459"/>
      <c r="BU158" s="459"/>
      <c r="BV158" s="459"/>
      <c r="BW158" s="459"/>
      <c r="BX158" s="459"/>
      <c r="BY158" s="5"/>
      <c r="BZ158" s="5"/>
    </row>
    <row r="159" spans="3:78" ht="13.5" customHeight="1">
      <c r="C159" s="6">
        <v>12</v>
      </c>
      <c r="D159" s="1" t="s">
        <v>152</v>
      </c>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459"/>
      <c r="BN159" s="459"/>
      <c r="BO159" s="459"/>
      <c r="BP159" s="459"/>
      <c r="BQ159" s="459"/>
      <c r="BR159" s="459"/>
      <c r="BS159" s="459"/>
      <c r="BT159" s="459"/>
      <c r="BU159" s="459"/>
      <c r="BV159" s="459"/>
      <c r="BW159" s="459"/>
      <c r="BX159" s="459"/>
      <c r="BY159" s="5"/>
      <c r="BZ159" s="5"/>
    </row>
    <row r="160" spans="3:78" ht="13.5" customHeight="1">
      <c r="C160" s="6">
        <v>13</v>
      </c>
      <c r="D160" s="1" t="s">
        <v>153</v>
      </c>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459"/>
      <c r="BN160" s="459"/>
      <c r="BO160" s="459"/>
      <c r="BP160" s="459"/>
      <c r="BQ160" s="459"/>
      <c r="BR160" s="459"/>
      <c r="BS160" s="459"/>
      <c r="BT160" s="459"/>
      <c r="BU160" s="459"/>
      <c r="BV160" s="459"/>
      <c r="BW160" s="459"/>
      <c r="BX160" s="459"/>
      <c r="BY160" s="5"/>
      <c r="BZ160" s="5"/>
    </row>
    <row r="161" spans="3:78" ht="3" customHeight="1">
      <c r="C161" s="2"/>
      <c r="D161" s="2"/>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459"/>
      <c r="BN161" s="459"/>
      <c r="BO161" s="459"/>
      <c r="BP161" s="459"/>
      <c r="BQ161" s="459"/>
      <c r="BR161" s="459"/>
      <c r="BS161" s="459"/>
      <c r="BT161" s="459"/>
      <c r="BU161" s="459"/>
      <c r="BV161" s="459"/>
      <c r="BW161" s="459"/>
      <c r="BX161" s="459"/>
      <c r="BY161" s="5"/>
      <c r="BZ161" s="5"/>
    </row>
    <row r="162" spans="65:76" ht="12.75">
      <c r="BM162" s="457"/>
      <c r="BN162" s="457"/>
      <c r="BO162" s="457"/>
      <c r="BP162" s="457"/>
      <c r="BQ162" s="457"/>
      <c r="BR162" s="457"/>
      <c r="BS162" s="457"/>
      <c r="BU162" s="457"/>
      <c r="BV162" s="457"/>
      <c r="BW162" s="457"/>
      <c r="BX162" s="457"/>
    </row>
    <row r="163" spans="65:76" ht="12.75">
      <c r="BM163" s="457"/>
      <c r="BN163" s="457"/>
      <c r="BO163" s="457"/>
      <c r="BP163" s="457"/>
      <c r="BQ163" s="457"/>
      <c r="BR163" s="457"/>
      <c r="BS163" s="457"/>
      <c r="BU163" s="457"/>
      <c r="BV163" s="457"/>
      <c r="BW163" s="457"/>
      <c r="BX163" s="457"/>
    </row>
    <row r="164" spans="65:76" ht="12.75">
      <c r="BM164" s="457"/>
      <c r="BN164" s="457"/>
      <c r="BO164" s="457"/>
      <c r="BP164" s="457"/>
      <c r="BQ164" s="457"/>
      <c r="BR164" s="457"/>
      <c r="BS164" s="457"/>
      <c r="BU164" s="457"/>
      <c r="BV164" s="457"/>
      <c r="BW164" s="457"/>
      <c r="BX164" s="457"/>
    </row>
    <row r="165" spans="65:76" ht="12.75">
      <c r="BM165" s="457"/>
      <c r="BN165" s="457"/>
      <c r="BO165" s="457"/>
      <c r="BP165" s="457"/>
      <c r="BQ165" s="457"/>
      <c r="BR165" s="457"/>
      <c r="BS165" s="457"/>
      <c r="BU165" s="457"/>
      <c r="BV165" s="457"/>
      <c r="BW165" s="457"/>
      <c r="BX165" s="457"/>
    </row>
    <row r="166" spans="65:76" ht="12.75">
      <c r="BM166" s="457"/>
      <c r="BN166" s="457"/>
      <c r="BO166" s="457"/>
      <c r="BP166" s="457"/>
      <c r="BQ166" s="457"/>
      <c r="BR166" s="457"/>
      <c r="BS166" s="457"/>
      <c r="BU166" s="457"/>
      <c r="BV166" s="457"/>
      <c r="BW166" s="457"/>
      <c r="BX166" s="457"/>
    </row>
    <row r="167" spans="65:76" ht="12.75">
      <c r="BM167" s="457"/>
      <c r="BN167" s="457"/>
      <c r="BO167" s="457"/>
      <c r="BP167" s="457"/>
      <c r="BQ167" s="457"/>
      <c r="BR167" s="457"/>
      <c r="BS167" s="457"/>
      <c r="BU167" s="457"/>
      <c r="BV167" s="457"/>
      <c r="BW167" s="457"/>
      <c r="BX167" s="457"/>
    </row>
    <row r="168" spans="65:76" ht="12.75">
      <c r="BM168" s="457"/>
      <c r="BN168" s="457"/>
      <c r="BO168" s="457"/>
      <c r="BP168" s="457"/>
      <c r="BQ168" s="457"/>
      <c r="BR168" s="457"/>
      <c r="BS168" s="457"/>
      <c r="BU168" s="457"/>
      <c r="BV168" s="457"/>
      <c r="BW168" s="457"/>
      <c r="BX168" s="457"/>
    </row>
    <row r="169" spans="65:76" ht="12.75">
      <c r="BM169" s="457"/>
      <c r="BN169" s="457"/>
      <c r="BO169" s="457"/>
      <c r="BP169" s="457"/>
      <c r="BQ169" s="457"/>
      <c r="BR169" s="457"/>
      <c r="BS169" s="457"/>
      <c r="BU169" s="457"/>
      <c r="BV169" s="457"/>
      <c r="BW169" s="457"/>
      <c r="BX169" s="457"/>
    </row>
    <row r="170" spans="65:76" ht="12.75">
      <c r="BM170" s="457"/>
      <c r="BN170" s="457"/>
      <c r="BO170" s="457"/>
      <c r="BP170" s="457"/>
      <c r="BQ170" s="457"/>
      <c r="BR170" s="457"/>
      <c r="BS170" s="457"/>
      <c r="BU170" s="457"/>
      <c r="BV170" s="457"/>
      <c r="BW170" s="457"/>
      <c r="BX170" s="457"/>
    </row>
    <row r="171" spans="65:76" ht="12.75">
      <c r="BM171" s="457"/>
      <c r="BN171" s="457"/>
      <c r="BO171" s="457"/>
      <c r="BP171" s="457"/>
      <c r="BQ171" s="457"/>
      <c r="BR171" s="457"/>
      <c r="BS171" s="457"/>
      <c r="BU171" s="457"/>
      <c r="BV171" s="457"/>
      <c r="BW171" s="457"/>
      <c r="BX171" s="457"/>
    </row>
    <row r="172" spans="65:76" ht="12.75">
      <c r="BM172" s="457"/>
      <c r="BN172" s="457"/>
      <c r="BO172" s="457"/>
      <c r="BP172" s="457"/>
      <c r="BQ172" s="457"/>
      <c r="BR172" s="457"/>
      <c r="BS172" s="457"/>
      <c r="BU172" s="457"/>
      <c r="BV172" s="457"/>
      <c r="BW172" s="457"/>
      <c r="BX172" s="457"/>
    </row>
    <row r="173" spans="65:76" ht="12.75">
      <c r="BM173" s="457"/>
      <c r="BN173" s="457"/>
      <c r="BO173" s="457"/>
      <c r="BP173" s="457"/>
      <c r="BQ173" s="457"/>
      <c r="BR173" s="457"/>
      <c r="BS173" s="457"/>
      <c r="BU173" s="457"/>
      <c r="BV173" s="457"/>
      <c r="BW173" s="457"/>
      <c r="BX173" s="457"/>
    </row>
    <row r="174" spans="65:76" ht="12.75">
      <c r="BM174" s="457"/>
      <c r="BN174" s="457"/>
      <c r="BO174" s="457"/>
      <c r="BP174" s="457"/>
      <c r="BQ174" s="457"/>
      <c r="BR174" s="457"/>
      <c r="BS174" s="457"/>
      <c r="BU174" s="457"/>
      <c r="BV174" s="457"/>
      <c r="BW174" s="457"/>
      <c r="BX174" s="457"/>
    </row>
    <row r="175" spans="65:76" ht="12.75">
      <c r="BM175" s="457"/>
      <c r="BN175" s="457"/>
      <c r="BO175" s="457"/>
      <c r="BP175" s="457"/>
      <c r="BQ175" s="457"/>
      <c r="BR175" s="457"/>
      <c r="BS175" s="457"/>
      <c r="BU175" s="457"/>
      <c r="BV175" s="457"/>
      <c r="BW175" s="457"/>
      <c r="BX175" s="457"/>
    </row>
    <row r="176" spans="65:76" ht="12.75">
      <c r="BM176" s="457"/>
      <c r="BN176" s="457"/>
      <c r="BO176" s="457"/>
      <c r="BP176" s="457"/>
      <c r="BQ176" s="457"/>
      <c r="BR176" s="457"/>
      <c r="BS176" s="457"/>
      <c r="BU176" s="457"/>
      <c r="BV176" s="457"/>
      <c r="BW176" s="457"/>
      <c r="BX176" s="457"/>
    </row>
    <row r="177" spans="65:76" ht="12.75">
      <c r="BM177" s="457"/>
      <c r="BN177" s="457"/>
      <c r="BO177" s="457"/>
      <c r="BP177" s="457"/>
      <c r="BQ177" s="457"/>
      <c r="BR177" s="457"/>
      <c r="BS177" s="457"/>
      <c r="BU177" s="457"/>
      <c r="BV177" s="457"/>
      <c r="BW177" s="457"/>
      <c r="BX177" s="457"/>
    </row>
    <row r="178" spans="65:76" ht="12.75">
      <c r="BM178" s="457"/>
      <c r="BN178" s="457"/>
      <c r="BO178" s="457"/>
      <c r="BP178" s="457"/>
      <c r="BQ178" s="457"/>
      <c r="BR178" s="457"/>
      <c r="BS178" s="457"/>
      <c r="BU178" s="457"/>
      <c r="BV178" s="457"/>
      <c r="BW178" s="457"/>
      <c r="BX178" s="457"/>
    </row>
    <row r="179" spans="65:76" ht="12.75">
      <c r="BM179" s="457"/>
      <c r="BN179" s="457"/>
      <c r="BO179" s="457"/>
      <c r="BP179" s="457"/>
      <c r="BQ179" s="457"/>
      <c r="BR179" s="457"/>
      <c r="BS179" s="457"/>
      <c r="BU179" s="457"/>
      <c r="BV179" s="457"/>
      <c r="BW179" s="457"/>
      <c r="BX179" s="457"/>
    </row>
    <row r="180" spans="65:76" ht="12.75">
      <c r="BM180" s="457"/>
      <c r="BN180" s="457"/>
      <c r="BO180" s="457"/>
      <c r="BP180" s="457"/>
      <c r="BQ180" s="457"/>
      <c r="BR180" s="457"/>
      <c r="BS180" s="457"/>
      <c r="BU180" s="457"/>
      <c r="BV180" s="457"/>
      <c r="BW180" s="457"/>
      <c r="BX180" s="457"/>
    </row>
    <row r="181" spans="65:76" ht="12.75">
      <c r="BM181" s="457"/>
      <c r="BN181" s="457"/>
      <c r="BO181" s="457"/>
      <c r="BP181" s="457"/>
      <c r="BQ181" s="457"/>
      <c r="BR181" s="457"/>
      <c r="BS181" s="457"/>
      <c r="BU181" s="457"/>
      <c r="BV181" s="457"/>
      <c r="BW181" s="457"/>
      <c r="BX181" s="457"/>
    </row>
    <row r="182" spans="65:76" ht="12.75">
      <c r="BM182" s="457"/>
      <c r="BN182" s="457"/>
      <c r="BO182" s="457"/>
      <c r="BP182" s="457"/>
      <c r="BQ182" s="457"/>
      <c r="BR182" s="457"/>
      <c r="BS182" s="457"/>
      <c r="BU182" s="457"/>
      <c r="BV182" s="457"/>
      <c r="BW182" s="457"/>
      <c r="BX182" s="457"/>
    </row>
    <row r="183" spans="65:76" ht="12.75">
      <c r="BM183" s="457"/>
      <c r="BN183" s="457"/>
      <c r="BO183" s="457"/>
      <c r="BP183" s="457"/>
      <c r="BQ183" s="457"/>
      <c r="BR183" s="457"/>
      <c r="BS183" s="457"/>
      <c r="BU183" s="457"/>
      <c r="BV183" s="457"/>
      <c r="BW183" s="457"/>
      <c r="BX183" s="457"/>
    </row>
    <row r="184" spans="65:76" ht="12.75">
      <c r="BM184" s="457"/>
      <c r="BN184" s="457"/>
      <c r="BO184" s="457"/>
      <c r="BP184" s="457"/>
      <c r="BQ184" s="457"/>
      <c r="BR184" s="457"/>
      <c r="BS184" s="457"/>
      <c r="BU184" s="457"/>
      <c r="BV184" s="457"/>
      <c r="BW184" s="457"/>
      <c r="BX184" s="457"/>
    </row>
    <row r="185" spans="65:76" ht="12.75">
      <c r="BM185" s="457"/>
      <c r="BN185" s="457"/>
      <c r="BO185" s="457"/>
      <c r="BP185" s="457"/>
      <c r="BQ185" s="457"/>
      <c r="BR185" s="457"/>
      <c r="BS185" s="457"/>
      <c r="BU185" s="457"/>
      <c r="BV185" s="457"/>
      <c r="BW185" s="457"/>
      <c r="BX185" s="457"/>
    </row>
    <row r="186" spans="65:76" ht="12.75">
      <c r="BM186" s="457"/>
      <c r="BN186" s="457"/>
      <c r="BO186" s="457"/>
      <c r="BP186" s="457"/>
      <c r="BQ186" s="457"/>
      <c r="BR186" s="457"/>
      <c r="BS186" s="457"/>
      <c r="BU186" s="457"/>
      <c r="BV186" s="457"/>
      <c r="BW186" s="457"/>
      <c r="BX186" s="457"/>
    </row>
    <row r="187" spans="65:76" ht="12.75">
      <c r="BM187" s="457"/>
      <c r="BN187" s="457"/>
      <c r="BO187" s="457"/>
      <c r="BP187" s="457"/>
      <c r="BQ187" s="457"/>
      <c r="BR187" s="457"/>
      <c r="BS187" s="457"/>
      <c r="BU187" s="457"/>
      <c r="BV187" s="457"/>
      <c r="BW187" s="457"/>
      <c r="BX187" s="457"/>
    </row>
    <row r="188" spans="65:76" ht="12.75">
      <c r="BM188" s="457"/>
      <c r="BN188" s="457"/>
      <c r="BO188" s="457"/>
      <c r="BP188" s="457"/>
      <c r="BQ188" s="457"/>
      <c r="BR188" s="457"/>
      <c r="BS188" s="457"/>
      <c r="BU188" s="457"/>
      <c r="BV188" s="457"/>
      <c r="BW188" s="457"/>
      <c r="BX188" s="457"/>
    </row>
    <row r="189" spans="65:76" ht="12.75">
      <c r="BM189" s="457"/>
      <c r="BN189" s="457"/>
      <c r="BO189" s="457"/>
      <c r="BP189" s="457"/>
      <c r="BQ189" s="457"/>
      <c r="BR189" s="457"/>
      <c r="BS189" s="457"/>
      <c r="BU189" s="457"/>
      <c r="BV189" s="457"/>
      <c r="BW189" s="457"/>
      <c r="BX189" s="457"/>
    </row>
    <row r="190" spans="65:76" ht="12.75">
      <c r="BM190" s="457"/>
      <c r="BN190" s="457"/>
      <c r="BO190" s="457"/>
      <c r="BP190" s="457"/>
      <c r="BQ190" s="457"/>
      <c r="BR190" s="457"/>
      <c r="BS190" s="457"/>
      <c r="BU190" s="457"/>
      <c r="BV190" s="457"/>
      <c r="BW190" s="457"/>
      <c r="BX190" s="457"/>
    </row>
    <row r="191" spans="65:76" ht="12.75">
      <c r="BM191" s="457"/>
      <c r="BN191" s="457"/>
      <c r="BO191" s="457"/>
      <c r="BP191" s="457"/>
      <c r="BQ191" s="457"/>
      <c r="BR191" s="457"/>
      <c r="BS191" s="457"/>
      <c r="BU191" s="457"/>
      <c r="BV191" s="457"/>
      <c r="BW191" s="457"/>
      <c r="BX191" s="457"/>
    </row>
    <row r="192" spans="65:76" ht="12.75">
      <c r="BM192" s="457"/>
      <c r="BN192" s="457"/>
      <c r="BO192" s="457"/>
      <c r="BP192" s="457"/>
      <c r="BQ192" s="457"/>
      <c r="BR192" s="457"/>
      <c r="BS192" s="457"/>
      <c r="BU192" s="457"/>
      <c r="BV192" s="457"/>
      <c r="BW192" s="457"/>
      <c r="BX192" s="457"/>
    </row>
    <row r="193" spans="65:76" ht="12.75">
      <c r="BM193" s="457"/>
      <c r="BN193" s="457"/>
      <c r="BO193" s="457"/>
      <c r="BP193" s="457"/>
      <c r="BQ193" s="457"/>
      <c r="BR193" s="457"/>
      <c r="BS193" s="457"/>
      <c r="BU193" s="457"/>
      <c r="BV193" s="457"/>
      <c r="BW193" s="457"/>
      <c r="BX193" s="457"/>
    </row>
    <row r="194" spans="65:76" ht="12.75">
      <c r="BM194" s="457"/>
      <c r="BN194" s="457"/>
      <c r="BO194" s="457"/>
      <c r="BP194" s="457"/>
      <c r="BQ194" s="457"/>
      <c r="BR194" s="457"/>
      <c r="BS194" s="457"/>
      <c r="BU194" s="457"/>
      <c r="BV194" s="457"/>
      <c r="BW194" s="457"/>
      <c r="BX194" s="457"/>
    </row>
    <row r="195" spans="65:76" ht="12.75">
      <c r="BM195" s="457"/>
      <c r="BN195" s="457"/>
      <c r="BO195" s="457"/>
      <c r="BP195" s="457"/>
      <c r="BQ195" s="457"/>
      <c r="BR195" s="457"/>
      <c r="BS195" s="457"/>
      <c r="BU195" s="457"/>
      <c r="BV195" s="457"/>
      <c r="BW195" s="457"/>
      <c r="BX195" s="457"/>
    </row>
    <row r="196" spans="65:76" ht="12.75">
      <c r="BM196" s="457"/>
      <c r="BN196" s="457"/>
      <c r="BO196" s="457"/>
      <c r="BP196" s="457"/>
      <c r="BQ196" s="457"/>
      <c r="BR196" s="457"/>
      <c r="BS196" s="457"/>
      <c r="BU196" s="457"/>
      <c r="BV196" s="457"/>
      <c r="BW196" s="457"/>
      <c r="BX196" s="457"/>
    </row>
    <row r="197" spans="65:76" ht="12.75">
      <c r="BM197" s="457"/>
      <c r="BN197" s="457"/>
      <c r="BO197" s="457"/>
      <c r="BP197" s="457"/>
      <c r="BQ197" s="457"/>
      <c r="BR197" s="457"/>
      <c r="BS197" s="457"/>
      <c r="BU197" s="457"/>
      <c r="BV197" s="457"/>
      <c r="BW197" s="457"/>
      <c r="BX197" s="457"/>
    </row>
    <row r="198" spans="65:76" ht="12.75">
      <c r="BM198" s="457"/>
      <c r="BN198" s="457"/>
      <c r="BO198" s="457"/>
      <c r="BP198" s="457"/>
      <c r="BQ198" s="457"/>
      <c r="BR198" s="457"/>
      <c r="BS198" s="457"/>
      <c r="BU198" s="457"/>
      <c r="BV198" s="457"/>
      <c r="BW198" s="457"/>
      <c r="BX198" s="457"/>
    </row>
    <row r="199" spans="65:76" ht="12.75">
      <c r="BM199" s="457"/>
      <c r="BN199" s="457"/>
      <c r="BO199" s="457"/>
      <c r="BP199" s="457"/>
      <c r="BQ199" s="457"/>
      <c r="BR199" s="457"/>
      <c r="BS199" s="457"/>
      <c r="BU199" s="457"/>
      <c r="BV199" s="457"/>
      <c r="BW199" s="457"/>
      <c r="BX199" s="457"/>
    </row>
    <row r="200" spans="65:76" ht="12.75">
      <c r="BM200" s="457"/>
      <c r="BN200" s="457"/>
      <c r="BO200" s="457"/>
      <c r="BP200" s="457"/>
      <c r="BQ200" s="457"/>
      <c r="BR200" s="457"/>
      <c r="BS200" s="457"/>
      <c r="BU200" s="457"/>
      <c r="BV200" s="457"/>
      <c r="BW200" s="457"/>
      <c r="BX200" s="457"/>
    </row>
    <row r="201" spans="65:76" ht="12.75">
      <c r="BM201" s="457"/>
      <c r="BN201" s="457"/>
      <c r="BO201" s="457"/>
      <c r="BP201" s="457"/>
      <c r="BQ201" s="457"/>
      <c r="BR201" s="457"/>
      <c r="BS201" s="457"/>
      <c r="BU201" s="457"/>
      <c r="BV201" s="457"/>
      <c r="BW201" s="457"/>
      <c r="BX201" s="457"/>
    </row>
    <row r="202" spans="65:76" ht="12.75">
      <c r="BM202" s="457"/>
      <c r="BN202" s="457"/>
      <c r="BO202" s="457"/>
      <c r="BP202" s="457"/>
      <c r="BQ202" s="457"/>
      <c r="BR202" s="457"/>
      <c r="BS202" s="457"/>
      <c r="BU202" s="457"/>
      <c r="BV202" s="457"/>
      <c r="BW202" s="457"/>
      <c r="BX202" s="457"/>
    </row>
    <row r="203" spans="65:76" ht="12.75">
      <c r="BM203" s="457"/>
      <c r="BN203" s="457"/>
      <c r="BO203" s="457"/>
      <c r="BP203" s="457"/>
      <c r="BQ203" s="457"/>
      <c r="BR203" s="457"/>
      <c r="BS203" s="457"/>
      <c r="BU203" s="457"/>
      <c r="BV203" s="457"/>
      <c r="BW203" s="457"/>
      <c r="BX203" s="457"/>
    </row>
    <row r="204" spans="65:76" ht="12.75">
      <c r="BM204" s="457"/>
      <c r="BN204" s="457"/>
      <c r="BO204" s="457"/>
      <c r="BP204" s="457"/>
      <c r="BQ204" s="457"/>
      <c r="BR204" s="457"/>
      <c r="BS204" s="457"/>
      <c r="BU204" s="457"/>
      <c r="BV204" s="457"/>
      <c r="BW204" s="457"/>
      <c r="BX204" s="457"/>
    </row>
    <row r="205" spans="65:76" ht="12.75">
      <c r="BM205" s="457"/>
      <c r="BN205" s="457"/>
      <c r="BO205" s="457"/>
      <c r="BP205" s="457"/>
      <c r="BQ205" s="457"/>
      <c r="BR205" s="457"/>
      <c r="BS205" s="457"/>
      <c r="BU205" s="457"/>
      <c r="BV205" s="457"/>
      <c r="BW205" s="457"/>
      <c r="BX205" s="457"/>
    </row>
    <row r="206" spans="65:76" ht="12.75">
      <c r="BM206" s="457"/>
      <c r="BN206" s="457"/>
      <c r="BO206" s="457"/>
      <c r="BP206" s="457"/>
      <c r="BQ206" s="457"/>
      <c r="BR206" s="457"/>
      <c r="BS206" s="457"/>
      <c r="BU206" s="457"/>
      <c r="BV206" s="457"/>
      <c r="BW206" s="457"/>
      <c r="BX206" s="457"/>
    </row>
    <row r="207" spans="65:76" ht="12.75">
      <c r="BM207" s="457"/>
      <c r="BN207" s="457"/>
      <c r="BO207" s="457"/>
      <c r="BP207" s="457"/>
      <c r="BQ207" s="457"/>
      <c r="BR207" s="457"/>
      <c r="BS207" s="457"/>
      <c r="BU207" s="457"/>
      <c r="BV207" s="457"/>
      <c r="BW207" s="457"/>
      <c r="BX207" s="457"/>
    </row>
    <row r="208" spans="65:76" ht="12.75">
      <c r="BM208" s="457"/>
      <c r="BN208" s="457"/>
      <c r="BO208" s="457"/>
      <c r="BP208" s="457"/>
      <c r="BQ208" s="457"/>
      <c r="BR208" s="457"/>
      <c r="BS208" s="457"/>
      <c r="BU208" s="457"/>
      <c r="BV208" s="457"/>
      <c r="BW208" s="457"/>
      <c r="BX208" s="457"/>
    </row>
    <row r="209" spans="65:76" ht="12.75">
      <c r="BM209" s="457"/>
      <c r="BN209" s="457"/>
      <c r="BO209" s="457"/>
      <c r="BP209" s="457"/>
      <c r="BQ209" s="457"/>
      <c r="BR209" s="457"/>
      <c r="BS209" s="457"/>
      <c r="BU209" s="457"/>
      <c r="BV209" s="457"/>
      <c r="BW209" s="457"/>
      <c r="BX209" s="457"/>
    </row>
    <row r="210" spans="65:76" ht="12.75">
      <c r="BM210" s="457"/>
      <c r="BN210" s="457"/>
      <c r="BO210" s="457"/>
      <c r="BP210" s="457"/>
      <c r="BQ210" s="457"/>
      <c r="BR210" s="457"/>
      <c r="BS210" s="457"/>
      <c r="BU210" s="457"/>
      <c r="BV210" s="457"/>
      <c r="BW210" s="457"/>
      <c r="BX210" s="457"/>
    </row>
    <row r="211" spans="65:76" ht="12.75">
      <c r="BM211" s="457"/>
      <c r="BN211" s="457"/>
      <c r="BO211" s="457"/>
      <c r="BP211" s="457"/>
      <c r="BQ211" s="457"/>
      <c r="BR211" s="457"/>
      <c r="BS211" s="457"/>
      <c r="BU211" s="457"/>
      <c r="BV211" s="457"/>
      <c r="BW211" s="457"/>
      <c r="BX211" s="457"/>
    </row>
    <row r="212" spans="65:76" ht="12.75">
      <c r="BM212" s="457"/>
      <c r="BN212" s="457"/>
      <c r="BO212" s="457"/>
      <c r="BP212" s="457"/>
      <c r="BQ212" s="457"/>
      <c r="BR212" s="457"/>
      <c r="BS212" s="457"/>
      <c r="BU212" s="457"/>
      <c r="BV212" s="457"/>
      <c r="BW212" s="457"/>
      <c r="BX212" s="457"/>
    </row>
    <row r="213" spans="65:76" ht="12.75">
      <c r="BM213" s="457"/>
      <c r="BN213" s="457"/>
      <c r="BO213" s="457"/>
      <c r="BP213" s="457"/>
      <c r="BQ213" s="457"/>
      <c r="BR213" s="457"/>
      <c r="BS213" s="457"/>
      <c r="BU213" s="457"/>
      <c r="BV213" s="457"/>
      <c r="BW213" s="457"/>
      <c r="BX213" s="457"/>
    </row>
    <row r="214" spans="65:76" ht="12.75">
      <c r="BM214" s="457"/>
      <c r="BN214" s="457"/>
      <c r="BO214" s="457"/>
      <c r="BP214" s="457"/>
      <c r="BQ214" s="457"/>
      <c r="BR214" s="457"/>
      <c r="BS214" s="457"/>
      <c r="BU214" s="457"/>
      <c r="BV214" s="457"/>
      <c r="BW214" s="457"/>
      <c r="BX214" s="457"/>
    </row>
    <row r="215" spans="65:76" ht="12.75">
      <c r="BM215" s="457"/>
      <c r="BN215" s="457"/>
      <c r="BO215" s="457"/>
      <c r="BP215" s="457"/>
      <c r="BQ215" s="457"/>
      <c r="BR215" s="457"/>
      <c r="BS215" s="457"/>
      <c r="BU215" s="457"/>
      <c r="BV215" s="457"/>
      <c r="BW215" s="457"/>
      <c r="BX215" s="457"/>
    </row>
    <row r="216" spans="65:76" ht="12.75">
      <c r="BM216" s="457"/>
      <c r="BN216" s="457"/>
      <c r="BO216" s="457"/>
      <c r="BP216" s="457"/>
      <c r="BQ216" s="457"/>
      <c r="BR216" s="457"/>
      <c r="BS216" s="457"/>
      <c r="BU216" s="457"/>
      <c r="BV216" s="457"/>
      <c r="BW216" s="457"/>
      <c r="BX216" s="457"/>
    </row>
    <row r="217" spans="65:76" ht="12.75">
      <c r="BM217" s="457"/>
      <c r="BN217" s="457"/>
      <c r="BO217" s="457"/>
      <c r="BP217" s="457"/>
      <c r="BQ217" s="457"/>
      <c r="BR217" s="457"/>
      <c r="BS217" s="457"/>
      <c r="BU217" s="457"/>
      <c r="BV217" s="457"/>
      <c r="BW217" s="457"/>
      <c r="BX217" s="457"/>
    </row>
    <row r="218" spans="65:76" ht="12.75">
      <c r="BM218" s="457"/>
      <c r="BN218" s="457"/>
      <c r="BO218" s="457"/>
      <c r="BP218" s="457"/>
      <c r="BQ218" s="457"/>
      <c r="BR218" s="457"/>
      <c r="BS218" s="457"/>
      <c r="BU218" s="457"/>
      <c r="BV218" s="457"/>
      <c r="BW218" s="457"/>
      <c r="BX218" s="457"/>
    </row>
    <row r="219" spans="65:76" ht="12.75">
      <c r="BM219" s="457"/>
      <c r="BN219" s="457"/>
      <c r="BO219" s="457"/>
      <c r="BP219" s="457"/>
      <c r="BQ219" s="457"/>
      <c r="BR219" s="457"/>
      <c r="BS219" s="457"/>
      <c r="BU219" s="457"/>
      <c r="BV219" s="457"/>
      <c r="BW219" s="457"/>
      <c r="BX219" s="457"/>
    </row>
    <row r="220" spans="65:76" ht="12.75">
      <c r="BM220" s="457"/>
      <c r="BN220" s="457"/>
      <c r="BO220" s="457"/>
      <c r="BP220" s="457"/>
      <c r="BQ220" s="457"/>
      <c r="BR220" s="457"/>
      <c r="BS220" s="457"/>
      <c r="BU220" s="457"/>
      <c r="BV220" s="457"/>
      <c r="BW220" s="457"/>
      <c r="BX220" s="457"/>
    </row>
    <row r="221" spans="65:76" ht="12.75">
      <c r="BM221" s="457"/>
      <c r="BN221" s="457"/>
      <c r="BO221" s="457"/>
      <c r="BP221" s="457"/>
      <c r="BQ221" s="457"/>
      <c r="BR221" s="457"/>
      <c r="BS221" s="457"/>
      <c r="BU221" s="457"/>
      <c r="BV221" s="457"/>
      <c r="BW221" s="457"/>
      <c r="BX221" s="457"/>
    </row>
    <row r="222" spans="65:76" ht="12.75">
      <c r="BM222" s="457"/>
      <c r="BN222" s="457"/>
      <c r="BO222" s="457"/>
      <c r="BP222" s="457"/>
      <c r="BQ222" s="457"/>
      <c r="BR222" s="457"/>
      <c r="BS222" s="457"/>
      <c r="BU222" s="457"/>
      <c r="BV222" s="457"/>
      <c r="BW222" s="457"/>
      <c r="BX222" s="457"/>
    </row>
    <row r="223" spans="65:76" ht="12.75">
      <c r="BM223" s="457"/>
      <c r="BN223" s="457"/>
      <c r="BO223" s="457"/>
      <c r="BP223" s="457"/>
      <c r="BQ223" s="457"/>
      <c r="BR223" s="457"/>
      <c r="BS223" s="457"/>
      <c r="BU223" s="457"/>
      <c r="BV223" s="457"/>
      <c r="BW223" s="457"/>
      <c r="BX223" s="457"/>
    </row>
    <row r="224" spans="65:76" ht="12.75">
      <c r="BM224" s="457"/>
      <c r="BN224" s="457"/>
      <c r="BO224" s="457"/>
      <c r="BP224" s="457"/>
      <c r="BQ224" s="457"/>
      <c r="BR224" s="457"/>
      <c r="BS224" s="457"/>
      <c r="BU224" s="457"/>
      <c r="BV224" s="457"/>
      <c r="BW224" s="457"/>
      <c r="BX224" s="457"/>
    </row>
    <row r="225" spans="65:76" ht="12.75">
      <c r="BM225" s="457"/>
      <c r="BN225" s="457"/>
      <c r="BO225" s="457"/>
      <c r="BP225" s="457"/>
      <c r="BQ225" s="457"/>
      <c r="BR225" s="457"/>
      <c r="BS225" s="457"/>
      <c r="BU225" s="457"/>
      <c r="BV225" s="457"/>
      <c r="BW225" s="457"/>
      <c r="BX225" s="457"/>
    </row>
    <row r="226" spans="65:76" ht="12.75">
      <c r="BM226" s="457"/>
      <c r="BN226" s="457"/>
      <c r="BO226" s="457"/>
      <c r="BP226" s="457"/>
      <c r="BQ226" s="457"/>
      <c r="BR226" s="457"/>
      <c r="BS226" s="457"/>
      <c r="BU226" s="457"/>
      <c r="BV226" s="457"/>
      <c r="BW226" s="457"/>
      <c r="BX226" s="457"/>
    </row>
    <row r="227" spans="65:76" ht="12.75">
      <c r="BM227" s="457"/>
      <c r="BN227" s="457"/>
      <c r="BO227" s="457"/>
      <c r="BP227" s="457"/>
      <c r="BQ227" s="457"/>
      <c r="BR227" s="457"/>
      <c r="BS227" s="457"/>
      <c r="BU227" s="457"/>
      <c r="BV227" s="457"/>
      <c r="BW227" s="457"/>
      <c r="BX227" s="457"/>
    </row>
    <row r="228" spans="65:76" ht="12.75">
      <c r="BM228" s="457"/>
      <c r="BN228" s="457"/>
      <c r="BO228" s="457"/>
      <c r="BP228" s="457"/>
      <c r="BQ228" s="457"/>
      <c r="BR228" s="457"/>
      <c r="BS228" s="457"/>
      <c r="BU228" s="457"/>
      <c r="BV228" s="457"/>
      <c r="BW228" s="457"/>
      <c r="BX228" s="457"/>
    </row>
    <row r="229" spans="65:76" ht="12.75">
      <c r="BM229" s="457"/>
      <c r="BN229" s="457"/>
      <c r="BO229" s="457"/>
      <c r="BP229" s="457"/>
      <c r="BQ229" s="457"/>
      <c r="BR229" s="457"/>
      <c r="BS229" s="457"/>
      <c r="BU229" s="457"/>
      <c r="BV229" s="457"/>
      <c r="BW229" s="457"/>
      <c r="BX229" s="457"/>
    </row>
    <row r="230" spans="65:76" ht="12.75">
      <c r="BM230" s="457"/>
      <c r="BN230" s="457"/>
      <c r="BO230" s="457"/>
      <c r="BP230" s="457"/>
      <c r="BQ230" s="457"/>
      <c r="BR230" s="457"/>
      <c r="BS230" s="457"/>
      <c r="BU230" s="457"/>
      <c r="BV230" s="457"/>
      <c r="BW230" s="457"/>
      <c r="BX230" s="457"/>
    </row>
    <row r="231" spans="65:76" ht="12.75">
      <c r="BM231" s="457"/>
      <c r="BN231" s="457"/>
      <c r="BO231" s="457"/>
      <c r="BP231" s="457"/>
      <c r="BQ231" s="457"/>
      <c r="BR231" s="457"/>
      <c r="BS231" s="457"/>
      <c r="BU231" s="457"/>
      <c r="BV231" s="457"/>
      <c r="BW231" s="457"/>
      <c r="BX231" s="457"/>
    </row>
    <row r="232" spans="65:76" ht="12.75">
      <c r="BM232" s="457"/>
      <c r="BN232" s="457"/>
      <c r="BO232" s="457"/>
      <c r="BP232" s="457"/>
      <c r="BQ232" s="457"/>
      <c r="BR232" s="457"/>
      <c r="BS232" s="457"/>
      <c r="BU232" s="457"/>
      <c r="BV232" s="457"/>
      <c r="BW232" s="457"/>
      <c r="BX232" s="457"/>
    </row>
    <row r="233" spans="65:76" ht="12.75">
      <c r="BM233" s="457"/>
      <c r="BN233" s="457"/>
      <c r="BO233" s="457"/>
      <c r="BP233" s="457"/>
      <c r="BQ233" s="457"/>
      <c r="BR233" s="457"/>
      <c r="BS233" s="457"/>
      <c r="BU233" s="457"/>
      <c r="BV233" s="457"/>
      <c r="BW233" s="457"/>
      <c r="BX233" s="457"/>
    </row>
    <row r="234" spans="65:76" ht="12.75">
      <c r="BM234" s="457"/>
      <c r="BN234" s="457"/>
      <c r="BO234" s="457"/>
      <c r="BP234" s="457"/>
      <c r="BQ234" s="457"/>
      <c r="BR234" s="457"/>
      <c r="BS234" s="457"/>
      <c r="BU234" s="457"/>
      <c r="BV234" s="457"/>
      <c r="BW234" s="457"/>
      <c r="BX234" s="457"/>
    </row>
    <row r="235" spans="65:76" ht="12.75">
      <c r="BM235" s="457"/>
      <c r="BN235" s="457"/>
      <c r="BO235" s="457"/>
      <c r="BP235" s="457"/>
      <c r="BQ235" s="457"/>
      <c r="BR235" s="457"/>
      <c r="BS235" s="457"/>
      <c r="BU235" s="457"/>
      <c r="BV235" s="457"/>
      <c r="BW235" s="457"/>
      <c r="BX235" s="457"/>
    </row>
    <row r="236" spans="65:76" ht="12.75">
      <c r="BM236" s="457"/>
      <c r="BN236" s="457"/>
      <c r="BO236" s="457"/>
      <c r="BP236" s="457"/>
      <c r="BQ236" s="457"/>
      <c r="BR236" s="457"/>
      <c r="BS236" s="457"/>
      <c r="BU236" s="457"/>
      <c r="BV236" s="457"/>
      <c r="BW236" s="457"/>
      <c r="BX236" s="457"/>
    </row>
    <row r="237" spans="65:76" ht="12.75">
      <c r="BM237" s="457"/>
      <c r="BN237" s="457"/>
      <c r="BO237" s="457"/>
      <c r="BP237" s="457"/>
      <c r="BQ237" s="457"/>
      <c r="BR237" s="457"/>
      <c r="BS237" s="457"/>
      <c r="BU237" s="457"/>
      <c r="BV237" s="457"/>
      <c r="BW237" s="457"/>
      <c r="BX237" s="457"/>
    </row>
    <row r="238" spans="65:76" ht="12.75">
      <c r="BM238" s="457"/>
      <c r="BN238" s="457"/>
      <c r="BO238" s="457"/>
      <c r="BP238" s="457"/>
      <c r="BQ238" s="457"/>
      <c r="BR238" s="457"/>
      <c r="BS238" s="457"/>
      <c r="BU238" s="457"/>
      <c r="BV238" s="457"/>
      <c r="BW238" s="457"/>
      <c r="BX238" s="457"/>
    </row>
    <row r="239" spans="65:76" ht="12.75">
      <c r="BM239" s="457"/>
      <c r="BN239" s="457"/>
      <c r="BO239" s="457"/>
      <c r="BP239" s="457"/>
      <c r="BQ239" s="457"/>
      <c r="BR239" s="457"/>
      <c r="BS239" s="457"/>
      <c r="BU239" s="457"/>
      <c r="BV239" s="457"/>
      <c r="BW239" s="457"/>
      <c r="BX239" s="457"/>
    </row>
    <row r="240" spans="65:76" ht="12.75">
      <c r="BM240" s="457"/>
      <c r="BN240" s="457"/>
      <c r="BO240" s="457"/>
      <c r="BP240" s="457"/>
      <c r="BQ240" s="457"/>
      <c r="BR240" s="457"/>
      <c r="BS240" s="457"/>
      <c r="BU240" s="457"/>
      <c r="BV240" s="457"/>
      <c r="BW240" s="457"/>
      <c r="BX240" s="457"/>
    </row>
    <row r="241" spans="65:76" ht="12.75">
      <c r="BM241" s="457"/>
      <c r="BN241" s="457"/>
      <c r="BO241" s="457"/>
      <c r="BP241" s="457"/>
      <c r="BQ241" s="457"/>
      <c r="BR241" s="457"/>
      <c r="BS241" s="457"/>
      <c r="BU241" s="457"/>
      <c r="BV241" s="457"/>
      <c r="BW241" s="457"/>
      <c r="BX241" s="457"/>
    </row>
    <row r="242" spans="65:76" ht="12.75">
      <c r="BM242" s="457"/>
      <c r="BN242" s="457"/>
      <c r="BO242" s="457"/>
      <c r="BP242" s="457"/>
      <c r="BQ242" s="457"/>
      <c r="BR242" s="457"/>
      <c r="BS242" s="457"/>
      <c r="BU242" s="457"/>
      <c r="BV242" s="457"/>
      <c r="BW242" s="457"/>
      <c r="BX242" s="457"/>
    </row>
    <row r="243" spans="65:76" ht="12.75">
      <c r="BM243" s="457"/>
      <c r="BN243" s="457"/>
      <c r="BO243" s="457"/>
      <c r="BP243" s="457"/>
      <c r="BQ243" s="457"/>
      <c r="BR243" s="457"/>
      <c r="BS243" s="457"/>
      <c r="BU243" s="457"/>
      <c r="BV243" s="457"/>
      <c r="BW243" s="457"/>
      <c r="BX243" s="457"/>
    </row>
    <row r="244" spans="65:76" ht="12.75">
      <c r="BM244" s="457"/>
      <c r="BN244" s="457"/>
      <c r="BO244" s="457"/>
      <c r="BP244" s="457"/>
      <c r="BQ244" s="457"/>
      <c r="BR244" s="457"/>
      <c r="BS244" s="457"/>
      <c r="BU244" s="457"/>
      <c r="BV244" s="457"/>
      <c r="BW244" s="457"/>
      <c r="BX244" s="457"/>
    </row>
    <row r="245" spans="65:76" ht="12.75">
      <c r="BM245" s="457"/>
      <c r="BN245" s="457"/>
      <c r="BO245" s="457"/>
      <c r="BP245" s="457"/>
      <c r="BQ245" s="457"/>
      <c r="BR245" s="457"/>
      <c r="BS245" s="457"/>
      <c r="BU245" s="457"/>
      <c r="BV245" s="457"/>
      <c r="BW245" s="457"/>
      <c r="BX245" s="457"/>
    </row>
    <row r="246" spans="65:76" ht="12.75">
      <c r="BM246" s="457"/>
      <c r="BN246" s="457"/>
      <c r="BO246" s="457"/>
      <c r="BP246" s="457"/>
      <c r="BQ246" s="457"/>
      <c r="BR246" s="457"/>
      <c r="BS246" s="457"/>
      <c r="BU246" s="457"/>
      <c r="BV246" s="457"/>
      <c r="BW246" s="457"/>
      <c r="BX246" s="457"/>
    </row>
    <row r="247" spans="65:76" ht="12.75">
      <c r="BM247" s="457"/>
      <c r="BN247" s="457"/>
      <c r="BO247" s="457"/>
      <c r="BP247" s="457"/>
      <c r="BQ247" s="457"/>
      <c r="BR247" s="457"/>
      <c r="BS247" s="457"/>
      <c r="BU247" s="457"/>
      <c r="BV247" s="457"/>
      <c r="BW247" s="457"/>
      <c r="BX247" s="457"/>
    </row>
    <row r="248" spans="65:76" ht="12.75">
      <c r="BM248" s="457"/>
      <c r="BN248" s="457"/>
      <c r="BO248" s="457"/>
      <c r="BP248" s="457"/>
      <c r="BQ248" s="457"/>
      <c r="BR248" s="457"/>
      <c r="BS248" s="457"/>
      <c r="BU248" s="457"/>
      <c r="BV248" s="457"/>
      <c r="BW248" s="457"/>
      <c r="BX248" s="457"/>
    </row>
    <row r="249" spans="65:76" ht="12.75">
      <c r="BM249" s="457"/>
      <c r="BN249" s="457"/>
      <c r="BO249" s="457"/>
      <c r="BP249" s="457"/>
      <c r="BQ249" s="457"/>
      <c r="BR249" s="457"/>
      <c r="BS249" s="457"/>
      <c r="BU249" s="457"/>
      <c r="BV249" s="457"/>
      <c r="BW249" s="457"/>
      <c r="BX249" s="457"/>
    </row>
    <row r="250" spans="65:76" ht="12.75">
      <c r="BM250" s="457"/>
      <c r="BN250" s="457"/>
      <c r="BO250" s="457"/>
      <c r="BP250" s="457"/>
      <c r="BQ250" s="457"/>
      <c r="BR250" s="457"/>
      <c r="BS250" s="457"/>
      <c r="BU250" s="457"/>
      <c r="BV250" s="457"/>
      <c r="BW250" s="457"/>
      <c r="BX250" s="457"/>
    </row>
    <row r="251" spans="65:76" ht="12.75">
      <c r="BM251" s="457"/>
      <c r="BN251" s="457"/>
      <c r="BO251" s="457"/>
      <c r="BP251" s="457"/>
      <c r="BQ251" s="457"/>
      <c r="BR251" s="457"/>
      <c r="BS251" s="457"/>
      <c r="BU251" s="457"/>
      <c r="BV251" s="457"/>
      <c r="BW251" s="457"/>
      <c r="BX251" s="457"/>
    </row>
    <row r="252" spans="65:76" ht="12.75">
      <c r="BM252" s="457"/>
      <c r="BN252" s="457"/>
      <c r="BO252" s="457"/>
      <c r="BP252" s="457"/>
      <c r="BQ252" s="457"/>
      <c r="BR252" s="457"/>
      <c r="BS252" s="457"/>
      <c r="BU252" s="457"/>
      <c r="BV252" s="457"/>
      <c r="BW252" s="457"/>
      <c r="BX252" s="457"/>
    </row>
    <row r="253" spans="65:76" ht="12.75">
      <c r="BM253" s="457"/>
      <c r="BN253" s="457"/>
      <c r="BO253" s="457"/>
      <c r="BP253" s="457"/>
      <c r="BQ253" s="457"/>
      <c r="BR253" s="457"/>
      <c r="BS253" s="457"/>
      <c r="BU253" s="457"/>
      <c r="BV253" s="457"/>
      <c r="BW253" s="457"/>
      <c r="BX253" s="457"/>
    </row>
    <row r="254" spans="65:76" ht="12.75">
      <c r="BM254" s="457"/>
      <c r="BN254" s="457"/>
      <c r="BO254" s="457"/>
      <c r="BP254" s="457"/>
      <c r="BQ254" s="457"/>
      <c r="BR254" s="457"/>
      <c r="BS254" s="457"/>
      <c r="BU254" s="457"/>
      <c r="BV254" s="457"/>
      <c r="BW254" s="457"/>
      <c r="BX254" s="457"/>
    </row>
    <row r="255" spans="65:76" ht="12.75">
      <c r="BM255" s="457"/>
      <c r="BN255" s="457"/>
      <c r="BO255" s="457"/>
      <c r="BP255" s="457"/>
      <c r="BQ255" s="457"/>
      <c r="BR255" s="457"/>
      <c r="BS255" s="457"/>
      <c r="BU255" s="457"/>
      <c r="BV255" s="457"/>
      <c r="BW255" s="457"/>
      <c r="BX255" s="457"/>
    </row>
    <row r="256" spans="65:76" ht="12.75">
      <c r="BM256" s="457"/>
      <c r="BN256" s="457"/>
      <c r="BO256" s="457"/>
      <c r="BP256" s="457"/>
      <c r="BQ256" s="457"/>
      <c r="BR256" s="457"/>
      <c r="BS256" s="457"/>
      <c r="BU256" s="457"/>
      <c r="BV256" s="457"/>
      <c r="BW256" s="457"/>
      <c r="BX256" s="457"/>
    </row>
    <row r="257" spans="65:76" ht="12.75">
      <c r="BM257" s="457"/>
      <c r="BN257" s="457"/>
      <c r="BO257" s="457"/>
      <c r="BP257" s="457"/>
      <c r="BQ257" s="457"/>
      <c r="BR257" s="457"/>
      <c r="BS257" s="457"/>
      <c r="BU257" s="457"/>
      <c r="BV257" s="457"/>
      <c r="BW257" s="457"/>
      <c r="BX257" s="457"/>
    </row>
    <row r="258" spans="65:76" ht="12.75">
      <c r="BM258" s="457"/>
      <c r="BN258" s="457"/>
      <c r="BO258" s="457"/>
      <c r="BP258" s="457"/>
      <c r="BQ258" s="457"/>
      <c r="BR258" s="457"/>
      <c r="BS258" s="457"/>
      <c r="BU258" s="457"/>
      <c r="BV258" s="457"/>
      <c r="BW258" s="457"/>
      <c r="BX258" s="457"/>
    </row>
    <row r="259" spans="65:76" ht="12.75">
      <c r="BM259" s="457"/>
      <c r="BN259" s="457"/>
      <c r="BO259" s="457"/>
      <c r="BP259" s="457"/>
      <c r="BQ259" s="457"/>
      <c r="BR259" s="457"/>
      <c r="BS259" s="457"/>
      <c r="BU259" s="457"/>
      <c r="BV259" s="457"/>
      <c r="BW259" s="457"/>
      <c r="BX259" s="457"/>
    </row>
    <row r="260" spans="65:76" ht="12.75">
      <c r="BM260" s="457"/>
      <c r="BN260" s="457"/>
      <c r="BO260" s="457"/>
      <c r="BP260" s="457"/>
      <c r="BQ260" s="457"/>
      <c r="BR260" s="457"/>
      <c r="BS260" s="457"/>
      <c r="BU260" s="457"/>
      <c r="BV260" s="457"/>
      <c r="BW260" s="457"/>
      <c r="BX260" s="457"/>
    </row>
    <row r="261" spans="65:76" ht="12.75">
      <c r="BM261" s="457"/>
      <c r="BN261" s="457"/>
      <c r="BO261" s="457"/>
      <c r="BP261" s="457"/>
      <c r="BQ261" s="457"/>
      <c r="BR261" s="457"/>
      <c r="BS261" s="457"/>
      <c r="BU261" s="457"/>
      <c r="BV261" s="457"/>
      <c r="BW261" s="457"/>
      <c r="BX261" s="457"/>
    </row>
    <row r="262" spans="65:76" ht="12.75">
      <c r="BM262" s="457"/>
      <c r="BN262" s="457"/>
      <c r="BO262" s="457"/>
      <c r="BP262" s="457"/>
      <c r="BQ262" s="457"/>
      <c r="BR262" s="457"/>
      <c r="BS262" s="457"/>
      <c r="BU262" s="457"/>
      <c r="BV262" s="457"/>
      <c r="BW262" s="457"/>
      <c r="BX262" s="457"/>
    </row>
    <row r="263" spans="65:76" ht="12.75">
      <c r="BM263" s="457"/>
      <c r="BN263" s="457"/>
      <c r="BO263" s="457"/>
      <c r="BP263" s="457"/>
      <c r="BQ263" s="457"/>
      <c r="BR263" s="457"/>
      <c r="BS263" s="457"/>
      <c r="BU263" s="457"/>
      <c r="BV263" s="457"/>
      <c r="BW263" s="457"/>
      <c r="BX263" s="457"/>
    </row>
    <row r="264" spans="65:76" ht="12.75">
      <c r="BM264" s="457"/>
      <c r="BN264" s="457"/>
      <c r="BO264" s="457"/>
      <c r="BP264" s="457"/>
      <c r="BQ264" s="457"/>
      <c r="BR264" s="457"/>
      <c r="BS264" s="457"/>
      <c r="BU264" s="457"/>
      <c r="BV264" s="457"/>
      <c r="BW264" s="457"/>
      <c r="BX264" s="457"/>
    </row>
    <row r="265" spans="65:76" ht="12.75">
      <c r="BM265" s="457"/>
      <c r="BN265" s="457"/>
      <c r="BO265" s="457"/>
      <c r="BP265" s="457"/>
      <c r="BQ265" s="457"/>
      <c r="BR265" s="457"/>
      <c r="BS265" s="457"/>
      <c r="BU265" s="457"/>
      <c r="BV265" s="457"/>
      <c r="BW265" s="457"/>
      <c r="BX265" s="457"/>
    </row>
    <row r="266" spans="65:76" ht="12.75">
      <c r="BM266" s="457"/>
      <c r="BN266" s="457"/>
      <c r="BO266" s="457"/>
      <c r="BP266" s="457"/>
      <c r="BQ266" s="457"/>
      <c r="BR266" s="457"/>
      <c r="BS266" s="457"/>
      <c r="BU266" s="457"/>
      <c r="BV266" s="457"/>
      <c r="BW266" s="457"/>
      <c r="BX266" s="457"/>
    </row>
    <row r="267" spans="65:76" ht="12.75">
      <c r="BM267" s="457"/>
      <c r="BN267" s="457"/>
      <c r="BO267" s="457"/>
      <c r="BP267" s="457"/>
      <c r="BQ267" s="457"/>
      <c r="BR267" s="457"/>
      <c r="BS267" s="457"/>
      <c r="BU267" s="457"/>
      <c r="BV267" s="457"/>
      <c r="BW267" s="457"/>
      <c r="BX267" s="457"/>
    </row>
    <row r="268" spans="65:76" ht="12.75">
      <c r="BM268" s="457"/>
      <c r="BN268" s="457"/>
      <c r="BO268" s="457"/>
      <c r="BP268" s="457"/>
      <c r="BQ268" s="457"/>
      <c r="BR268" s="457"/>
      <c r="BS268" s="457"/>
      <c r="BU268" s="457"/>
      <c r="BV268" s="457"/>
      <c r="BW268" s="457"/>
      <c r="BX268" s="457"/>
    </row>
    <row r="269" spans="65:76" ht="12.75">
      <c r="BM269" s="457"/>
      <c r="BN269" s="457"/>
      <c r="BO269" s="457"/>
      <c r="BP269" s="457"/>
      <c r="BQ269" s="457"/>
      <c r="BR269" s="457"/>
      <c r="BS269" s="457"/>
      <c r="BU269" s="457"/>
      <c r="BV269" s="457"/>
      <c r="BW269" s="457"/>
      <c r="BX269" s="457"/>
    </row>
    <row r="270" spans="65:76" ht="12.75">
      <c r="BM270" s="457"/>
      <c r="BN270" s="457"/>
      <c r="BO270" s="457"/>
      <c r="BP270" s="457"/>
      <c r="BQ270" s="457"/>
      <c r="BR270" s="457"/>
      <c r="BS270" s="457"/>
      <c r="BU270" s="457"/>
      <c r="BV270" s="457"/>
      <c r="BW270" s="457"/>
      <c r="BX270" s="457"/>
    </row>
    <row r="271" spans="65:76" ht="12.75">
      <c r="BM271" s="457"/>
      <c r="BN271" s="457"/>
      <c r="BO271" s="457"/>
      <c r="BP271" s="457"/>
      <c r="BQ271" s="457"/>
      <c r="BR271" s="457"/>
      <c r="BS271" s="457"/>
      <c r="BU271" s="457"/>
      <c r="BV271" s="457"/>
      <c r="BW271" s="457"/>
      <c r="BX271" s="457"/>
    </row>
    <row r="272" spans="65:76" ht="12.75">
      <c r="BM272" s="457"/>
      <c r="BN272" s="457"/>
      <c r="BO272" s="457"/>
      <c r="BP272" s="457"/>
      <c r="BQ272" s="457"/>
      <c r="BR272" s="457"/>
      <c r="BS272" s="457"/>
      <c r="BU272" s="457"/>
      <c r="BV272" s="457"/>
      <c r="BW272" s="457"/>
      <c r="BX272" s="457"/>
    </row>
    <row r="273" spans="65:76" ht="12.75">
      <c r="BM273" s="457"/>
      <c r="BN273" s="457"/>
      <c r="BO273" s="457"/>
      <c r="BP273" s="457"/>
      <c r="BQ273" s="457"/>
      <c r="BR273" s="457"/>
      <c r="BS273" s="457"/>
      <c r="BU273" s="457"/>
      <c r="BV273" s="457"/>
      <c r="BW273" s="457"/>
      <c r="BX273" s="457"/>
    </row>
    <row r="274" spans="65:76" ht="12.75">
      <c r="BM274" s="457"/>
      <c r="BN274" s="457"/>
      <c r="BO274" s="457"/>
      <c r="BP274" s="457"/>
      <c r="BQ274" s="457"/>
      <c r="BR274" s="457"/>
      <c r="BS274" s="457"/>
      <c r="BU274" s="457"/>
      <c r="BV274" s="457"/>
      <c r="BW274" s="457"/>
      <c r="BX274" s="457"/>
    </row>
    <row r="275" spans="65:76" ht="12.75">
      <c r="BM275" s="457"/>
      <c r="BN275" s="457"/>
      <c r="BO275" s="457"/>
      <c r="BP275" s="457"/>
      <c r="BQ275" s="457"/>
      <c r="BR275" s="457"/>
      <c r="BS275" s="457"/>
      <c r="BU275" s="457"/>
      <c r="BV275" s="457"/>
      <c r="BW275" s="457"/>
      <c r="BX275" s="457"/>
    </row>
    <row r="276" spans="65:76" ht="12.75">
      <c r="BM276" s="457"/>
      <c r="BN276" s="457"/>
      <c r="BO276" s="457"/>
      <c r="BP276" s="457"/>
      <c r="BQ276" s="457"/>
      <c r="BR276" s="457"/>
      <c r="BS276" s="457"/>
      <c r="BU276" s="457"/>
      <c r="BV276" s="457"/>
      <c r="BW276" s="457"/>
      <c r="BX276" s="457"/>
    </row>
    <row r="277" spans="65:76" ht="12.75">
      <c r="BM277" s="457"/>
      <c r="BN277" s="457"/>
      <c r="BO277" s="457"/>
      <c r="BP277" s="457"/>
      <c r="BQ277" s="457"/>
      <c r="BR277" s="457"/>
      <c r="BS277" s="457"/>
      <c r="BU277" s="457"/>
      <c r="BV277" s="457"/>
      <c r="BW277" s="457"/>
      <c r="BX277" s="457"/>
    </row>
    <row r="278" spans="65:76" ht="12.75">
      <c r="BM278" s="457"/>
      <c r="BN278" s="457"/>
      <c r="BO278" s="457"/>
      <c r="BP278" s="457"/>
      <c r="BQ278" s="457"/>
      <c r="BR278" s="457"/>
      <c r="BS278" s="457"/>
      <c r="BU278" s="457"/>
      <c r="BV278" s="457"/>
      <c r="BW278" s="457"/>
      <c r="BX278" s="457"/>
    </row>
    <row r="279" spans="65:76" ht="12.75">
      <c r="BM279" s="457"/>
      <c r="BN279" s="457"/>
      <c r="BO279" s="457"/>
      <c r="BP279" s="457"/>
      <c r="BQ279" s="457"/>
      <c r="BR279" s="457"/>
      <c r="BS279" s="457"/>
      <c r="BU279" s="457"/>
      <c r="BV279" s="457"/>
      <c r="BW279" s="457"/>
      <c r="BX279" s="457"/>
    </row>
    <row r="280" spans="65:76" ht="12.75">
      <c r="BM280" s="457"/>
      <c r="BN280" s="457"/>
      <c r="BO280" s="457"/>
      <c r="BP280" s="457"/>
      <c r="BQ280" s="457"/>
      <c r="BR280" s="457"/>
      <c r="BS280" s="457"/>
      <c r="BU280" s="457"/>
      <c r="BV280" s="457"/>
      <c r="BW280" s="457"/>
      <c r="BX280" s="457"/>
    </row>
    <row r="281" spans="65:76" ht="12.75">
      <c r="BM281" s="457"/>
      <c r="BN281" s="457"/>
      <c r="BO281" s="457"/>
      <c r="BP281" s="457"/>
      <c r="BQ281" s="457"/>
      <c r="BR281" s="457"/>
      <c r="BS281" s="457"/>
      <c r="BU281" s="457"/>
      <c r="BV281" s="457"/>
      <c r="BW281" s="457"/>
      <c r="BX281" s="457"/>
    </row>
    <row r="282" spans="65:76" ht="12.75">
      <c r="BM282" s="457"/>
      <c r="BN282" s="457"/>
      <c r="BO282" s="457"/>
      <c r="BP282" s="457"/>
      <c r="BQ282" s="457"/>
      <c r="BR282" s="457"/>
      <c r="BS282" s="457"/>
      <c r="BU282" s="457"/>
      <c r="BV282" s="457"/>
      <c r="BW282" s="457"/>
      <c r="BX282" s="457"/>
    </row>
    <row r="283" spans="65:76" ht="12.75">
      <c r="BM283" s="457"/>
      <c r="BN283" s="457"/>
      <c r="BO283" s="457"/>
      <c r="BP283" s="457"/>
      <c r="BQ283" s="457"/>
      <c r="BR283" s="457"/>
      <c r="BS283" s="457"/>
      <c r="BU283" s="457"/>
      <c r="BV283" s="457"/>
      <c r="BW283" s="457"/>
      <c r="BX283" s="457"/>
    </row>
    <row r="284" spans="65:76" ht="12.75">
      <c r="BM284" s="457"/>
      <c r="BN284" s="457"/>
      <c r="BO284" s="457"/>
      <c r="BP284" s="457"/>
      <c r="BQ284" s="457"/>
      <c r="BR284" s="457"/>
      <c r="BS284" s="457"/>
      <c r="BU284" s="457"/>
      <c r="BV284" s="457"/>
      <c r="BW284" s="457"/>
      <c r="BX284" s="457"/>
    </row>
    <row r="285" spans="65:76" ht="12.75">
      <c r="BM285" s="457"/>
      <c r="BN285" s="457"/>
      <c r="BO285" s="457"/>
      <c r="BP285" s="457"/>
      <c r="BQ285" s="457"/>
      <c r="BR285" s="457"/>
      <c r="BS285" s="457"/>
      <c r="BU285" s="457"/>
      <c r="BV285" s="457"/>
      <c r="BW285" s="457"/>
      <c r="BX285" s="457"/>
    </row>
    <row r="286" spans="65:76" ht="12.75">
      <c r="BM286" s="457"/>
      <c r="BN286" s="457"/>
      <c r="BO286" s="457"/>
      <c r="BP286" s="457"/>
      <c r="BQ286" s="457"/>
      <c r="BR286" s="457"/>
      <c r="BS286" s="457"/>
      <c r="BU286" s="457"/>
      <c r="BV286" s="457"/>
      <c r="BW286" s="457"/>
      <c r="BX286" s="457"/>
    </row>
    <row r="287" spans="65:76" ht="12.75">
      <c r="BM287" s="457"/>
      <c r="BN287" s="457"/>
      <c r="BO287" s="457"/>
      <c r="BP287" s="457"/>
      <c r="BQ287" s="457"/>
      <c r="BR287" s="457"/>
      <c r="BS287" s="457"/>
      <c r="BU287" s="457"/>
      <c r="BV287" s="457"/>
      <c r="BW287" s="457"/>
      <c r="BX287" s="457"/>
    </row>
    <row r="288" spans="65:76" ht="12.75">
      <c r="BM288" s="457"/>
      <c r="BN288" s="457"/>
      <c r="BO288" s="457"/>
      <c r="BP288" s="457"/>
      <c r="BQ288" s="457"/>
      <c r="BR288" s="457"/>
      <c r="BS288" s="457"/>
      <c r="BU288" s="457"/>
      <c r="BV288" s="457"/>
      <c r="BW288" s="457"/>
      <c r="BX288" s="457"/>
    </row>
    <row r="289" spans="65:76" ht="12.75">
      <c r="BM289" s="457"/>
      <c r="BN289" s="457"/>
      <c r="BO289" s="457"/>
      <c r="BP289" s="457"/>
      <c r="BQ289" s="457"/>
      <c r="BR289" s="457"/>
      <c r="BS289" s="457"/>
      <c r="BU289" s="457"/>
      <c r="BV289" s="457"/>
      <c r="BW289" s="457"/>
      <c r="BX289" s="457"/>
    </row>
    <row r="290" spans="65:76" ht="12.75">
      <c r="BM290" s="457"/>
      <c r="BN290" s="457"/>
      <c r="BO290" s="457"/>
      <c r="BP290" s="457"/>
      <c r="BQ290" s="457"/>
      <c r="BR290" s="457"/>
      <c r="BS290" s="457"/>
      <c r="BU290" s="457"/>
      <c r="BV290" s="457"/>
      <c r="BW290" s="457"/>
      <c r="BX290" s="457"/>
    </row>
    <row r="291" spans="65:76" ht="12.75">
      <c r="BM291" s="457"/>
      <c r="BN291" s="457"/>
      <c r="BO291" s="457"/>
      <c r="BP291" s="457"/>
      <c r="BQ291" s="457"/>
      <c r="BR291" s="457"/>
      <c r="BS291" s="457"/>
      <c r="BU291" s="457"/>
      <c r="BV291" s="457"/>
      <c r="BW291" s="457"/>
      <c r="BX291" s="457"/>
    </row>
    <row r="292" spans="65:76" ht="12.75">
      <c r="BM292" s="457"/>
      <c r="BN292" s="457"/>
      <c r="BO292" s="457"/>
      <c r="BP292" s="457"/>
      <c r="BQ292" s="457"/>
      <c r="BR292" s="457"/>
      <c r="BS292" s="457"/>
      <c r="BU292" s="457"/>
      <c r="BV292" s="457"/>
      <c r="BW292" s="457"/>
      <c r="BX292" s="457"/>
    </row>
    <row r="293" spans="65:76" ht="12.75">
      <c r="BM293" s="457"/>
      <c r="BN293" s="457"/>
      <c r="BO293" s="457"/>
      <c r="BP293" s="457"/>
      <c r="BQ293" s="457"/>
      <c r="BR293" s="457"/>
      <c r="BS293" s="457"/>
      <c r="BU293" s="457"/>
      <c r="BV293" s="457"/>
      <c r="BW293" s="457"/>
      <c r="BX293" s="457"/>
    </row>
    <row r="294" spans="65:76" ht="12.75">
      <c r="BM294" s="457"/>
      <c r="BN294" s="457"/>
      <c r="BO294" s="457"/>
      <c r="BP294" s="457"/>
      <c r="BQ294" s="457"/>
      <c r="BR294" s="457"/>
      <c r="BS294" s="457"/>
      <c r="BU294" s="457"/>
      <c r="BV294" s="457"/>
      <c r="BW294" s="457"/>
      <c r="BX294" s="457"/>
    </row>
    <row r="295" spans="65:76" ht="12.75">
      <c r="BM295" s="457"/>
      <c r="BN295" s="457"/>
      <c r="BO295" s="457"/>
      <c r="BP295" s="457"/>
      <c r="BQ295" s="457"/>
      <c r="BR295" s="457"/>
      <c r="BS295" s="457"/>
      <c r="BU295" s="457"/>
      <c r="BV295" s="457"/>
      <c r="BW295" s="457"/>
      <c r="BX295" s="457"/>
    </row>
    <row r="296" spans="65:76" ht="12.75">
      <c r="BM296" s="457"/>
      <c r="BN296" s="457"/>
      <c r="BO296" s="457"/>
      <c r="BP296" s="457"/>
      <c r="BQ296" s="457"/>
      <c r="BR296" s="457"/>
      <c r="BS296" s="457"/>
      <c r="BU296" s="457"/>
      <c r="BV296" s="457"/>
      <c r="BW296" s="457"/>
      <c r="BX296" s="457"/>
    </row>
    <row r="297" spans="65:76" ht="12.75">
      <c r="BM297" s="457"/>
      <c r="BN297" s="457"/>
      <c r="BO297" s="457"/>
      <c r="BP297" s="457"/>
      <c r="BQ297" s="457"/>
      <c r="BR297" s="457"/>
      <c r="BS297" s="457"/>
      <c r="BU297" s="457"/>
      <c r="BV297" s="457"/>
      <c r="BW297" s="457"/>
      <c r="BX297" s="457"/>
    </row>
    <row r="298" spans="65:76" ht="12.75">
      <c r="BM298" s="457"/>
      <c r="BN298" s="457"/>
      <c r="BO298" s="457"/>
      <c r="BP298" s="457"/>
      <c r="BQ298" s="457"/>
      <c r="BR298" s="457"/>
      <c r="BS298" s="457"/>
      <c r="BU298" s="457"/>
      <c r="BV298" s="457"/>
      <c r="BW298" s="457"/>
      <c r="BX298" s="457"/>
    </row>
    <row r="299" spans="65:76" ht="12.75">
      <c r="BM299" s="457"/>
      <c r="BN299" s="457"/>
      <c r="BO299" s="457"/>
      <c r="BP299" s="457"/>
      <c r="BQ299" s="457"/>
      <c r="BR299" s="457"/>
      <c r="BS299" s="457"/>
      <c r="BU299" s="457"/>
      <c r="BV299" s="457"/>
      <c r="BW299" s="457"/>
      <c r="BX299" s="457"/>
    </row>
    <row r="300" spans="65:76" ht="12.75">
      <c r="BM300" s="457"/>
      <c r="BN300" s="457"/>
      <c r="BO300" s="457"/>
      <c r="BP300" s="457"/>
      <c r="BQ300" s="457"/>
      <c r="BR300" s="457"/>
      <c r="BS300" s="457"/>
      <c r="BU300" s="457"/>
      <c r="BV300" s="457"/>
      <c r="BW300" s="457"/>
      <c r="BX300" s="457"/>
    </row>
    <row r="301" spans="65:76" ht="12.75">
      <c r="BM301" s="457"/>
      <c r="BN301" s="457"/>
      <c r="BO301" s="457"/>
      <c r="BP301" s="457"/>
      <c r="BQ301" s="457"/>
      <c r="BR301" s="457"/>
      <c r="BS301" s="457"/>
      <c r="BU301" s="457"/>
      <c r="BV301" s="457"/>
      <c r="BW301" s="457"/>
      <c r="BX301" s="457"/>
    </row>
    <row r="302" spans="65:76" ht="12.75">
      <c r="BM302" s="457"/>
      <c r="BN302" s="457"/>
      <c r="BO302" s="457"/>
      <c r="BP302" s="457"/>
      <c r="BQ302" s="457"/>
      <c r="BR302" s="457"/>
      <c r="BS302" s="457"/>
      <c r="BU302" s="457"/>
      <c r="BV302" s="457"/>
      <c r="BW302" s="457"/>
      <c r="BX302" s="457"/>
    </row>
    <row r="303" spans="65:76" ht="12.75">
      <c r="BM303" s="457"/>
      <c r="BN303" s="457"/>
      <c r="BO303" s="457"/>
      <c r="BP303" s="457"/>
      <c r="BQ303" s="457"/>
      <c r="BR303" s="457"/>
      <c r="BS303" s="457"/>
      <c r="BU303" s="457"/>
      <c r="BV303" s="457"/>
      <c r="BW303" s="457"/>
      <c r="BX303" s="457"/>
    </row>
    <row r="304" spans="65:76" ht="12.75">
      <c r="BM304" s="457"/>
      <c r="BN304" s="457"/>
      <c r="BO304" s="457"/>
      <c r="BP304" s="457"/>
      <c r="BQ304" s="457"/>
      <c r="BR304" s="457"/>
      <c r="BS304" s="457"/>
      <c r="BU304" s="457"/>
      <c r="BV304" s="457"/>
      <c r="BW304" s="457"/>
      <c r="BX304" s="457"/>
    </row>
    <row r="305" spans="65:76" ht="12.75">
      <c r="BM305" s="457"/>
      <c r="BN305" s="457"/>
      <c r="BO305" s="457"/>
      <c r="BP305" s="457"/>
      <c r="BQ305" s="457"/>
      <c r="BR305" s="457"/>
      <c r="BS305" s="457"/>
      <c r="BU305" s="457"/>
      <c r="BV305" s="457"/>
      <c r="BW305" s="457"/>
      <c r="BX305" s="457"/>
    </row>
    <row r="306" spans="65:76" ht="12.75">
      <c r="BM306" s="457"/>
      <c r="BN306" s="457"/>
      <c r="BO306" s="457"/>
      <c r="BP306" s="457"/>
      <c r="BQ306" s="457"/>
      <c r="BR306" s="457"/>
      <c r="BS306" s="457"/>
      <c r="BU306" s="457"/>
      <c r="BV306" s="457"/>
      <c r="BW306" s="457"/>
      <c r="BX306" s="457"/>
    </row>
    <row r="307" spans="65:76" ht="12.75">
      <c r="BM307" s="457"/>
      <c r="BN307" s="457"/>
      <c r="BO307" s="457"/>
      <c r="BP307" s="457"/>
      <c r="BQ307" s="457"/>
      <c r="BR307" s="457"/>
      <c r="BS307" s="457"/>
      <c r="BU307" s="457"/>
      <c r="BV307" s="457"/>
      <c r="BW307" s="457"/>
      <c r="BX307" s="457"/>
    </row>
    <row r="308" spans="65:76" ht="12.75">
      <c r="BM308" s="457"/>
      <c r="BN308" s="457"/>
      <c r="BO308" s="457"/>
      <c r="BP308" s="457"/>
      <c r="BQ308" s="457"/>
      <c r="BR308" s="457"/>
      <c r="BS308" s="457"/>
      <c r="BU308" s="457"/>
      <c r="BV308" s="457"/>
      <c r="BW308" s="457"/>
      <c r="BX308" s="457"/>
    </row>
    <row r="309" spans="65:76" ht="12.75">
      <c r="BM309" s="457"/>
      <c r="BN309" s="457"/>
      <c r="BO309" s="457"/>
      <c r="BP309" s="457"/>
      <c r="BQ309" s="457"/>
      <c r="BR309" s="457"/>
      <c r="BS309" s="457"/>
      <c r="BU309" s="457"/>
      <c r="BV309" s="457"/>
      <c r="BW309" s="457"/>
      <c r="BX309" s="457"/>
    </row>
    <row r="310" spans="65:76" ht="12.75">
      <c r="BM310" s="457"/>
      <c r="BN310" s="457"/>
      <c r="BO310" s="457"/>
      <c r="BP310" s="457"/>
      <c r="BQ310" s="457"/>
      <c r="BR310" s="457"/>
      <c r="BS310" s="457"/>
      <c r="BU310" s="457"/>
      <c r="BV310" s="457"/>
      <c r="BW310" s="457"/>
      <c r="BX310" s="457"/>
    </row>
    <row r="311" spans="65:76" ht="12.75">
      <c r="BM311" s="457"/>
      <c r="BN311" s="457"/>
      <c r="BO311" s="457"/>
      <c r="BP311" s="457"/>
      <c r="BQ311" s="457"/>
      <c r="BR311" s="457"/>
      <c r="BS311" s="457"/>
      <c r="BU311" s="457"/>
      <c r="BV311" s="457"/>
      <c r="BW311" s="457"/>
      <c r="BX311" s="457"/>
    </row>
    <row r="312" spans="65:76" ht="12.75">
      <c r="BM312" s="457"/>
      <c r="BN312" s="457"/>
      <c r="BO312" s="457"/>
      <c r="BP312" s="457"/>
      <c r="BQ312" s="457"/>
      <c r="BR312" s="457"/>
      <c r="BS312" s="457"/>
      <c r="BU312" s="457"/>
      <c r="BV312" s="457"/>
      <c r="BW312" s="457"/>
      <c r="BX312" s="457"/>
    </row>
    <row r="313" spans="65:76" ht="12.75">
      <c r="BM313" s="457"/>
      <c r="BN313" s="457"/>
      <c r="BO313" s="457"/>
      <c r="BP313" s="457"/>
      <c r="BQ313" s="457"/>
      <c r="BR313" s="457"/>
      <c r="BS313" s="457"/>
      <c r="BU313" s="457"/>
      <c r="BV313" s="457"/>
      <c r="BW313" s="457"/>
      <c r="BX313" s="457"/>
    </row>
    <row r="314" spans="65:76" ht="12.75">
      <c r="BM314" s="457"/>
      <c r="BN314" s="457"/>
      <c r="BO314" s="457"/>
      <c r="BP314" s="457"/>
      <c r="BQ314" s="457"/>
      <c r="BR314" s="457"/>
      <c r="BS314" s="457"/>
      <c r="BU314" s="457"/>
      <c r="BV314" s="457"/>
      <c r="BW314" s="457"/>
      <c r="BX314" s="457"/>
    </row>
    <row r="315" spans="65:76" ht="12.75">
      <c r="BM315" s="457"/>
      <c r="BN315" s="457"/>
      <c r="BO315" s="457"/>
      <c r="BP315" s="457"/>
      <c r="BQ315" s="457"/>
      <c r="BR315" s="457"/>
      <c r="BS315" s="457"/>
      <c r="BU315" s="457"/>
      <c r="BV315" s="457"/>
      <c r="BW315" s="457"/>
      <c r="BX315" s="457"/>
    </row>
    <row r="316" spans="65:76" ht="12.75">
      <c r="BM316" s="457"/>
      <c r="BN316" s="457"/>
      <c r="BO316" s="457"/>
      <c r="BP316" s="457"/>
      <c r="BQ316" s="457"/>
      <c r="BR316" s="457"/>
      <c r="BS316" s="457"/>
      <c r="BU316" s="457"/>
      <c r="BV316" s="457"/>
      <c r="BW316" s="457"/>
      <c r="BX316" s="457"/>
    </row>
    <row r="317" spans="65:76" ht="12.75">
      <c r="BM317" s="457"/>
      <c r="BN317" s="457"/>
      <c r="BO317" s="457"/>
      <c r="BP317" s="457"/>
      <c r="BQ317" s="457"/>
      <c r="BR317" s="457"/>
      <c r="BS317" s="457"/>
      <c r="BU317" s="457"/>
      <c r="BV317" s="457"/>
      <c r="BW317" s="457"/>
      <c r="BX317" s="457"/>
    </row>
    <row r="318" spans="65:76" ht="12.75">
      <c r="BM318" s="457"/>
      <c r="BN318" s="457"/>
      <c r="BO318" s="457"/>
      <c r="BP318" s="457"/>
      <c r="BQ318" s="457"/>
      <c r="BR318" s="457"/>
      <c r="BS318" s="457"/>
      <c r="BU318" s="457"/>
      <c r="BV318" s="457"/>
      <c r="BW318" s="457"/>
      <c r="BX318" s="457"/>
    </row>
    <row r="319" spans="65:76" ht="12.75">
      <c r="BM319" s="457"/>
      <c r="BN319" s="457"/>
      <c r="BO319" s="457"/>
      <c r="BP319" s="457"/>
      <c r="BQ319" s="457"/>
      <c r="BR319" s="457"/>
      <c r="BS319" s="457"/>
      <c r="BU319" s="457"/>
      <c r="BV319" s="457"/>
      <c r="BW319" s="457"/>
      <c r="BX319" s="457"/>
    </row>
    <row r="320" spans="65:76" ht="12.75">
      <c r="BM320" s="457"/>
      <c r="BN320" s="457"/>
      <c r="BO320" s="457"/>
      <c r="BP320" s="457"/>
      <c r="BQ320" s="457"/>
      <c r="BR320" s="457"/>
      <c r="BS320" s="457"/>
      <c r="BU320" s="457"/>
      <c r="BV320" s="457"/>
      <c r="BW320" s="457"/>
      <c r="BX320" s="457"/>
    </row>
    <row r="321" spans="65:76" ht="12.75">
      <c r="BM321" s="457"/>
      <c r="BN321" s="457"/>
      <c r="BO321" s="457"/>
      <c r="BP321" s="457"/>
      <c r="BQ321" s="457"/>
      <c r="BR321" s="457"/>
      <c r="BS321" s="457"/>
      <c r="BU321" s="457"/>
      <c r="BV321" s="457"/>
      <c r="BW321" s="457"/>
      <c r="BX321" s="457"/>
    </row>
    <row r="322" spans="65:76" ht="12.75">
      <c r="BM322" s="457"/>
      <c r="BN322" s="457"/>
      <c r="BO322" s="457"/>
      <c r="BP322" s="457"/>
      <c r="BQ322" s="457"/>
      <c r="BR322" s="457"/>
      <c r="BS322" s="457"/>
      <c r="BU322" s="457"/>
      <c r="BV322" s="457"/>
      <c r="BW322" s="457"/>
      <c r="BX322" s="457"/>
    </row>
    <row r="323" spans="65:76" ht="12.75">
      <c r="BM323" s="457"/>
      <c r="BN323" s="457"/>
      <c r="BO323" s="457"/>
      <c r="BP323" s="457"/>
      <c r="BQ323" s="457"/>
      <c r="BR323" s="457"/>
      <c r="BS323" s="457"/>
      <c r="BU323" s="457"/>
      <c r="BV323" s="457"/>
      <c r="BW323" s="457"/>
      <c r="BX323" s="457"/>
    </row>
    <row r="324" spans="65:76" ht="12.75">
      <c r="BM324" s="457"/>
      <c r="BN324" s="457"/>
      <c r="BO324" s="457"/>
      <c r="BP324" s="457"/>
      <c r="BQ324" s="457"/>
      <c r="BR324" s="457"/>
      <c r="BS324" s="457"/>
      <c r="BU324" s="457"/>
      <c r="BV324" s="457"/>
      <c r="BW324" s="457"/>
      <c r="BX324" s="457"/>
    </row>
    <row r="325" spans="65:76" ht="12.75">
      <c r="BM325" s="457"/>
      <c r="BN325" s="457"/>
      <c r="BO325" s="457"/>
      <c r="BP325" s="457"/>
      <c r="BQ325" s="457"/>
      <c r="BR325" s="457"/>
      <c r="BS325" s="457"/>
      <c r="BU325" s="457"/>
      <c r="BV325" s="457"/>
      <c r="BW325" s="457"/>
      <c r="BX325" s="457"/>
    </row>
    <row r="326" spans="65:76" ht="12.75">
      <c r="BM326" s="457"/>
      <c r="BN326" s="457"/>
      <c r="BO326" s="457"/>
      <c r="BP326" s="457"/>
      <c r="BQ326" s="457"/>
      <c r="BR326" s="457"/>
      <c r="BS326" s="457"/>
      <c r="BU326" s="457"/>
      <c r="BV326" s="457"/>
      <c r="BW326" s="457"/>
      <c r="BX326" s="457"/>
    </row>
    <row r="327" spans="65:76" ht="12.75">
      <c r="BM327" s="457"/>
      <c r="BN327" s="457"/>
      <c r="BO327" s="457"/>
      <c r="BP327" s="457"/>
      <c r="BQ327" s="457"/>
      <c r="BR327" s="457"/>
      <c r="BS327" s="457"/>
      <c r="BU327" s="457"/>
      <c r="BV327" s="457"/>
      <c r="BW327" s="457"/>
      <c r="BX327" s="457"/>
    </row>
    <row r="328" spans="65:76" ht="12.75">
      <c r="BM328" s="457"/>
      <c r="BN328" s="457"/>
      <c r="BO328" s="457"/>
      <c r="BP328" s="457"/>
      <c r="BQ328" s="457"/>
      <c r="BR328" s="457"/>
      <c r="BS328" s="457"/>
      <c r="BU328" s="457"/>
      <c r="BV328" s="457"/>
      <c r="BW328" s="457"/>
      <c r="BX328" s="457"/>
    </row>
    <row r="329" spans="65:76" ht="12.75">
      <c r="BM329" s="457"/>
      <c r="BN329" s="457"/>
      <c r="BO329" s="457"/>
      <c r="BP329" s="457"/>
      <c r="BQ329" s="457"/>
      <c r="BR329" s="457"/>
      <c r="BS329" s="457"/>
      <c r="BU329" s="457"/>
      <c r="BV329" s="457"/>
      <c r="BW329" s="457"/>
      <c r="BX329" s="457"/>
    </row>
    <row r="330" spans="65:76" ht="12.75">
      <c r="BM330" s="457"/>
      <c r="BN330" s="457"/>
      <c r="BO330" s="457"/>
      <c r="BP330" s="457"/>
      <c r="BQ330" s="457"/>
      <c r="BR330" s="457"/>
      <c r="BS330" s="457"/>
      <c r="BU330" s="457"/>
      <c r="BV330" s="457"/>
      <c r="BW330" s="457"/>
      <c r="BX330" s="457"/>
    </row>
    <row r="331" spans="65:76" ht="12.75">
      <c r="BM331" s="457"/>
      <c r="BN331" s="457"/>
      <c r="BO331" s="457"/>
      <c r="BP331" s="457"/>
      <c r="BQ331" s="457"/>
      <c r="BR331" s="457"/>
      <c r="BS331" s="457"/>
      <c r="BU331" s="457"/>
      <c r="BV331" s="457"/>
      <c r="BW331" s="457"/>
      <c r="BX331" s="457"/>
    </row>
    <row r="332" spans="65:76" ht="12.75">
      <c r="BM332" s="457"/>
      <c r="BN332" s="457"/>
      <c r="BO332" s="457"/>
      <c r="BP332" s="457"/>
      <c r="BQ332" s="457"/>
      <c r="BR332" s="457"/>
      <c r="BS332" s="457"/>
      <c r="BU332" s="457"/>
      <c r="BV332" s="457"/>
      <c r="BW332" s="457"/>
      <c r="BX332" s="457"/>
    </row>
    <row r="333" spans="65:76" ht="12.75">
      <c r="BM333" s="457"/>
      <c r="BN333" s="457"/>
      <c r="BO333" s="457"/>
      <c r="BP333" s="457"/>
      <c r="BQ333" s="457"/>
      <c r="BR333" s="457"/>
      <c r="BS333" s="457"/>
      <c r="BU333" s="457"/>
      <c r="BV333" s="457"/>
      <c r="BW333" s="457"/>
      <c r="BX333" s="457"/>
    </row>
    <row r="334" spans="65:76" ht="12.75">
      <c r="BM334" s="457"/>
      <c r="BN334" s="457"/>
      <c r="BO334" s="457"/>
      <c r="BP334" s="457"/>
      <c r="BQ334" s="457"/>
      <c r="BR334" s="457"/>
      <c r="BS334" s="457"/>
      <c r="BU334" s="457"/>
      <c r="BV334" s="457"/>
      <c r="BW334" s="457"/>
      <c r="BX334" s="457"/>
    </row>
    <row r="335" spans="65:76" ht="12.75">
      <c r="BM335" s="457"/>
      <c r="BN335" s="457"/>
      <c r="BO335" s="457"/>
      <c r="BP335" s="457"/>
      <c r="BQ335" s="457"/>
      <c r="BR335" s="457"/>
      <c r="BS335" s="457"/>
      <c r="BU335" s="457"/>
      <c r="BV335" s="457"/>
      <c r="BW335" s="457"/>
      <c r="BX335" s="457"/>
    </row>
    <row r="336" spans="65:76" ht="12.75">
      <c r="BM336" s="457"/>
      <c r="BN336" s="457"/>
      <c r="BO336" s="457"/>
      <c r="BP336" s="457"/>
      <c r="BQ336" s="457"/>
      <c r="BR336" s="457"/>
      <c r="BS336" s="457"/>
      <c r="BU336" s="457"/>
      <c r="BV336" s="457"/>
      <c r="BW336" s="457"/>
      <c r="BX336" s="457"/>
    </row>
    <row r="337" spans="65:76" ht="12.75">
      <c r="BM337" s="457"/>
      <c r="BN337" s="457"/>
      <c r="BO337" s="457"/>
      <c r="BP337" s="457"/>
      <c r="BQ337" s="457"/>
      <c r="BR337" s="457"/>
      <c r="BS337" s="457"/>
      <c r="BU337" s="457"/>
      <c r="BV337" s="457"/>
      <c r="BW337" s="457"/>
      <c r="BX337" s="457"/>
    </row>
    <row r="338" spans="65:76" ht="12.75">
      <c r="BM338" s="457"/>
      <c r="BN338" s="457"/>
      <c r="BO338" s="457"/>
      <c r="BP338" s="457"/>
      <c r="BQ338" s="457"/>
      <c r="BR338" s="457"/>
      <c r="BS338" s="457"/>
      <c r="BU338" s="457"/>
      <c r="BV338" s="457"/>
      <c r="BW338" s="457"/>
      <c r="BX338" s="457"/>
    </row>
    <row r="339" spans="65:76" ht="12.75">
      <c r="BM339" s="457"/>
      <c r="BN339" s="457"/>
      <c r="BO339" s="457"/>
      <c r="BP339" s="457"/>
      <c r="BQ339" s="457"/>
      <c r="BR339" s="457"/>
      <c r="BS339" s="457"/>
      <c r="BU339" s="457"/>
      <c r="BV339" s="457"/>
      <c r="BW339" s="457"/>
      <c r="BX339" s="457"/>
    </row>
    <row r="340" spans="65:76" ht="12.75">
      <c r="BM340" s="457"/>
      <c r="BN340" s="457"/>
      <c r="BO340" s="457"/>
      <c r="BP340" s="457"/>
      <c r="BQ340" s="457"/>
      <c r="BR340" s="457"/>
      <c r="BS340" s="457"/>
      <c r="BU340" s="457"/>
      <c r="BV340" s="457"/>
      <c r="BW340" s="457"/>
      <c r="BX340" s="457"/>
    </row>
    <row r="341" spans="65:76" ht="12.75">
      <c r="BM341" s="457"/>
      <c r="BN341" s="457"/>
      <c r="BO341" s="457"/>
      <c r="BP341" s="457"/>
      <c r="BQ341" s="457"/>
      <c r="BR341" s="457"/>
      <c r="BS341" s="457"/>
      <c r="BU341" s="457"/>
      <c r="BV341" s="457"/>
      <c r="BW341" s="457"/>
      <c r="BX341" s="457"/>
    </row>
    <row r="342" spans="65:76" ht="12.75">
      <c r="BM342" s="457"/>
      <c r="BN342" s="457"/>
      <c r="BO342" s="457"/>
      <c r="BP342" s="457"/>
      <c r="BQ342" s="457"/>
      <c r="BR342" s="457"/>
      <c r="BS342" s="457"/>
      <c r="BU342" s="457"/>
      <c r="BV342" s="457"/>
      <c r="BW342" s="457"/>
      <c r="BX342" s="457"/>
    </row>
    <row r="343" spans="65:76" ht="12.75">
      <c r="BM343" s="457"/>
      <c r="BN343" s="457"/>
      <c r="BO343" s="457"/>
      <c r="BP343" s="457"/>
      <c r="BQ343" s="457"/>
      <c r="BR343" s="457"/>
      <c r="BS343" s="457"/>
      <c r="BU343" s="457"/>
      <c r="BV343" s="457"/>
      <c r="BW343" s="457"/>
      <c r="BX343" s="457"/>
    </row>
    <row r="344" spans="65:76" ht="12.75">
      <c r="BM344" s="457"/>
      <c r="BN344" s="457"/>
      <c r="BO344" s="457"/>
      <c r="BP344" s="457"/>
      <c r="BQ344" s="457"/>
      <c r="BR344" s="457"/>
      <c r="BS344" s="457"/>
      <c r="BU344" s="457"/>
      <c r="BV344" s="457"/>
      <c r="BW344" s="457"/>
      <c r="BX344" s="457"/>
    </row>
    <row r="345" spans="65:76" ht="12.75">
      <c r="BM345" s="457"/>
      <c r="BN345" s="457"/>
      <c r="BO345" s="457"/>
      <c r="BP345" s="457"/>
      <c r="BQ345" s="457"/>
      <c r="BR345" s="457"/>
      <c r="BS345" s="457"/>
      <c r="BU345" s="457"/>
      <c r="BV345" s="457"/>
      <c r="BW345" s="457"/>
      <c r="BX345" s="457"/>
    </row>
    <row r="346" spans="65:76" ht="12.75">
      <c r="BM346" s="457"/>
      <c r="BN346" s="457"/>
      <c r="BO346" s="457"/>
      <c r="BP346" s="457"/>
      <c r="BQ346" s="457"/>
      <c r="BR346" s="457"/>
      <c r="BS346" s="457"/>
      <c r="BU346" s="457"/>
      <c r="BV346" s="457"/>
      <c r="BW346" s="457"/>
      <c r="BX346" s="457"/>
    </row>
    <row r="347" spans="65:76" ht="12.75">
      <c r="BM347" s="457"/>
      <c r="BN347" s="457"/>
      <c r="BO347" s="457"/>
      <c r="BP347" s="457"/>
      <c r="BQ347" s="457"/>
      <c r="BR347" s="457"/>
      <c r="BS347" s="457"/>
      <c r="BU347" s="457"/>
      <c r="BV347" s="457"/>
      <c r="BW347" s="457"/>
      <c r="BX347" s="457"/>
    </row>
    <row r="348" spans="65:76" ht="12.75">
      <c r="BM348" s="457"/>
      <c r="BN348" s="457"/>
      <c r="BO348" s="457"/>
      <c r="BP348" s="457"/>
      <c r="BQ348" s="457"/>
      <c r="BR348" s="457"/>
      <c r="BS348" s="457"/>
      <c r="BU348" s="457"/>
      <c r="BV348" s="457"/>
      <c r="BW348" s="457"/>
      <c r="BX348" s="457"/>
    </row>
    <row r="349" spans="65:76" ht="12.75">
      <c r="BM349" s="457"/>
      <c r="BN349" s="457"/>
      <c r="BO349" s="457"/>
      <c r="BP349" s="457"/>
      <c r="BQ349" s="457"/>
      <c r="BR349" s="457"/>
      <c r="BS349" s="457"/>
      <c r="BU349" s="457"/>
      <c r="BV349" s="457"/>
      <c r="BW349" s="457"/>
      <c r="BX349" s="457"/>
    </row>
    <row r="350" spans="65:76" ht="12.75">
      <c r="BM350" s="457"/>
      <c r="BN350" s="457"/>
      <c r="BO350" s="457"/>
      <c r="BP350" s="457"/>
      <c r="BQ350" s="457"/>
      <c r="BR350" s="457"/>
      <c r="BS350" s="457"/>
      <c r="BU350" s="457"/>
      <c r="BV350" s="457"/>
      <c r="BW350" s="457"/>
      <c r="BX350" s="457"/>
    </row>
    <row r="351" spans="65:76" ht="12.75">
      <c r="BM351" s="457"/>
      <c r="BN351" s="457"/>
      <c r="BO351" s="457"/>
      <c r="BP351" s="457"/>
      <c r="BQ351" s="457"/>
      <c r="BR351" s="457"/>
      <c r="BS351" s="457"/>
      <c r="BU351" s="457"/>
      <c r="BV351" s="457"/>
      <c r="BW351" s="457"/>
      <c r="BX351" s="457"/>
    </row>
    <row r="352" spans="65:76" ht="12.75">
      <c r="BM352" s="457"/>
      <c r="BN352" s="457"/>
      <c r="BO352" s="457"/>
      <c r="BP352" s="457"/>
      <c r="BQ352" s="457"/>
      <c r="BR352" s="457"/>
      <c r="BS352" s="457"/>
      <c r="BU352" s="457"/>
      <c r="BV352" s="457"/>
      <c r="BW352" s="457"/>
      <c r="BX352" s="457"/>
    </row>
    <row r="353" spans="65:76" ht="12.75">
      <c r="BM353" s="457"/>
      <c r="BN353" s="457"/>
      <c r="BO353" s="457"/>
      <c r="BP353" s="457"/>
      <c r="BQ353" s="457"/>
      <c r="BR353" s="457"/>
      <c r="BS353" s="457"/>
      <c r="BU353" s="457"/>
      <c r="BV353" s="457"/>
      <c r="BW353" s="457"/>
      <c r="BX353" s="457"/>
    </row>
    <row r="354" spans="65:76" ht="12.75">
      <c r="BM354" s="457"/>
      <c r="BN354" s="457"/>
      <c r="BO354" s="457"/>
      <c r="BP354" s="457"/>
      <c r="BQ354" s="457"/>
      <c r="BR354" s="457"/>
      <c r="BS354" s="457"/>
      <c r="BU354" s="457"/>
      <c r="BV354" s="457"/>
      <c r="BW354" s="457"/>
      <c r="BX354" s="457"/>
    </row>
    <row r="355" spans="65:76" ht="12.75">
      <c r="BM355" s="457"/>
      <c r="BN355" s="457"/>
      <c r="BO355" s="457"/>
      <c r="BP355" s="457"/>
      <c r="BQ355" s="457"/>
      <c r="BR355" s="457"/>
      <c r="BS355" s="457"/>
      <c r="BU355" s="457"/>
      <c r="BV355" s="457"/>
      <c r="BW355" s="457"/>
      <c r="BX355" s="457"/>
    </row>
    <row r="356" spans="65:76" ht="12.75">
      <c r="BM356" s="457"/>
      <c r="BN356" s="457"/>
      <c r="BO356" s="457"/>
      <c r="BP356" s="457"/>
      <c r="BQ356" s="457"/>
      <c r="BR356" s="457"/>
      <c r="BS356" s="457"/>
      <c r="BU356" s="457"/>
      <c r="BV356" s="457"/>
      <c r="BW356" s="457"/>
      <c r="BX356" s="457"/>
    </row>
    <row r="357" spans="65:76" ht="12.75">
      <c r="BM357" s="457"/>
      <c r="BN357" s="457"/>
      <c r="BO357" s="457"/>
      <c r="BP357" s="457"/>
      <c r="BQ357" s="457"/>
      <c r="BR357" s="457"/>
      <c r="BS357" s="457"/>
      <c r="BU357" s="457"/>
      <c r="BV357" s="457"/>
      <c r="BW357" s="457"/>
      <c r="BX357" s="457"/>
    </row>
    <row r="358" spans="65:76" ht="12.75">
      <c r="BM358" s="457"/>
      <c r="BN358" s="457"/>
      <c r="BO358" s="457"/>
      <c r="BP358" s="457"/>
      <c r="BQ358" s="457"/>
      <c r="BR358" s="457"/>
      <c r="BS358" s="457"/>
      <c r="BU358" s="457"/>
      <c r="BV358" s="457"/>
      <c r="BW358" s="457"/>
      <c r="BX358" s="457"/>
    </row>
    <row r="359" spans="65:76" ht="12.75">
      <c r="BM359" s="457"/>
      <c r="BN359" s="457"/>
      <c r="BO359" s="457"/>
      <c r="BP359" s="457"/>
      <c r="BQ359" s="457"/>
      <c r="BR359" s="457"/>
      <c r="BS359" s="457"/>
      <c r="BU359" s="457"/>
      <c r="BV359" s="457"/>
      <c r="BW359" s="457"/>
      <c r="BX359" s="457"/>
    </row>
    <row r="360" spans="65:76" ht="12.75">
      <c r="BM360" s="457"/>
      <c r="BN360" s="457"/>
      <c r="BO360" s="457"/>
      <c r="BP360" s="457"/>
      <c r="BQ360" s="457"/>
      <c r="BR360" s="457"/>
      <c r="BS360" s="457"/>
      <c r="BU360" s="457"/>
      <c r="BV360" s="457"/>
      <c r="BW360" s="457"/>
      <c r="BX360" s="457"/>
    </row>
    <row r="361" spans="65:76" ht="12.75">
      <c r="BM361" s="457"/>
      <c r="BN361" s="457"/>
      <c r="BO361" s="457"/>
      <c r="BP361" s="457"/>
      <c r="BQ361" s="457"/>
      <c r="BR361" s="457"/>
      <c r="BS361" s="457"/>
      <c r="BU361" s="457"/>
      <c r="BV361" s="457"/>
      <c r="BW361" s="457"/>
      <c r="BX361" s="457"/>
    </row>
    <row r="362" spans="65:76" ht="12.75">
      <c r="BM362" s="457"/>
      <c r="BN362" s="457"/>
      <c r="BO362" s="457"/>
      <c r="BP362" s="457"/>
      <c r="BQ362" s="457"/>
      <c r="BR362" s="457"/>
      <c r="BS362" s="457"/>
      <c r="BU362" s="457"/>
      <c r="BV362" s="457"/>
      <c r="BW362" s="457"/>
      <c r="BX362" s="457"/>
    </row>
    <row r="363" spans="65:76" ht="12.75">
      <c r="BM363" s="457"/>
      <c r="BN363" s="457"/>
      <c r="BO363" s="457"/>
      <c r="BP363" s="457"/>
      <c r="BQ363" s="457"/>
      <c r="BR363" s="457"/>
      <c r="BS363" s="457"/>
      <c r="BU363" s="457"/>
      <c r="BV363" s="457"/>
      <c r="BW363" s="457"/>
      <c r="BX363" s="457"/>
    </row>
    <row r="364" spans="65:76" ht="12.75">
      <c r="BM364" s="457"/>
      <c r="BN364" s="457"/>
      <c r="BO364" s="457"/>
      <c r="BP364" s="457"/>
      <c r="BQ364" s="457"/>
      <c r="BR364" s="457"/>
      <c r="BS364" s="457"/>
      <c r="BU364" s="457"/>
      <c r="BV364" s="457"/>
      <c r="BW364" s="457"/>
      <c r="BX364" s="457"/>
    </row>
    <row r="365" spans="65:76" ht="12.75">
      <c r="BM365" s="457"/>
      <c r="BN365" s="457"/>
      <c r="BO365" s="457"/>
      <c r="BP365" s="457"/>
      <c r="BQ365" s="457"/>
      <c r="BR365" s="457"/>
      <c r="BS365" s="457"/>
      <c r="BU365" s="457"/>
      <c r="BV365" s="457"/>
      <c r="BW365" s="457"/>
      <c r="BX365" s="457"/>
    </row>
    <row r="366" spans="65:76" ht="12.75">
      <c r="BM366" s="457"/>
      <c r="BN366" s="457"/>
      <c r="BO366" s="457"/>
      <c r="BP366" s="457"/>
      <c r="BQ366" s="457"/>
      <c r="BR366" s="457"/>
      <c r="BS366" s="457"/>
      <c r="BU366" s="457"/>
      <c r="BV366" s="457"/>
      <c r="BW366" s="457"/>
      <c r="BX366" s="457"/>
    </row>
    <row r="367" spans="65:76" ht="12.75">
      <c r="BM367" s="457"/>
      <c r="BN367" s="457"/>
      <c r="BO367" s="457"/>
      <c r="BP367" s="457"/>
      <c r="BQ367" s="457"/>
      <c r="BR367" s="457"/>
      <c r="BS367" s="457"/>
      <c r="BU367" s="457"/>
      <c r="BV367" s="457"/>
      <c r="BW367" s="457"/>
      <c r="BX367" s="457"/>
    </row>
    <row r="368" spans="65:76" ht="12.75">
      <c r="BM368" s="457"/>
      <c r="BN368" s="457"/>
      <c r="BO368" s="457"/>
      <c r="BP368" s="457"/>
      <c r="BQ368" s="457"/>
      <c r="BR368" s="457"/>
      <c r="BS368" s="457"/>
      <c r="BU368" s="457"/>
      <c r="BV368" s="457"/>
      <c r="BW368" s="457"/>
      <c r="BX368" s="457"/>
    </row>
    <row r="369" spans="65:76" ht="12.75">
      <c r="BM369" s="457"/>
      <c r="BN369" s="457"/>
      <c r="BO369" s="457"/>
      <c r="BP369" s="457"/>
      <c r="BQ369" s="457"/>
      <c r="BR369" s="457"/>
      <c r="BS369" s="457"/>
      <c r="BU369" s="457"/>
      <c r="BV369" s="457"/>
      <c r="BW369" s="457"/>
      <c r="BX369" s="457"/>
    </row>
    <row r="370" spans="65:76" ht="12.75">
      <c r="BM370" s="457"/>
      <c r="BN370" s="457"/>
      <c r="BO370" s="457"/>
      <c r="BP370" s="457"/>
      <c r="BQ370" s="457"/>
      <c r="BR370" s="457"/>
      <c r="BS370" s="457"/>
      <c r="BU370" s="457"/>
      <c r="BV370" s="457"/>
      <c r="BW370" s="457"/>
      <c r="BX370" s="457"/>
    </row>
    <row r="371" spans="65:76" ht="12.75">
      <c r="BM371" s="457"/>
      <c r="BN371" s="457"/>
      <c r="BO371" s="457"/>
      <c r="BP371" s="457"/>
      <c r="BQ371" s="457"/>
      <c r="BR371" s="457"/>
      <c r="BS371" s="457"/>
      <c r="BU371" s="457"/>
      <c r="BV371" s="457"/>
      <c r="BW371" s="457"/>
      <c r="BX371" s="457"/>
    </row>
    <row r="372" spans="65:76" ht="12.75">
      <c r="BM372" s="457"/>
      <c r="BN372" s="457"/>
      <c r="BO372" s="457"/>
      <c r="BP372" s="457"/>
      <c r="BQ372" s="457"/>
      <c r="BR372" s="457"/>
      <c r="BS372" s="457"/>
      <c r="BU372" s="457"/>
      <c r="BV372" s="457"/>
      <c r="BW372" s="457"/>
      <c r="BX372" s="457"/>
    </row>
    <row r="373" spans="65:76" ht="12.75">
      <c r="BM373" s="457"/>
      <c r="BN373" s="457"/>
      <c r="BO373" s="457"/>
      <c r="BP373" s="457"/>
      <c r="BQ373" s="457"/>
      <c r="BR373" s="457"/>
      <c r="BS373" s="457"/>
      <c r="BU373" s="457"/>
      <c r="BV373" s="457"/>
      <c r="BW373" s="457"/>
      <c r="BX373" s="457"/>
    </row>
    <row r="374" spans="65:76" ht="12.75">
      <c r="BM374" s="457"/>
      <c r="BN374" s="457"/>
      <c r="BO374" s="457"/>
      <c r="BP374" s="457"/>
      <c r="BQ374" s="457"/>
      <c r="BR374" s="457"/>
      <c r="BS374" s="457"/>
      <c r="BU374" s="457"/>
      <c r="BV374" s="457"/>
      <c r="BW374" s="457"/>
      <c r="BX374" s="457"/>
    </row>
    <row r="375" spans="65:76" ht="12.75">
      <c r="BM375" s="457"/>
      <c r="BN375" s="457"/>
      <c r="BO375" s="457"/>
      <c r="BP375" s="457"/>
      <c r="BQ375" s="457"/>
      <c r="BR375" s="457"/>
      <c r="BS375" s="457"/>
      <c r="BU375" s="457"/>
      <c r="BV375" s="457"/>
      <c r="BW375" s="457"/>
      <c r="BX375" s="457"/>
    </row>
    <row r="376" spans="65:76" ht="12.75">
      <c r="BM376" s="457"/>
      <c r="BN376" s="457"/>
      <c r="BO376" s="457"/>
      <c r="BP376" s="457"/>
      <c r="BQ376" s="457"/>
      <c r="BR376" s="457"/>
      <c r="BS376" s="457"/>
      <c r="BU376" s="457"/>
      <c r="BV376" s="457"/>
      <c r="BW376" s="457"/>
      <c r="BX376" s="457"/>
    </row>
    <row r="377" spans="65:76" ht="12.75">
      <c r="BM377" s="457"/>
      <c r="BN377" s="457"/>
      <c r="BO377" s="457"/>
      <c r="BP377" s="457"/>
      <c r="BQ377" s="457"/>
      <c r="BR377" s="457"/>
      <c r="BS377" s="457"/>
      <c r="BU377" s="457"/>
      <c r="BV377" s="457"/>
      <c r="BW377" s="457"/>
      <c r="BX377" s="457"/>
    </row>
    <row r="378" spans="65:76" ht="12.75">
      <c r="BM378" s="457"/>
      <c r="BN378" s="457"/>
      <c r="BO378" s="457"/>
      <c r="BP378" s="457"/>
      <c r="BQ378" s="457"/>
      <c r="BR378" s="457"/>
      <c r="BS378" s="457"/>
      <c r="BU378" s="457"/>
      <c r="BV378" s="457"/>
      <c r="BW378" s="457"/>
      <c r="BX378" s="457"/>
    </row>
    <row r="379" spans="65:76" ht="12.75">
      <c r="BM379" s="457"/>
      <c r="BN379" s="457"/>
      <c r="BO379" s="457"/>
      <c r="BP379" s="457"/>
      <c r="BQ379" s="457"/>
      <c r="BR379" s="457"/>
      <c r="BS379" s="457"/>
      <c r="BU379" s="457"/>
      <c r="BV379" s="457"/>
      <c r="BW379" s="457"/>
      <c r="BX379" s="457"/>
    </row>
    <row r="380" spans="65:76" ht="12.75">
      <c r="BM380" s="457"/>
      <c r="BN380" s="457"/>
      <c r="BO380" s="457"/>
      <c r="BP380" s="457"/>
      <c r="BQ380" s="457"/>
      <c r="BR380" s="457"/>
      <c r="BS380" s="457"/>
      <c r="BU380" s="457"/>
      <c r="BV380" s="457"/>
      <c r="BW380" s="457"/>
      <c r="BX380" s="457"/>
    </row>
    <row r="381" spans="65:76" ht="12.75">
      <c r="BM381" s="457"/>
      <c r="BN381" s="457"/>
      <c r="BO381" s="457"/>
      <c r="BP381" s="457"/>
      <c r="BQ381" s="457"/>
      <c r="BR381" s="457"/>
      <c r="BS381" s="457"/>
      <c r="BU381" s="457"/>
      <c r="BV381" s="457"/>
      <c r="BW381" s="457"/>
      <c r="BX381" s="457"/>
    </row>
    <row r="382" spans="65:76" ht="12.75">
      <c r="BM382" s="457"/>
      <c r="BN382" s="457"/>
      <c r="BO382" s="457"/>
      <c r="BP382" s="457"/>
      <c r="BQ382" s="457"/>
      <c r="BR382" s="457"/>
      <c r="BS382" s="457"/>
      <c r="BU382" s="457"/>
      <c r="BV382" s="457"/>
      <c r="BW382" s="457"/>
      <c r="BX382" s="457"/>
    </row>
    <row r="383" spans="65:76" ht="12.75">
      <c r="BM383" s="457"/>
      <c r="BN383" s="457"/>
      <c r="BO383" s="457"/>
      <c r="BP383" s="457"/>
      <c r="BQ383" s="457"/>
      <c r="BR383" s="457"/>
      <c r="BS383" s="457"/>
      <c r="BU383" s="457"/>
      <c r="BV383" s="457"/>
      <c r="BW383" s="457"/>
      <c r="BX383" s="457"/>
    </row>
    <row r="384" spans="65:76" ht="12.75">
      <c r="BM384" s="457"/>
      <c r="BN384" s="457"/>
      <c r="BO384" s="457"/>
      <c r="BP384" s="457"/>
      <c r="BQ384" s="457"/>
      <c r="BR384" s="457"/>
      <c r="BS384" s="457"/>
      <c r="BU384" s="457"/>
      <c r="BV384" s="457"/>
      <c r="BW384" s="457"/>
      <c r="BX384" s="457"/>
    </row>
    <row r="385" spans="65:76" ht="12.75">
      <c r="BM385" s="457"/>
      <c r="BN385" s="457"/>
      <c r="BO385" s="457"/>
      <c r="BP385" s="457"/>
      <c r="BQ385" s="457"/>
      <c r="BR385" s="457"/>
      <c r="BS385" s="457"/>
      <c r="BU385" s="457"/>
      <c r="BV385" s="457"/>
      <c r="BW385" s="457"/>
      <c r="BX385" s="457"/>
    </row>
    <row r="386" spans="65:76" ht="12.75">
      <c r="BM386" s="457"/>
      <c r="BN386" s="457"/>
      <c r="BO386" s="457"/>
      <c r="BP386" s="457"/>
      <c r="BQ386" s="457"/>
      <c r="BR386" s="457"/>
      <c r="BS386" s="457"/>
      <c r="BU386" s="457"/>
      <c r="BV386" s="457"/>
      <c r="BW386" s="457"/>
      <c r="BX386" s="457"/>
    </row>
    <row r="387" spans="65:76" ht="12.75">
      <c r="BM387" s="457"/>
      <c r="BN387" s="457"/>
      <c r="BO387" s="457"/>
      <c r="BP387" s="457"/>
      <c r="BQ387" s="457"/>
      <c r="BR387" s="457"/>
      <c r="BS387" s="457"/>
      <c r="BU387" s="457"/>
      <c r="BV387" s="457"/>
      <c r="BW387" s="457"/>
      <c r="BX387" s="457"/>
    </row>
    <row r="388" spans="65:76" ht="12.75">
      <c r="BM388" s="457"/>
      <c r="BN388" s="457"/>
      <c r="BO388" s="457"/>
      <c r="BP388" s="457"/>
      <c r="BQ388" s="457"/>
      <c r="BR388" s="457"/>
      <c r="BS388" s="457"/>
      <c r="BU388" s="457"/>
      <c r="BV388" s="457"/>
      <c r="BW388" s="457"/>
      <c r="BX388" s="457"/>
    </row>
    <row r="389" spans="65:76" ht="12.75">
      <c r="BM389" s="457"/>
      <c r="BN389" s="457"/>
      <c r="BO389" s="457"/>
      <c r="BP389" s="457"/>
      <c r="BQ389" s="457"/>
      <c r="BR389" s="457"/>
      <c r="BS389" s="457"/>
      <c r="BU389" s="457"/>
      <c r="BV389" s="457"/>
      <c r="BW389" s="457"/>
      <c r="BX389" s="457"/>
    </row>
    <row r="390" spans="65:76" ht="12.75">
      <c r="BM390" s="457"/>
      <c r="BN390" s="457"/>
      <c r="BO390" s="457"/>
      <c r="BP390" s="457"/>
      <c r="BQ390" s="457"/>
      <c r="BR390" s="457"/>
      <c r="BS390" s="457"/>
      <c r="BU390" s="457"/>
      <c r="BV390" s="457"/>
      <c r="BW390" s="457"/>
      <c r="BX390" s="457"/>
    </row>
    <row r="391" spans="65:76" ht="12.75">
      <c r="BM391" s="457"/>
      <c r="BN391" s="457"/>
      <c r="BO391" s="457"/>
      <c r="BP391" s="457"/>
      <c r="BQ391" s="457"/>
      <c r="BR391" s="457"/>
      <c r="BS391" s="457"/>
      <c r="BU391" s="457"/>
      <c r="BV391" s="457"/>
      <c r="BW391" s="457"/>
      <c r="BX391" s="457"/>
    </row>
    <row r="392" spans="65:76" ht="12.75">
      <c r="BM392" s="457"/>
      <c r="BN392" s="457"/>
      <c r="BO392" s="457"/>
      <c r="BP392" s="457"/>
      <c r="BQ392" s="457"/>
      <c r="BR392" s="457"/>
      <c r="BS392" s="457"/>
      <c r="BU392" s="457"/>
      <c r="BV392" s="457"/>
      <c r="BW392" s="457"/>
      <c r="BX392" s="457"/>
    </row>
    <row r="393" spans="65:76" ht="12.75">
      <c r="BM393" s="457"/>
      <c r="BN393" s="457"/>
      <c r="BO393" s="457"/>
      <c r="BP393" s="457"/>
      <c r="BQ393" s="457"/>
      <c r="BR393" s="457"/>
      <c r="BS393" s="457"/>
      <c r="BU393" s="457"/>
      <c r="BV393" s="457"/>
      <c r="BW393" s="457"/>
      <c r="BX393" s="457"/>
    </row>
    <row r="394" spans="65:76" ht="12.75">
      <c r="BM394" s="457"/>
      <c r="BN394" s="457"/>
      <c r="BO394" s="457"/>
      <c r="BP394" s="457"/>
      <c r="BQ394" s="457"/>
      <c r="BR394" s="457"/>
      <c r="BS394" s="457"/>
      <c r="BU394" s="457"/>
      <c r="BV394" s="457"/>
      <c r="BW394" s="457"/>
      <c r="BX394" s="457"/>
    </row>
    <row r="395" spans="65:76" ht="12.75">
      <c r="BM395" s="457"/>
      <c r="BN395" s="457"/>
      <c r="BO395" s="457"/>
      <c r="BP395" s="457"/>
      <c r="BQ395" s="457"/>
      <c r="BR395" s="457"/>
      <c r="BS395" s="457"/>
      <c r="BU395" s="457"/>
      <c r="BV395" s="457"/>
      <c r="BW395" s="457"/>
      <c r="BX395" s="457"/>
    </row>
    <row r="396" spans="65:76" ht="12.75">
      <c r="BM396" s="457"/>
      <c r="BN396" s="457"/>
      <c r="BO396" s="457"/>
      <c r="BP396" s="457"/>
      <c r="BQ396" s="457"/>
      <c r="BR396" s="457"/>
      <c r="BS396" s="457"/>
      <c r="BU396" s="457"/>
      <c r="BV396" s="457"/>
      <c r="BW396" s="457"/>
      <c r="BX396" s="457"/>
    </row>
    <row r="397" spans="65:76" ht="12.75">
      <c r="BM397" s="457"/>
      <c r="BN397" s="457"/>
      <c r="BO397" s="457"/>
      <c r="BP397" s="457"/>
      <c r="BQ397" s="457"/>
      <c r="BR397" s="457"/>
      <c r="BS397" s="457"/>
      <c r="BU397" s="457"/>
      <c r="BV397" s="457"/>
      <c r="BW397" s="457"/>
      <c r="BX397" s="457"/>
    </row>
    <row r="398" spans="65:76" ht="12.75">
      <c r="BM398" s="457"/>
      <c r="BN398" s="457"/>
      <c r="BO398" s="457"/>
      <c r="BP398" s="457"/>
      <c r="BQ398" s="457"/>
      <c r="BR398" s="457"/>
      <c r="BS398" s="457"/>
      <c r="BU398" s="457"/>
      <c r="BV398" s="457"/>
      <c r="BW398" s="457"/>
      <c r="BX398" s="457"/>
    </row>
    <row r="399" spans="65:76" ht="12.75">
      <c r="BM399" s="457"/>
      <c r="BN399" s="457"/>
      <c r="BO399" s="457"/>
      <c r="BP399" s="457"/>
      <c r="BQ399" s="457"/>
      <c r="BR399" s="457"/>
      <c r="BS399" s="457"/>
      <c r="BU399" s="457"/>
      <c r="BV399" s="457"/>
      <c r="BW399" s="457"/>
      <c r="BX399" s="457"/>
    </row>
    <row r="400" spans="65:76" ht="12.75">
      <c r="BM400" s="457"/>
      <c r="BN400" s="457"/>
      <c r="BO400" s="457"/>
      <c r="BP400" s="457"/>
      <c r="BQ400" s="457"/>
      <c r="BR400" s="457"/>
      <c r="BS400" s="457"/>
      <c r="BU400" s="457"/>
      <c r="BV400" s="457"/>
      <c r="BW400" s="457"/>
      <c r="BX400" s="457"/>
    </row>
    <row r="401" spans="65:76" ht="12.75">
      <c r="BM401" s="457"/>
      <c r="BN401" s="457"/>
      <c r="BO401" s="457"/>
      <c r="BP401" s="457"/>
      <c r="BQ401" s="457"/>
      <c r="BR401" s="457"/>
      <c r="BS401" s="457"/>
      <c r="BU401" s="457"/>
      <c r="BV401" s="457"/>
      <c r="BW401" s="457"/>
      <c r="BX401" s="457"/>
    </row>
    <row r="402" spans="65:76" ht="12.75">
      <c r="BM402" s="457"/>
      <c r="BN402" s="457"/>
      <c r="BO402" s="457"/>
      <c r="BP402" s="457"/>
      <c r="BQ402" s="457"/>
      <c r="BR402" s="457"/>
      <c r="BS402" s="457"/>
      <c r="BU402" s="457"/>
      <c r="BV402" s="457"/>
      <c r="BW402" s="457"/>
      <c r="BX402" s="457"/>
    </row>
    <row r="403" spans="65:76" ht="12.75">
      <c r="BM403" s="457"/>
      <c r="BN403" s="457"/>
      <c r="BO403" s="457"/>
      <c r="BP403" s="457"/>
      <c r="BQ403" s="457"/>
      <c r="BR403" s="457"/>
      <c r="BS403" s="457"/>
      <c r="BU403" s="457"/>
      <c r="BV403" s="457"/>
      <c r="BW403" s="457"/>
      <c r="BX403" s="457"/>
    </row>
    <row r="404" spans="65:76" ht="12.75">
      <c r="BM404" s="457"/>
      <c r="BN404" s="457"/>
      <c r="BO404" s="457"/>
      <c r="BP404" s="457"/>
      <c r="BQ404" s="457"/>
      <c r="BR404" s="457"/>
      <c r="BS404" s="457"/>
      <c r="BU404" s="457"/>
      <c r="BV404" s="457"/>
      <c r="BW404" s="457"/>
      <c r="BX404" s="457"/>
    </row>
    <row r="405" spans="65:76" ht="12.75">
      <c r="BM405" s="457"/>
      <c r="BN405" s="457"/>
      <c r="BO405" s="457"/>
      <c r="BP405" s="457"/>
      <c r="BQ405" s="457"/>
      <c r="BR405" s="457"/>
      <c r="BS405" s="457"/>
      <c r="BU405" s="457"/>
      <c r="BV405" s="457"/>
      <c r="BW405" s="457"/>
      <c r="BX405" s="457"/>
    </row>
    <row r="406" spans="65:76" ht="12.75">
      <c r="BM406" s="457"/>
      <c r="BN406" s="457"/>
      <c r="BO406" s="457"/>
      <c r="BP406" s="457"/>
      <c r="BQ406" s="457"/>
      <c r="BR406" s="457"/>
      <c r="BS406" s="457"/>
      <c r="BU406" s="457"/>
      <c r="BV406" s="457"/>
      <c r="BW406" s="457"/>
      <c r="BX406" s="457"/>
    </row>
    <row r="407" spans="65:76" ht="12.75">
      <c r="BM407" s="457"/>
      <c r="BN407" s="457"/>
      <c r="BO407" s="457"/>
      <c r="BP407" s="457"/>
      <c r="BQ407" s="457"/>
      <c r="BR407" s="457"/>
      <c r="BS407" s="457"/>
      <c r="BU407" s="457"/>
      <c r="BV407" s="457"/>
      <c r="BW407" s="457"/>
      <c r="BX407" s="457"/>
    </row>
    <row r="408" spans="65:76" ht="12.75">
      <c r="BM408" s="457"/>
      <c r="BN408" s="457"/>
      <c r="BO408" s="457"/>
      <c r="BP408" s="457"/>
      <c r="BQ408" s="457"/>
      <c r="BR408" s="457"/>
      <c r="BS408" s="457"/>
      <c r="BU408" s="457"/>
      <c r="BV408" s="457"/>
      <c r="BW408" s="457"/>
      <c r="BX408" s="457"/>
    </row>
    <row r="409" spans="65:76" ht="12.75">
      <c r="BM409" s="457"/>
      <c r="BN409" s="457"/>
      <c r="BO409" s="457"/>
      <c r="BP409" s="457"/>
      <c r="BQ409" s="457"/>
      <c r="BR409" s="457"/>
      <c r="BS409" s="457"/>
      <c r="BU409" s="457"/>
      <c r="BV409" s="457"/>
      <c r="BW409" s="457"/>
      <c r="BX409" s="457"/>
    </row>
    <row r="410" spans="65:76" ht="12.75">
      <c r="BM410" s="457"/>
      <c r="BN410" s="457"/>
      <c r="BO410" s="457"/>
      <c r="BP410" s="457"/>
      <c r="BQ410" s="457"/>
      <c r="BR410" s="457"/>
      <c r="BS410" s="457"/>
      <c r="BU410" s="457"/>
      <c r="BV410" s="457"/>
      <c r="BW410" s="457"/>
      <c r="BX410" s="457"/>
    </row>
    <row r="411" spans="65:76" ht="12.75">
      <c r="BM411" s="457"/>
      <c r="BN411" s="457"/>
      <c r="BO411" s="457"/>
      <c r="BP411" s="457"/>
      <c r="BQ411" s="457"/>
      <c r="BR411" s="457"/>
      <c r="BS411" s="457"/>
      <c r="BU411" s="457"/>
      <c r="BV411" s="457"/>
      <c r="BW411" s="457"/>
      <c r="BX411" s="457"/>
    </row>
    <row r="412" spans="65:76" ht="12.75">
      <c r="BM412" s="457"/>
      <c r="BN412" s="457"/>
      <c r="BO412" s="457"/>
      <c r="BP412" s="457"/>
      <c r="BQ412" s="457"/>
      <c r="BR412" s="457"/>
      <c r="BS412" s="457"/>
      <c r="BU412" s="457"/>
      <c r="BV412" s="457"/>
      <c r="BW412" s="457"/>
      <c r="BX412" s="457"/>
    </row>
    <row r="413" spans="65:76" ht="12.75">
      <c r="BM413" s="457"/>
      <c r="BN413" s="457"/>
      <c r="BO413" s="457"/>
      <c r="BP413" s="457"/>
      <c r="BQ413" s="457"/>
      <c r="BR413" s="457"/>
      <c r="BS413" s="457"/>
      <c r="BU413" s="457"/>
      <c r="BV413" s="457"/>
      <c r="BW413" s="457"/>
      <c r="BX413" s="457"/>
    </row>
    <row r="414" spans="65:76" ht="12.75">
      <c r="BM414" s="457"/>
      <c r="BN414" s="457"/>
      <c r="BO414" s="457"/>
      <c r="BP414" s="457"/>
      <c r="BQ414" s="457"/>
      <c r="BR414" s="457"/>
      <c r="BS414" s="457"/>
      <c r="BU414" s="457"/>
      <c r="BV414" s="457"/>
      <c r="BW414" s="457"/>
      <c r="BX414" s="457"/>
    </row>
    <row r="415" spans="65:76" ht="12.75">
      <c r="BM415" s="457"/>
      <c r="BN415" s="457"/>
      <c r="BO415" s="457"/>
      <c r="BP415" s="457"/>
      <c r="BQ415" s="457"/>
      <c r="BR415" s="457"/>
      <c r="BS415" s="457"/>
      <c r="BU415" s="457"/>
      <c r="BV415" s="457"/>
      <c r="BW415" s="457"/>
      <c r="BX415" s="457"/>
    </row>
    <row r="416" spans="65:76" ht="12.75">
      <c r="BM416" s="457"/>
      <c r="BN416" s="457"/>
      <c r="BO416" s="457"/>
      <c r="BP416" s="457"/>
      <c r="BQ416" s="457"/>
      <c r="BR416" s="457"/>
      <c r="BS416" s="457"/>
      <c r="BU416" s="457"/>
      <c r="BV416" s="457"/>
      <c r="BW416" s="457"/>
      <c r="BX416" s="457"/>
    </row>
    <row r="417" spans="65:76" ht="12.75">
      <c r="BM417" s="457"/>
      <c r="BN417" s="457"/>
      <c r="BO417" s="457"/>
      <c r="BP417" s="457"/>
      <c r="BQ417" s="457"/>
      <c r="BR417" s="457"/>
      <c r="BS417" s="457"/>
      <c r="BU417" s="457"/>
      <c r="BV417" s="457"/>
      <c r="BW417" s="457"/>
      <c r="BX417" s="457"/>
    </row>
    <row r="418" spans="65:76" ht="12.75">
      <c r="BM418" s="457"/>
      <c r="BN418" s="457"/>
      <c r="BO418" s="457"/>
      <c r="BP418" s="457"/>
      <c r="BQ418" s="457"/>
      <c r="BR418" s="457"/>
      <c r="BS418" s="457"/>
      <c r="BU418" s="457"/>
      <c r="BV418" s="457"/>
      <c r="BW418" s="457"/>
      <c r="BX418" s="457"/>
    </row>
    <row r="419" spans="65:76" ht="12.75">
      <c r="BM419" s="457"/>
      <c r="BN419" s="457"/>
      <c r="BO419" s="457"/>
      <c r="BP419" s="457"/>
      <c r="BQ419" s="457"/>
      <c r="BR419" s="457"/>
      <c r="BS419" s="457"/>
      <c r="BU419" s="457"/>
      <c r="BV419" s="457"/>
      <c r="BW419" s="457"/>
      <c r="BX419" s="457"/>
    </row>
    <row r="420" spans="65:76" ht="12.75">
      <c r="BM420" s="457"/>
      <c r="BN420" s="457"/>
      <c r="BO420" s="457"/>
      <c r="BP420" s="457"/>
      <c r="BQ420" s="457"/>
      <c r="BR420" s="457"/>
      <c r="BS420" s="457"/>
      <c r="BU420" s="457"/>
      <c r="BV420" s="457"/>
      <c r="BW420" s="457"/>
      <c r="BX420" s="457"/>
    </row>
    <row r="421" spans="65:76" ht="12.75">
      <c r="BM421" s="457"/>
      <c r="BN421" s="457"/>
      <c r="BO421" s="457"/>
      <c r="BP421" s="457"/>
      <c r="BQ421" s="457"/>
      <c r="BR421" s="457"/>
      <c r="BS421" s="457"/>
      <c r="BU421" s="457"/>
      <c r="BV421" s="457"/>
      <c r="BW421" s="457"/>
      <c r="BX421" s="457"/>
    </row>
    <row r="422" spans="65:76" ht="12.75">
      <c r="BM422" s="457"/>
      <c r="BN422" s="457"/>
      <c r="BO422" s="457"/>
      <c r="BP422" s="457"/>
      <c r="BQ422" s="457"/>
      <c r="BR422" s="457"/>
      <c r="BS422" s="457"/>
      <c r="BU422" s="457"/>
      <c r="BV422" s="457"/>
      <c r="BW422" s="457"/>
      <c r="BX422" s="457"/>
    </row>
    <row r="423" spans="65:76" ht="12.75">
      <c r="BM423" s="457"/>
      <c r="BN423" s="457"/>
      <c r="BO423" s="457"/>
      <c r="BP423" s="457"/>
      <c r="BQ423" s="457"/>
      <c r="BR423" s="457"/>
      <c r="BS423" s="457"/>
      <c r="BU423" s="457"/>
      <c r="BV423" s="457"/>
      <c r="BW423" s="457"/>
      <c r="BX423" s="457"/>
    </row>
    <row r="424" spans="65:76" ht="12.75">
      <c r="BM424" s="457"/>
      <c r="BN424" s="457"/>
      <c r="BO424" s="457"/>
      <c r="BP424" s="457"/>
      <c r="BQ424" s="457"/>
      <c r="BR424" s="457"/>
      <c r="BS424" s="457"/>
      <c r="BU424" s="457"/>
      <c r="BV424" s="457"/>
      <c r="BW424" s="457"/>
      <c r="BX424" s="457"/>
    </row>
    <row r="425" spans="65:76" ht="12.75">
      <c r="BM425" s="457"/>
      <c r="BN425" s="457"/>
      <c r="BO425" s="457"/>
      <c r="BP425" s="457"/>
      <c r="BQ425" s="457"/>
      <c r="BR425" s="457"/>
      <c r="BS425" s="457"/>
      <c r="BU425" s="457"/>
      <c r="BV425" s="457"/>
      <c r="BW425" s="457"/>
      <c r="BX425" s="457"/>
    </row>
    <row r="426" spans="65:76" ht="12.75">
      <c r="BM426" s="457"/>
      <c r="BN426" s="457"/>
      <c r="BO426" s="457"/>
      <c r="BP426" s="457"/>
      <c r="BQ426" s="457"/>
      <c r="BR426" s="457"/>
      <c r="BS426" s="457"/>
      <c r="BU426" s="457"/>
      <c r="BV426" s="457"/>
      <c r="BW426" s="457"/>
      <c r="BX426" s="457"/>
    </row>
    <row r="427" spans="65:76" ht="12.75">
      <c r="BM427" s="457"/>
      <c r="BN427" s="457"/>
      <c r="BO427" s="457"/>
      <c r="BP427" s="457"/>
      <c r="BQ427" s="457"/>
      <c r="BR427" s="457"/>
      <c r="BS427" s="457"/>
      <c r="BU427" s="457"/>
      <c r="BV427" s="457"/>
      <c r="BW427" s="457"/>
      <c r="BX427" s="457"/>
    </row>
    <row r="428" spans="65:76" ht="12.75">
      <c r="BM428" s="457"/>
      <c r="BN428" s="457"/>
      <c r="BO428" s="457"/>
      <c r="BP428" s="457"/>
      <c r="BQ428" s="457"/>
      <c r="BR428" s="457"/>
      <c r="BS428" s="457"/>
      <c r="BU428" s="457"/>
      <c r="BV428" s="457"/>
      <c r="BW428" s="457"/>
      <c r="BX428" s="457"/>
    </row>
    <row r="429" spans="65:76" ht="12.75">
      <c r="BM429" s="457"/>
      <c r="BN429" s="457"/>
      <c r="BO429" s="457"/>
      <c r="BP429" s="457"/>
      <c r="BQ429" s="457"/>
      <c r="BR429" s="457"/>
      <c r="BS429" s="457"/>
      <c r="BU429" s="457"/>
      <c r="BV429" s="457"/>
      <c r="BW429" s="457"/>
      <c r="BX429" s="457"/>
    </row>
    <row r="430" spans="65:76" ht="12.75">
      <c r="BM430" s="457"/>
      <c r="BN430" s="457"/>
      <c r="BO430" s="457"/>
      <c r="BP430" s="457"/>
      <c r="BQ430" s="457"/>
      <c r="BR430" s="457"/>
      <c r="BS430" s="457"/>
      <c r="BU430" s="457"/>
      <c r="BV430" s="457"/>
      <c r="BW430" s="457"/>
      <c r="BX430" s="457"/>
    </row>
    <row r="431" spans="65:76" ht="12.75">
      <c r="BM431" s="457"/>
      <c r="BN431" s="457"/>
      <c r="BO431" s="457"/>
      <c r="BP431" s="457"/>
      <c r="BQ431" s="457"/>
      <c r="BR431" s="457"/>
      <c r="BS431" s="457"/>
      <c r="BU431" s="457"/>
      <c r="BV431" s="457"/>
      <c r="BW431" s="457"/>
      <c r="BX431" s="457"/>
    </row>
    <row r="432" spans="65:76" ht="12.75">
      <c r="BM432" s="457"/>
      <c r="BN432" s="457"/>
      <c r="BO432" s="457"/>
      <c r="BP432" s="457"/>
      <c r="BQ432" s="457"/>
      <c r="BR432" s="457"/>
      <c r="BS432" s="457"/>
      <c r="BU432" s="457"/>
      <c r="BV432" s="457"/>
      <c r="BW432" s="457"/>
      <c r="BX432" s="457"/>
    </row>
    <row r="433" spans="65:76" ht="12.75">
      <c r="BM433" s="457"/>
      <c r="BN433" s="457"/>
      <c r="BO433" s="457"/>
      <c r="BP433" s="457"/>
      <c r="BQ433" s="457"/>
      <c r="BR433" s="457"/>
      <c r="BS433" s="457"/>
      <c r="BU433" s="457"/>
      <c r="BV433" s="457"/>
      <c r="BW433" s="457"/>
      <c r="BX433" s="457"/>
    </row>
    <row r="434" spans="65:76" ht="12.75">
      <c r="BM434" s="457"/>
      <c r="BN434" s="457"/>
      <c r="BO434" s="457"/>
      <c r="BP434" s="457"/>
      <c r="BQ434" s="457"/>
      <c r="BR434" s="457"/>
      <c r="BS434" s="457"/>
      <c r="BU434" s="457"/>
      <c r="BV434" s="457"/>
      <c r="BW434" s="457"/>
      <c r="BX434" s="457"/>
    </row>
    <row r="435" spans="65:76" ht="12.75">
      <c r="BM435" s="457"/>
      <c r="BN435" s="457"/>
      <c r="BO435" s="457"/>
      <c r="BP435" s="457"/>
      <c r="BQ435" s="457"/>
      <c r="BR435" s="457"/>
      <c r="BS435" s="457"/>
      <c r="BU435" s="457"/>
      <c r="BV435" s="457"/>
      <c r="BW435" s="457"/>
      <c r="BX435" s="457"/>
    </row>
    <row r="436" spans="65:76" ht="12.75">
      <c r="BM436" s="457"/>
      <c r="BN436" s="457"/>
      <c r="BO436" s="457"/>
      <c r="BP436" s="457"/>
      <c r="BQ436" s="457"/>
      <c r="BR436" s="457"/>
      <c r="BS436" s="457"/>
      <c r="BU436" s="457"/>
      <c r="BV436" s="457"/>
      <c r="BW436" s="457"/>
      <c r="BX436" s="457"/>
    </row>
    <row r="437" spans="65:76" ht="12.75">
      <c r="BM437" s="457"/>
      <c r="BN437" s="457"/>
      <c r="BO437" s="457"/>
      <c r="BP437" s="457"/>
      <c r="BQ437" s="457"/>
      <c r="BR437" s="457"/>
      <c r="BS437" s="457"/>
      <c r="BU437" s="457"/>
      <c r="BV437" s="457"/>
      <c r="BW437" s="457"/>
      <c r="BX437" s="457"/>
    </row>
    <row r="438" spans="65:76" ht="12.75">
      <c r="BM438" s="457"/>
      <c r="BN438" s="457"/>
      <c r="BO438" s="457"/>
      <c r="BP438" s="457"/>
      <c r="BQ438" s="457"/>
      <c r="BR438" s="457"/>
      <c r="BS438" s="457"/>
      <c r="BU438" s="457"/>
      <c r="BV438" s="457"/>
      <c r="BW438" s="457"/>
      <c r="BX438" s="457"/>
    </row>
    <row r="439" spans="65:76" ht="12.75">
      <c r="BM439" s="457"/>
      <c r="BN439" s="457"/>
      <c r="BO439" s="457"/>
      <c r="BP439" s="457"/>
      <c r="BQ439" s="457"/>
      <c r="BR439" s="457"/>
      <c r="BS439" s="457"/>
      <c r="BU439" s="457"/>
      <c r="BV439" s="457"/>
      <c r="BW439" s="457"/>
      <c r="BX439" s="457"/>
    </row>
    <row r="440" spans="65:76" ht="12.75">
      <c r="BM440" s="457"/>
      <c r="BN440" s="457"/>
      <c r="BO440" s="457"/>
      <c r="BP440" s="457"/>
      <c r="BQ440" s="457"/>
      <c r="BR440" s="457"/>
      <c r="BS440" s="457"/>
      <c r="BU440" s="457"/>
      <c r="BV440" s="457"/>
      <c r="BW440" s="457"/>
      <c r="BX440" s="457"/>
    </row>
    <row r="441" spans="65:76" ht="12.75">
      <c r="BM441" s="457"/>
      <c r="BN441" s="457"/>
      <c r="BO441" s="457"/>
      <c r="BP441" s="457"/>
      <c r="BQ441" s="457"/>
      <c r="BR441" s="457"/>
      <c r="BS441" s="457"/>
      <c r="BU441" s="457"/>
      <c r="BV441" s="457"/>
      <c r="BW441" s="457"/>
      <c r="BX441" s="457"/>
    </row>
    <row r="442" spans="65:76" ht="12.75">
      <c r="BM442" s="457"/>
      <c r="BN442" s="457"/>
      <c r="BO442" s="457"/>
      <c r="BP442" s="457"/>
      <c r="BQ442" s="457"/>
      <c r="BR442" s="457"/>
      <c r="BS442" s="457"/>
      <c r="BU442" s="457"/>
      <c r="BV442" s="457"/>
      <c r="BW442" s="457"/>
      <c r="BX442" s="457"/>
    </row>
    <row r="443" spans="65:76" ht="12.75">
      <c r="BM443" s="457"/>
      <c r="BN443" s="457"/>
      <c r="BO443" s="457"/>
      <c r="BP443" s="457"/>
      <c r="BQ443" s="457"/>
      <c r="BR443" s="457"/>
      <c r="BS443" s="457"/>
      <c r="BU443" s="457"/>
      <c r="BV443" s="457"/>
      <c r="BW443" s="457"/>
      <c r="BX443" s="457"/>
    </row>
    <row r="444" spans="65:76" ht="12.75">
      <c r="BM444" s="457"/>
      <c r="BN444" s="457"/>
      <c r="BO444" s="457"/>
      <c r="BP444" s="457"/>
      <c r="BQ444" s="457"/>
      <c r="BR444" s="457"/>
      <c r="BS444" s="457"/>
      <c r="BU444" s="457"/>
      <c r="BV444" s="457"/>
      <c r="BW444" s="457"/>
      <c r="BX444" s="457"/>
    </row>
    <row r="445" spans="65:76" ht="12.75">
      <c r="BM445" s="457"/>
      <c r="BN445" s="457"/>
      <c r="BO445" s="457"/>
      <c r="BP445" s="457"/>
      <c r="BQ445" s="457"/>
      <c r="BR445" s="457"/>
      <c r="BS445" s="457"/>
      <c r="BU445" s="457"/>
      <c r="BV445" s="457"/>
      <c r="BW445" s="457"/>
      <c r="BX445" s="457"/>
    </row>
    <row r="446" spans="65:76" ht="12.75">
      <c r="BM446" s="457"/>
      <c r="BN446" s="457"/>
      <c r="BO446" s="457"/>
      <c r="BP446" s="457"/>
      <c r="BQ446" s="457"/>
      <c r="BR446" s="457"/>
      <c r="BS446" s="457"/>
      <c r="BU446" s="457"/>
      <c r="BV446" s="457"/>
      <c r="BW446" s="457"/>
      <c r="BX446" s="457"/>
    </row>
    <row r="447" spans="65:76" ht="12.75">
      <c r="BM447" s="457"/>
      <c r="BN447" s="457"/>
      <c r="BO447" s="457"/>
      <c r="BP447" s="457"/>
      <c r="BQ447" s="457"/>
      <c r="BR447" s="457"/>
      <c r="BS447" s="457"/>
      <c r="BU447" s="457"/>
      <c r="BV447" s="457"/>
      <c r="BW447" s="457"/>
      <c r="BX447" s="457"/>
    </row>
    <row r="448" spans="65:76" ht="12.75">
      <c r="BM448" s="457"/>
      <c r="BN448" s="457"/>
      <c r="BO448" s="457"/>
      <c r="BP448" s="457"/>
      <c r="BQ448" s="457"/>
      <c r="BR448" s="457"/>
      <c r="BS448" s="457"/>
      <c r="BU448" s="457"/>
      <c r="BV448" s="457"/>
      <c r="BW448" s="457"/>
      <c r="BX448" s="457"/>
    </row>
    <row r="449" spans="65:76" ht="12.75">
      <c r="BM449" s="457"/>
      <c r="BN449" s="457"/>
      <c r="BO449" s="457"/>
      <c r="BP449" s="457"/>
      <c r="BQ449" s="457"/>
      <c r="BR449" s="457"/>
      <c r="BS449" s="457"/>
      <c r="BU449" s="457"/>
      <c r="BV449" s="457"/>
      <c r="BW449" s="457"/>
      <c r="BX449" s="457"/>
    </row>
    <row r="450" spans="65:76" ht="12.75">
      <c r="BM450" s="457"/>
      <c r="BN450" s="457"/>
      <c r="BO450" s="457"/>
      <c r="BP450" s="457"/>
      <c r="BQ450" s="457"/>
      <c r="BR450" s="457"/>
      <c r="BS450" s="457"/>
      <c r="BU450" s="457"/>
      <c r="BV450" s="457"/>
      <c r="BW450" s="457"/>
      <c r="BX450" s="457"/>
    </row>
    <row r="451" spans="65:76" ht="12.75">
      <c r="BM451" s="457"/>
      <c r="BN451" s="457"/>
      <c r="BO451" s="457"/>
      <c r="BP451" s="457"/>
      <c r="BQ451" s="457"/>
      <c r="BR451" s="457"/>
      <c r="BS451" s="457"/>
      <c r="BU451" s="457"/>
      <c r="BV451" s="457"/>
      <c r="BW451" s="457"/>
      <c r="BX451" s="457"/>
    </row>
    <row r="452" spans="65:76" ht="12.75">
      <c r="BM452" s="457"/>
      <c r="BN452" s="457"/>
      <c r="BO452" s="457"/>
      <c r="BP452" s="457"/>
      <c r="BQ452" s="457"/>
      <c r="BR452" s="457"/>
      <c r="BS452" s="457"/>
      <c r="BU452" s="457"/>
      <c r="BV452" s="457"/>
      <c r="BW452" s="457"/>
      <c r="BX452" s="457"/>
    </row>
    <row r="453" spans="65:76" ht="12.75">
      <c r="BM453" s="457"/>
      <c r="BN453" s="457"/>
      <c r="BO453" s="457"/>
      <c r="BP453" s="457"/>
      <c r="BQ453" s="457"/>
      <c r="BR453" s="457"/>
      <c r="BS453" s="457"/>
      <c r="BU453" s="457"/>
      <c r="BV453" s="457"/>
      <c r="BW453" s="457"/>
      <c r="BX453" s="457"/>
    </row>
    <row r="454" spans="65:76" ht="12.75">
      <c r="BM454" s="457"/>
      <c r="BN454" s="457"/>
      <c r="BO454" s="457"/>
      <c r="BP454" s="457"/>
      <c r="BQ454" s="457"/>
      <c r="BR454" s="457"/>
      <c r="BS454" s="457"/>
      <c r="BU454" s="457"/>
      <c r="BV454" s="457"/>
      <c r="BW454" s="457"/>
      <c r="BX454" s="457"/>
    </row>
    <row r="455" spans="65:76" ht="12.75">
      <c r="BM455" s="457"/>
      <c r="BN455" s="457"/>
      <c r="BO455" s="457"/>
      <c r="BP455" s="457"/>
      <c r="BQ455" s="457"/>
      <c r="BR455" s="457"/>
      <c r="BS455" s="457"/>
      <c r="BU455" s="457"/>
      <c r="BV455" s="457"/>
      <c r="BW455" s="457"/>
      <c r="BX455" s="457"/>
    </row>
    <row r="456" spans="65:76" ht="12.75">
      <c r="BM456" s="457"/>
      <c r="BN456" s="457"/>
      <c r="BO456" s="457"/>
      <c r="BP456" s="457"/>
      <c r="BQ456" s="457"/>
      <c r="BR456" s="457"/>
      <c r="BS456" s="457"/>
      <c r="BU456" s="457"/>
      <c r="BV456" s="457"/>
      <c r="BW456" s="457"/>
      <c r="BX456" s="457"/>
    </row>
    <row r="457" spans="65:76" ht="12.75">
      <c r="BM457" s="457"/>
      <c r="BN457" s="457"/>
      <c r="BO457" s="457"/>
      <c r="BP457" s="457"/>
      <c r="BQ457" s="457"/>
      <c r="BR457" s="457"/>
      <c r="BS457" s="457"/>
      <c r="BU457" s="457"/>
      <c r="BV457" s="457"/>
      <c r="BW457" s="457"/>
      <c r="BX457" s="457"/>
    </row>
    <row r="458" spans="65:76" ht="12.75">
      <c r="BM458" s="457"/>
      <c r="BN458" s="457"/>
      <c r="BO458" s="457"/>
      <c r="BP458" s="457"/>
      <c r="BQ458" s="457"/>
      <c r="BR458" s="457"/>
      <c r="BS458" s="457"/>
      <c r="BU458" s="457"/>
      <c r="BV458" s="457"/>
      <c r="BW458" s="457"/>
      <c r="BX458" s="457"/>
    </row>
    <row r="459" spans="65:76" ht="12.75">
      <c r="BM459" s="457"/>
      <c r="BN459" s="457"/>
      <c r="BO459" s="457"/>
      <c r="BP459" s="457"/>
      <c r="BQ459" s="457"/>
      <c r="BR459" s="457"/>
      <c r="BS459" s="457"/>
      <c r="BU459" s="457"/>
      <c r="BV459" s="457"/>
      <c r="BW459" s="457"/>
      <c r="BX459" s="457"/>
    </row>
    <row r="460" spans="65:76" ht="12.75">
      <c r="BM460" s="457"/>
      <c r="BN460" s="457"/>
      <c r="BO460" s="457"/>
      <c r="BP460" s="457"/>
      <c r="BQ460" s="457"/>
      <c r="BR460" s="457"/>
      <c r="BS460" s="457"/>
      <c r="BU460" s="457"/>
      <c r="BV460" s="457"/>
      <c r="BW460" s="457"/>
      <c r="BX460" s="457"/>
    </row>
    <row r="461" spans="65:76" ht="12.75">
      <c r="BM461" s="457"/>
      <c r="BN461" s="457"/>
      <c r="BO461" s="457"/>
      <c r="BP461" s="457"/>
      <c r="BQ461" s="457"/>
      <c r="BR461" s="457"/>
      <c r="BS461" s="457"/>
      <c r="BU461" s="457"/>
      <c r="BV461" s="457"/>
      <c r="BW461" s="457"/>
      <c r="BX461" s="457"/>
    </row>
    <row r="462" spans="65:76" ht="12.75">
      <c r="BM462" s="457"/>
      <c r="BN462" s="457"/>
      <c r="BO462" s="457"/>
      <c r="BP462" s="457"/>
      <c r="BQ462" s="457"/>
      <c r="BR462" s="457"/>
      <c r="BS462" s="457"/>
      <c r="BU462" s="457"/>
      <c r="BV462" s="457"/>
      <c r="BW462" s="457"/>
      <c r="BX462" s="457"/>
    </row>
    <row r="463" spans="65:76" ht="12.75">
      <c r="BM463" s="457"/>
      <c r="BN463" s="457"/>
      <c r="BO463" s="457"/>
      <c r="BP463" s="457"/>
      <c r="BQ463" s="457"/>
      <c r="BR463" s="457"/>
      <c r="BS463" s="457"/>
      <c r="BU463" s="457"/>
      <c r="BV463" s="457"/>
      <c r="BW463" s="457"/>
      <c r="BX463" s="457"/>
    </row>
    <row r="464" spans="65:76" ht="12.75">
      <c r="BM464" s="457"/>
      <c r="BN464" s="457"/>
      <c r="BO464" s="457"/>
      <c r="BP464" s="457"/>
      <c r="BQ464" s="457"/>
      <c r="BR464" s="457"/>
      <c r="BS464" s="457"/>
      <c r="BU464" s="457"/>
      <c r="BV464" s="457"/>
      <c r="BW464" s="457"/>
      <c r="BX464" s="457"/>
    </row>
    <row r="465" spans="65:76" ht="12.75">
      <c r="BM465" s="457"/>
      <c r="BN465" s="457"/>
      <c r="BO465" s="457"/>
      <c r="BP465" s="457"/>
      <c r="BQ465" s="457"/>
      <c r="BR465" s="457"/>
      <c r="BS465" s="457"/>
      <c r="BU465" s="457"/>
      <c r="BV465" s="457"/>
      <c r="BW465" s="457"/>
      <c r="BX465" s="457"/>
    </row>
    <row r="466" spans="65:76" ht="12.75">
      <c r="BM466" s="457"/>
      <c r="BN466" s="457"/>
      <c r="BO466" s="457"/>
      <c r="BP466" s="457"/>
      <c r="BQ466" s="457"/>
      <c r="BR466" s="457"/>
      <c r="BS466" s="457"/>
      <c r="BU466" s="457"/>
      <c r="BV466" s="457"/>
      <c r="BW466" s="457"/>
      <c r="BX466" s="457"/>
    </row>
    <row r="467" spans="65:76" ht="12.75">
      <c r="BM467" s="457"/>
      <c r="BN467" s="457"/>
      <c r="BO467" s="457"/>
      <c r="BP467" s="457"/>
      <c r="BQ467" s="457"/>
      <c r="BR467" s="457"/>
      <c r="BS467" s="457"/>
      <c r="BU467" s="457"/>
      <c r="BV467" s="457"/>
      <c r="BW467" s="457"/>
      <c r="BX467" s="457"/>
    </row>
    <row r="468" spans="65:76" ht="12.75">
      <c r="BM468" s="457"/>
      <c r="BN468" s="457"/>
      <c r="BO468" s="457"/>
      <c r="BP468" s="457"/>
      <c r="BQ468" s="457"/>
      <c r="BR468" s="457"/>
      <c r="BS468" s="457"/>
      <c r="BU468" s="457"/>
      <c r="BV468" s="457"/>
      <c r="BW468" s="457"/>
      <c r="BX468" s="457"/>
    </row>
    <row r="469" spans="65:76" ht="12.75">
      <c r="BM469" s="457"/>
      <c r="BN469" s="457"/>
      <c r="BO469" s="457"/>
      <c r="BP469" s="457"/>
      <c r="BQ469" s="457"/>
      <c r="BR469" s="457"/>
      <c r="BS469" s="457"/>
      <c r="BU469" s="457"/>
      <c r="BV469" s="457"/>
      <c r="BW469" s="457"/>
      <c r="BX469" s="457"/>
    </row>
    <row r="470" spans="65:76" ht="12.75">
      <c r="BM470" s="457"/>
      <c r="BN470" s="457"/>
      <c r="BO470" s="457"/>
      <c r="BP470" s="457"/>
      <c r="BQ470" s="457"/>
      <c r="BR470" s="457"/>
      <c r="BS470" s="457"/>
      <c r="BU470" s="457"/>
      <c r="BV470" s="457"/>
      <c r="BW470" s="457"/>
      <c r="BX470" s="457"/>
    </row>
    <row r="471" spans="65:76" ht="12.75">
      <c r="BM471" s="457"/>
      <c r="BN471" s="457"/>
      <c r="BO471" s="457"/>
      <c r="BP471" s="457"/>
      <c r="BQ471" s="457"/>
      <c r="BR471" s="457"/>
      <c r="BS471" s="457"/>
      <c r="BU471" s="457"/>
      <c r="BV471" s="457"/>
      <c r="BW471" s="457"/>
      <c r="BX471" s="457"/>
    </row>
    <row r="472" spans="65:76" ht="12.75">
      <c r="BM472" s="457"/>
      <c r="BN472" s="457"/>
      <c r="BO472" s="457"/>
      <c r="BP472" s="457"/>
      <c r="BQ472" s="457"/>
      <c r="BR472" s="457"/>
      <c r="BS472" s="457"/>
      <c r="BU472" s="457"/>
      <c r="BV472" s="457"/>
      <c r="BW472" s="457"/>
      <c r="BX472" s="457"/>
    </row>
    <row r="473" spans="65:76" ht="12.75">
      <c r="BM473" s="457"/>
      <c r="BN473" s="457"/>
      <c r="BO473" s="457"/>
      <c r="BP473" s="457"/>
      <c r="BQ473" s="457"/>
      <c r="BR473" s="457"/>
      <c r="BS473" s="457"/>
      <c r="BU473" s="457"/>
      <c r="BV473" s="457"/>
      <c r="BW473" s="457"/>
      <c r="BX473" s="457"/>
    </row>
    <row r="474" spans="65:76" ht="12.75">
      <c r="BM474" s="457"/>
      <c r="BN474" s="457"/>
      <c r="BO474" s="457"/>
      <c r="BP474" s="457"/>
      <c r="BQ474" s="457"/>
      <c r="BR474" s="457"/>
      <c r="BS474" s="457"/>
      <c r="BU474" s="457"/>
      <c r="BV474" s="457"/>
      <c r="BW474" s="457"/>
      <c r="BX474" s="457"/>
    </row>
    <row r="475" spans="65:76" ht="12.75">
      <c r="BM475" s="457"/>
      <c r="BN475" s="457"/>
      <c r="BO475" s="457"/>
      <c r="BP475" s="457"/>
      <c r="BQ475" s="457"/>
      <c r="BR475" s="457"/>
      <c r="BS475" s="457"/>
      <c r="BU475" s="457"/>
      <c r="BV475" s="457"/>
      <c r="BW475" s="457"/>
      <c r="BX475" s="457"/>
    </row>
    <row r="476" spans="65:76" ht="12.75">
      <c r="BM476" s="457"/>
      <c r="BN476" s="457"/>
      <c r="BO476" s="457"/>
      <c r="BP476" s="457"/>
      <c r="BQ476" s="457"/>
      <c r="BR476" s="457"/>
      <c r="BS476" s="457"/>
      <c r="BU476" s="457"/>
      <c r="BV476" s="457"/>
      <c r="BW476" s="457"/>
      <c r="BX476" s="457"/>
    </row>
    <row r="477" spans="65:76" ht="12.75">
      <c r="BM477" s="457"/>
      <c r="BN477" s="457"/>
      <c r="BO477" s="457"/>
      <c r="BP477" s="457"/>
      <c r="BQ477" s="457"/>
      <c r="BR477" s="457"/>
      <c r="BS477" s="457"/>
      <c r="BU477" s="457"/>
      <c r="BV477" s="457"/>
      <c r="BW477" s="457"/>
      <c r="BX477" s="457"/>
    </row>
    <row r="478" spans="65:76" ht="12.75">
      <c r="BM478" s="457"/>
      <c r="BN478" s="457"/>
      <c r="BO478" s="457"/>
      <c r="BP478" s="457"/>
      <c r="BQ478" s="457"/>
      <c r="BR478" s="457"/>
      <c r="BS478" s="457"/>
      <c r="BU478" s="457"/>
      <c r="BV478" s="457"/>
      <c r="BW478" s="457"/>
      <c r="BX478" s="457"/>
    </row>
    <row r="479" spans="65:76" ht="12.75">
      <c r="BM479" s="457"/>
      <c r="BN479" s="457"/>
      <c r="BO479" s="457"/>
      <c r="BP479" s="457"/>
      <c r="BQ479" s="457"/>
      <c r="BR479" s="457"/>
      <c r="BS479" s="457"/>
      <c r="BU479" s="457"/>
      <c r="BV479" s="457"/>
      <c r="BW479" s="457"/>
      <c r="BX479" s="457"/>
    </row>
    <row r="480" spans="65:76" ht="12.75">
      <c r="BM480" s="457"/>
      <c r="BN480" s="457"/>
      <c r="BO480" s="457"/>
      <c r="BP480" s="457"/>
      <c r="BQ480" s="457"/>
      <c r="BR480" s="457"/>
      <c r="BS480" s="457"/>
      <c r="BU480" s="457"/>
      <c r="BV480" s="457"/>
      <c r="BW480" s="457"/>
      <c r="BX480" s="457"/>
    </row>
    <row r="481" spans="65:76" ht="12.75">
      <c r="BM481" s="457"/>
      <c r="BN481" s="457"/>
      <c r="BO481" s="457"/>
      <c r="BP481" s="457"/>
      <c r="BQ481" s="457"/>
      <c r="BR481" s="457"/>
      <c r="BS481" s="457"/>
      <c r="BU481" s="457"/>
      <c r="BV481" s="457"/>
      <c r="BW481" s="457"/>
      <c r="BX481" s="457"/>
    </row>
    <row r="482" spans="65:76" ht="12.75">
      <c r="BM482" s="457"/>
      <c r="BN482" s="457"/>
      <c r="BO482" s="457"/>
      <c r="BP482" s="457"/>
      <c r="BQ482" s="457"/>
      <c r="BR482" s="457"/>
      <c r="BS482" s="457"/>
      <c r="BU482" s="457"/>
      <c r="BV482" s="457"/>
      <c r="BW482" s="457"/>
      <c r="BX482" s="457"/>
    </row>
    <row r="483" spans="65:76" ht="12.75">
      <c r="BM483" s="457"/>
      <c r="BN483" s="457"/>
      <c r="BO483" s="457"/>
      <c r="BP483" s="457"/>
      <c r="BQ483" s="457"/>
      <c r="BR483" s="457"/>
      <c r="BS483" s="457"/>
      <c r="BU483" s="457"/>
      <c r="BV483" s="457"/>
      <c r="BW483" s="457"/>
      <c r="BX483" s="457"/>
    </row>
    <row r="484" spans="65:76" ht="12.75">
      <c r="BM484" s="457"/>
      <c r="BN484" s="457"/>
      <c r="BO484" s="457"/>
      <c r="BP484" s="457"/>
      <c r="BQ484" s="457"/>
      <c r="BR484" s="457"/>
      <c r="BS484" s="457"/>
      <c r="BU484" s="457"/>
      <c r="BV484" s="457"/>
      <c r="BW484" s="457"/>
      <c r="BX484" s="457"/>
    </row>
    <row r="485" spans="65:76" ht="12.75">
      <c r="BM485" s="457"/>
      <c r="BN485" s="457"/>
      <c r="BO485" s="457"/>
      <c r="BP485" s="457"/>
      <c r="BQ485" s="457"/>
      <c r="BR485" s="457"/>
      <c r="BS485" s="457"/>
      <c r="BU485" s="457"/>
      <c r="BV485" s="457"/>
      <c r="BW485" s="457"/>
      <c r="BX485" s="457"/>
    </row>
    <row r="486" spans="65:76" ht="12.75">
      <c r="BM486" s="457"/>
      <c r="BN486" s="457"/>
      <c r="BO486" s="457"/>
      <c r="BP486" s="457"/>
      <c r="BQ486" s="457"/>
      <c r="BR486" s="457"/>
      <c r="BS486" s="457"/>
      <c r="BU486" s="457"/>
      <c r="BV486" s="457"/>
      <c r="BW486" s="457"/>
      <c r="BX486" s="457"/>
    </row>
    <row r="487" spans="65:76" ht="12.75">
      <c r="BM487" s="457"/>
      <c r="BN487" s="457"/>
      <c r="BO487" s="457"/>
      <c r="BP487" s="457"/>
      <c r="BQ487" s="457"/>
      <c r="BR487" s="457"/>
      <c r="BS487" s="457"/>
      <c r="BU487" s="457"/>
      <c r="BV487" s="457"/>
      <c r="BW487" s="457"/>
      <c r="BX487" s="457"/>
    </row>
    <row r="488" spans="65:76" ht="12.75">
      <c r="BM488" s="457"/>
      <c r="BN488" s="457"/>
      <c r="BO488" s="457"/>
      <c r="BP488" s="457"/>
      <c r="BQ488" s="457"/>
      <c r="BR488" s="457"/>
      <c r="BS488" s="457"/>
      <c r="BU488" s="457"/>
      <c r="BV488" s="457"/>
      <c r="BW488" s="457"/>
      <c r="BX488" s="457"/>
    </row>
    <row r="489" spans="65:76" ht="12.75">
      <c r="BM489" s="457"/>
      <c r="BN489" s="457"/>
      <c r="BO489" s="457"/>
      <c r="BP489" s="457"/>
      <c r="BQ489" s="457"/>
      <c r="BR489" s="457"/>
      <c r="BS489" s="457"/>
      <c r="BU489" s="457"/>
      <c r="BV489" s="457"/>
      <c r="BW489" s="457"/>
      <c r="BX489" s="457"/>
    </row>
    <row r="490" spans="65:76" ht="12.75">
      <c r="BM490" s="457"/>
      <c r="BN490" s="457"/>
      <c r="BO490" s="457"/>
      <c r="BP490" s="457"/>
      <c r="BQ490" s="457"/>
      <c r="BR490" s="457"/>
      <c r="BS490" s="457"/>
      <c r="BU490" s="457"/>
      <c r="BV490" s="457"/>
      <c r="BW490" s="457"/>
      <c r="BX490" s="457"/>
    </row>
    <row r="491" spans="65:76" ht="12.75">
      <c r="BM491" s="457"/>
      <c r="BN491" s="457"/>
      <c r="BO491" s="457"/>
      <c r="BP491" s="457"/>
      <c r="BQ491" s="457"/>
      <c r="BR491" s="457"/>
      <c r="BS491" s="457"/>
      <c r="BU491" s="457"/>
      <c r="BV491" s="457"/>
      <c r="BW491" s="457"/>
      <c r="BX491" s="457"/>
    </row>
    <row r="492" spans="65:76" ht="12.75">
      <c r="BM492" s="457"/>
      <c r="BN492" s="457"/>
      <c r="BO492" s="457"/>
      <c r="BP492" s="457"/>
      <c r="BQ492" s="457"/>
      <c r="BR492" s="457"/>
      <c r="BS492" s="457"/>
      <c r="BU492" s="457"/>
      <c r="BV492" s="457"/>
      <c r="BW492" s="457"/>
      <c r="BX492" s="457"/>
    </row>
    <row r="493" spans="65:76" ht="12.75">
      <c r="BM493" s="457"/>
      <c r="BN493" s="457"/>
      <c r="BO493" s="457"/>
      <c r="BP493" s="457"/>
      <c r="BQ493" s="457"/>
      <c r="BR493" s="457"/>
      <c r="BS493" s="457"/>
      <c r="BU493" s="457"/>
      <c r="BV493" s="457"/>
      <c r="BW493" s="457"/>
      <c r="BX493" s="457"/>
    </row>
    <row r="494" spans="65:76" ht="12.75">
      <c r="BM494" s="457"/>
      <c r="BN494" s="457"/>
      <c r="BO494" s="457"/>
      <c r="BP494" s="457"/>
      <c r="BQ494" s="457"/>
      <c r="BR494" s="457"/>
      <c r="BS494" s="457"/>
      <c r="BU494" s="457"/>
      <c r="BV494" s="457"/>
      <c r="BW494" s="457"/>
      <c r="BX494" s="457"/>
    </row>
    <row r="495" spans="65:76" ht="12.75">
      <c r="BM495" s="457"/>
      <c r="BN495" s="457"/>
      <c r="BO495" s="457"/>
      <c r="BP495" s="457"/>
      <c r="BQ495" s="457"/>
      <c r="BR495" s="457"/>
      <c r="BS495" s="457"/>
      <c r="BU495" s="457"/>
      <c r="BV495" s="457"/>
      <c r="BW495" s="457"/>
      <c r="BX495" s="457"/>
    </row>
    <row r="496" spans="65:76" ht="12.75">
      <c r="BM496" s="457"/>
      <c r="BN496" s="457"/>
      <c r="BO496" s="457"/>
      <c r="BP496" s="457"/>
      <c r="BQ496" s="457"/>
      <c r="BR496" s="457"/>
      <c r="BS496" s="457"/>
      <c r="BU496" s="457"/>
      <c r="BV496" s="457"/>
      <c r="BW496" s="457"/>
      <c r="BX496" s="457"/>
    </row>
    <row r="497" spans="65:76" ht="12.75">
      <c r="BM497" s="457"/>
      <c r="BN497" s="457"/>
      <c r="BO497" s="457"/>
      <c r="BP497" s="457"/>
      <c r="BQ497" s="457"/>
      <c r="BR497" s="457"/>
      <c r="BS497" s="457"/>
      <c r="BU497" s="457"/>
      <c r="BV497" s="457"/>
      <c r="BW497" s="457"/>
      <c r="BX497" s="457"/>
    </row>
    <row r="498" spans="65:76" ht="12.75">
      <c r="BM498" s="457"/>
      <c r="BN498" s="457"/>
      <c r="BO498" s="457"/>
      <c r="BP498" s="457"/>
      <c r="BQ498" s="457"/>
      <c r="BR498" s="457"/>
      <c r="BS498" s="457"/>
      <c r="BU498" s="457"/>
      <c r="BV498" s="457"/>
      <c r="BW498" s="457"/>
      <c r="BX498" s="457"/>
    </row>
    <row r="499" spans="65:76" ht="12.75">
      <c r="BM499" s="457"/>
      <c r="BN499" s="457"/>
      <c r="BO499" s="457"/>
      <c r="BP499" s="457"/>
      <c r="BQ499" s="457"/>
      <c r="BR499" s="457"/>
      <c r="BS499" s="457"/>
      <c r="BU499" s="457"/>
      <c r="BV499" s="457"/>
      <c r="BW499" s="457"/>
      <c r="BX499" s="457"/>
    </row>
    <row r="500" spans="65:76" ht="12.75">
      <c r="BM500" s="457"/>
      <c r="BN500" s="457"/>
      <c r="BO500" s="457"/>
      <c r="BP500" s="457"/>
      <c r="BQ500" s="457"/>
      <c r="BR500" s="457"/>
      <c r="BS500" s="457"/>
      <c r="BU500" s="457"/>
      <c r="BV500" s="457"/>
      <c r="BW500" s="457"/>
      <c r="BX500" s="457"/>
    </row>
    <row r="501" spans="65:76" ht="12.75">
      <c r="BM501" s="457"/>
      <c r="BN501" s="457"/>
      <c r="BO501" s="457"/>
      <c r="BP501" s="457"/>
      <c r="BQ501" s="457"/>
      <c r="BR501" s="457"/>
      <c r="BS501" s="457"/>
      <c r="BU501" s="457"/>
      <c r="BV501" s="457"/>
      <c r="BW501" s="457"/>
      <c r="BX501" s="457"/>
    </row>
    <row r="502" spans="65:76" ht="12.75">
      <c r="BM502" s="457"/>
      <c r="BN502" s="457"/>
      <c r="BO502" s="457"/>
      <c r="BP502" s="457"/>
      <c r="BQ502" s="457"/>
      <c r="BR502" s="457"/>
      <c r="BS502" s="457"/>
      <c r="BU502" s="457"/>
      <c r="BV502" s="457"/>
      <c r="BW502" s="457"/>
      <c r="BX502" s="457"/>
    </row>
    <row r="503" spans="65:76" ht="12.75">
      <c r="BM503" s="457"/>
      <c r="BN503" s="457"/>
      <c r="BO503" s="457"/>
      <c r="BP503" s="457"/>
      <c r="BQ503" s="457"/>
      <c r="BR503" s="457"/>
      <c r="BS503" s="457"/>
      <c r="BU503" s="457"/>
      <c r="BV503" s="457"/>
      <c r="BW503" s="457"/>
      <c r="BX503" s="457"/>
    </row>
    <row r="504" spans="65:76" ht="12.75">
      <c r="BM504" s="457"/>
      <c r="BN504" s="457"/>
      <c r="BO504" s="457"/>
      <c r="BP504" s="457"/>
      <c r="BQ504" s="457"/>
      <c r="BR504" s="457"/>
      <c r="BS504" s="457"/>
      <c r="BU504" s="457"/>
      <c r="BV504" s="457"/>
      <c r="BW504" s="457"/>
      <c r="BX504" s="457"/>
    </row>
    <row r="505" spans="65:76" ht="12.75">
      <c r="BM505" s="457"/>
      <c r="BN505" s="457"/>
      <c r="BO505" s="457"/>
      <c r="BP505" s="457"/>
      <c r="BQ505" s="457"/>
      <c r="BR505" s="457"/>
      <c r="BS505" s="457"/>
      <c r="BU505" s="457"/>
      <c r="BV505" s="457"/>
      <c r="BW505" s="457"/>
      <c r="BX505" s="457"/>
    </row>
    <row r="506" spans="65:76" ht="12.75">
      <c r="BM506" s="457"/>
      <c r="BN506" s="457"/>
      <c r="BO506" s="457"/>
      <c r="BP506" s="457"/>
      <c r="BQ506" s="457"/>
      <c r="BR506" s="457"/>
      <c r="BS506" s="457"/>
      <c r="BU506" s="457"/>
      <c r="BV506" s="457"/>
      <c r="BW506" s="457"/>
      <c r="BX506" s="457"/>
    </row>
    <row r="507" spans="65:76" ht="12.75">
      <c r="BM507" s="457"/>
      <c r="BN507" s="457"/>
      <c r="BO507" s="457"/>
      <c r="BP507" s="457"/>
      <c r="BQ507" s="457"/>
      <c r="BR507" s="457"/>
      <c r="BS507" s="457"/>
      <c r="BU507" s="457"/>
      <c r="BV507" s="457"/>
      <c r="BW507" s="457"/>
      <c r="BX507" s="457"/>
    </row>
    <row r="508" spans="65:76" ht="12.75">
      <c r="BM508" s="457"/>
      <c r="BN508" s="457"/>
      <c r="BO508" s="457"/>
      <c r="BP508" s="457"/>
      <c r="BQ508" s="457"/>
      <c r="BR508" s="457"/>
      <c r="BS508" s="457"/>
      <c r="BU508" s="457"/>
      <c r="BV508" s="457"/>
      <c r="BW508" s="457"/>
      <c r="BX508" s="457"/>
    </row>
    <row r="509" spans="65:76" ht="12.75">
      <c r="BM509" s="457"/>
      <c r="BN509" s="457"/>
      <c r="BO509" s="457"/>
      <c r="BP509" s="457"/>
      <c r="BQ509" s="457"/>
      <c r="BR509" s="457"/>
      <c r="BS509" s="457"/>
      <c r="BU509" s="457"/>
      <c r="BV509" s="457"/>
      <c r="BW509" s="457"/>
      <c r="BX509" s="457"/>
    </row>
    <row r="510" spans="65:76" ht="12.75">
      <c r="BM510" s="457"/>
      <c r="BN510" s="457"/>
      <c r="BO510" s="457"/>
      <c r="BP510" s="457"/>
      <c r="BQ510" s="457"/>
      <c r="BR510" s="457"/>
      <c r="BS510" s="457"/>
      <c r="BU510" s="457"/>
      <c r="BV510" s="457"/>
      <c r="BW510" s="457"/>
      <c r="BX510" s="457"/>
    </row>
    <row r="511" spans="65:76" ht="12.75">
      <c r="BM511" s="457"/>
      <c r="BN511" s="457"/>
      <c r="BO511" s="457"/>
      <c r="BP511" s="457"/>
      <c r="BQ511" s="457"/>
      <c r="BR511" s="457"/>
      <c r="BS511" s="457"/>
      <c r="BU511" s="457"/>
      <c r="BV511" s="457"/>
      <c r="BW511" s="457"/>
      <c r="BX511" s="457"/>
    </row>
    <row r="512" spans="65:76" ht="12.75">
      <c r="BM512" s="457"/>
      <c r="BN512" s="457"/>
      <c r="BO512" s="457"/>
      <c r="BP512" s="457"/>
      <c r="BQ512" s="457"/>
      <c r="BR512" s="457"/>
      <c r="BS512" s="457"/>
      <c r="BU512" s="457"/>
      <c r="BV512" s="457"/>
      <c r="BW512" s="457"/>
      <c r="BX512" s="457"/>
    </row>
    <row r="513" spans="65:76" ht="12.75">
      <c r="BM513" s="457"/>
      <c r="BN513" s="457"/>
      <c r="BO513" s="457"/>
      <c r="BP513" s="457"/>
      <c r="BQ513" s="457"/>
      <c r="BR513" s="457"/>
      <c r="BS513" s="457"/>
      <c r="BU513" s="457"/>
      <c r="BV513" s="457"/>
      <c r="BW513" s="457"/>
      <c r="BX513" s="457"/>
    </row>
    <row r="514" spans="65:76" ht="12.75">
      <c r="BM514" s="457"/>
      <c r="BN514" s="457"/>
      <c r="BO514" s="457"/>
      <c r="BP514" s="457"/>
      <c r="BQ514" s="457"/>
      <c r="BR514" s="457"/>
      <c r="BS514" s="457"/>
      <c r="BU514" s="457"/>
      <c r="BV514" s="457"/>
      <c r="BW514" s="457"/>
      <c r="BX514" s="457"/>
    </row>
    <row r="515" spans="65:76" ht="12.75">
      <c r="BM515" s="457"/>
      <c r="BN515" s="457"/>
      <c r="BO515" s="457"/>
      <c r="BP515" s="457"/>
      <c r="BQ515" s="457"/>
      <c r="BR515" s="457"/>
      <c r="BS515" s="457"/>
      <c r="BU515" s="457"/>
      <c r="BV515" s="457"/>
      <c r="BW515" s="457"/>
      <c r="BX515" s="457"/>
    </row>
    <row r="516" spans="65:76" ht="12.75">
      <c r="BM516" s="457"/>
      <c r="BN516" s="457"/>
      <c r="BO516" s="457"/>
      <c r="BP516" s="457"/>
      <c r="BQ516" s="457"/>
      <c r="BR516" s="457"/>
      <c r="BS516" s="457"/>
      <c r="BU516" s="457"/>
      <c r="BV516" s="457"/>
      <c r="BW516" s="457"/>
      <c r="BX516" s="457"/>
    </row>
    <row r="517" spans="65:76" ht="12.75">
      <c r="BM517" s="457"/>
      <c r="BN517" s="457"/>
      <c r="BO517" s="457"/>
      <c r="BP517" s="457"/>
      <c r="BQ517" s="457"/>
      <c r="BR517" s="457"/>
      <c r="BS517" s="457"/>
      <c r="BU517" s="457"/>
      <c r="BV517" s="457"/>
      <c r="BW517" s="457"/>
      <c r="BX517" s="457"/>
    </row>
    <row r="518" spans="65:76" ht="12.75">
      <c r="BM518" s="457"/>
      <c r="BN518" s="457"/>
      <c r="BO518" s="457"/>
      <c r="BP518" s="457"/>
      <c r="BQ518" s="457"/>
      <c r="BR518" s="457"/>
      <c r="BS518" s="457"/>
      <c r="BU518" s="457"/>
      <c r="BV518" s="457"/>
      <c r="BW518" s="457"/>
      <c r="BX518" s="457"/>
    </row>
    <row r="519" spans="65:76" ht="12.75">
      <c r="BM519" s="457"/>
      <c r="BN519" s="457"/>
      <c r="BO519" s="457"/>
      <c r="BP519" s="457"/>
      <c r="BQ519" s="457"/>
      <c r="BR519" s="457"/>
      <c r="BS519" s="457"/>
      <c r="BU519" s="457"/>
      <c r="BV519" s="457"/>
      <c r="BW519" s="457"/>
      <c r="BX519" s="457"/>
    </row>
    <row r="520" spans="65:76" ht="12.75">
      <c r="BM520" s="457"/>
      <c r="BN520" s="457"/>
      <c r="BO520" s="457"/>
      <c r="BP520" s="457"/>
      <c r="BQ520" s="457"/>
      <c r="BR520" s="457"/>
      <c r="BS520" s="457"/>
      <c r="BU520" s="457"/>
      <c r="BV520" s="457"/>
      <c r="BW520" s="457"/>
      <c r="BX520" s="457"/>
    </row>
    <row r="521" spans="65:76" ht="12.75">
      <c r="BM521" s="457"/>
      <c r="BN521" s="457"/>
      <c r="BO521" s="457"/>
      <c r="BP521" s="457"/>
      <c r="BQ521" s="457"/>
      <c r="BR521" s="457"/>
      <c r="BS521" s="457"/>
      <c r="BU521" s="457"/>
      <c r="BV521" s="457"/>
      <c r="BW521" s="457"/>
      <c r="BX521" s="457"/>
    </row>
    <row r="522" spans="65:76" ht="12.75">
      <c r="BM522" s="457"/>
      <c r="BN522" s="457"/>
      <c r="BO522" s="457"/>
      <c r="BP522" s="457"/>
      <c r="BQ522" s="457"/>
      <c r="BR522" s="457"/>
      <c r="BS522" s="457"/>
      <c r="BU522" s="457"/>
      <c r="BV522" s="457"/>
      <c r="BW522" s="457"/>
      <c r="BX522" s="457"/>
    </row>
    <row r="523" spans="65:76" ht="12.75">
      <c r="BM523" s="457"/>
      <c r="BN523" s="457"/>
      <c r="BO523" s="457"/>
      <c r="BP523" s="457"/>
      <c r="BQ523" s="457"/>
      <c r="BR523" s="457"/>
      <c r="BS523" s="457"/>
      <c r="BU523" s="457"/>
      <c r="BV523" s="457"/>
      <c r="BW523" s="457"/>
      <c r="BX523" s="457"/>
    </row>
    <row r="524" spans="65:76" ht="12.75">
      <c r="BM524" s="457"/>
      <c r="BN524" s="457"/>
      <c r="BO524" s="457"/>
      <c r="BP524" s="457"/>
      <c r="BQ524" s="457"/>
      <c r="BR524" s="457"/>
      <c r="BS524" s="457"/>
      <c r="BU524" s="457"/>
      <c r="BV524" s="457"/>
      <c r="BW524" s="457"/>
      <c r="BX524" s="457"/>
    </row>
    <row r="525" spans="65:76" ht="12.75">
      <c r="BM525" s="457"/>
      <c r="BN525" s="457"/>
      <c r="BO525" s="457"/>
      <c r="BP525" s="457"/>
      <c r="BQ525" s="457"/>
      <c r="BR525" s="457"/>
      <c r="BS525" s="457"/>
      <c r="BU525" s="457"/>
      <c r="BV525" s="457"/>
      <c r="BW525" s="457"/>
      <c r="BX525" s="457"/>
    </row>
    <row r="526" spans="65:76" ht="12.75">
      <c r="BM526" s="457"/>
      <c r="BN526" s="457"/>
      <c r="BO526" s="457"/>
      <c r="BP526" s="457"/>
      <c r="BQ526" s="457"/>
      <c r="BR526" s="457"/>
      <c r="BS526" s="457"/>
      <c r="BU526" s="457"/>
      <c r="BV526" s="457"/>
      <c r="BW526" s="457"/>
      <c r="BX526" s="457"/>
    </row>
    <row r="527" spans="65:76" ht="12.75">
      <c r="BM527" s="457"/>
      <c r="BN527" s="457"/>
      <c r="BO527" s="457"/>
      <c r="BP527" s="457"/>
      <c r="BQ527" s="457"/>
      <c r="BR527" s="457"/>
      <c r="BS527" s="457"/>
      <c r="BU527" s="457"/>
      <c r="BV527" s="457"/>
      <c r="BW527" s="457"/>
      <c r="BX527" s="457"/>
    </row>
    <row r="528" spans="65:76" ht="12.75">
      <c r="BM528" s="457"/>
      <c r="BN528" s="457"/>
      <c r="BO528" s="457"/>
      <c r="BP528" s="457"/>
      <c r="BQ528" s="457"/>
      <c r="BR528" s="457"/>
      <c r="BS528" s="457"/>
      <c r="BU528" s="457"/>
      <c r="BV528" s="457"/>
      <c r="BW528" s="457"/>
      <c r="BX528" s="457"/>
    </row>
    <row r="529" spans="65:76" ht="12.75">
      <c r="BM529" s="457"/>
      <c r="BN529" s="457"/>
      <c r="BO529" s="457"/>
      <c r="BP529" s="457"/>
      <c r="BQ529" s="457"/>
      <c r="BR529" s="457"/>
      <c r="BS529" s="457"/>
      <c r="BU529" s="457"/>
      <c r="BV529" s="457"/>
      <c r="BW529" s="457"/>
      <c r="BX529" s="457"/>
    </row>
    <row r="530" spans="65:76" ht="12.75">
      <c r="BM530" s="457"/>
      <c r="BN530" s="457"/>
      <c r="BO530" s="457"/>
      <c r="BP530" s="457"/>
      <c r="BQ530" s="457"/>
      <c r="BR530" s="457"/>
      <c r="BS530" s="457"/>
      <c r="BU530" s="457"/>
      <c r="BV530" s="457"/>
      <c r="BW530" s="457"/>
      <c r="BX530" s="457"/>
    </row>
    <row r="531" spans="65:76" ht="12.75">
      <c r="BM531" s="457"/>
      <c r="BN531" s="457"/>
      <c r="BO531" s="457"/>
      <c r="BP531" s="457"/>
      <c r="BQ531" s="457"/>
      <c r="BR531" s="457"/>
      <c r="BS531" s="457"/>
      <c r="BU531" s="457"/>
      <c r="BV531" s="457"/>
      <c r="BW531" s="457"/>
      <c r="BX531" s="457"/>
    </row>
    <row r="532" spans="65:76" ht="12.75">
      <c r="BM532" s="457"/>
      <c r="BN532" s="457"/>
      <c r="BO532" s="457"/>
      <c r="BP532" s="457"/>
      <c r="BQ532" s="457"/>
      <c r="BR532" s="457"/>
      <c r="BS532" s="457"/>
      <c r="BU532" s="457"/>
      <c r="BV532" s="457"/>
      <c r="BW532" s="457"/>
      <c r="BX532" s="457"/>
    </row>
    <row r="533" spans="65:76" ht="12.75">
      <c r="BM533" s="457"/>
      <c r="BN533" s="457"/>
      <c r="BO533" s="457"/>
      <c r="BP533" s="457"/>
      <c r="BQ533" s="457"/>
      <c r="BR533" s="457"/>
      <c r="BS533" s="457"/>
      <c r="BU533" s="457"/>
      <c r="BV533" s="457"/>
      <c r="BW533" s="457"/>
      <c r="BX533" s="457"/>
    </row>
    <row r="534" spans="65:76" ht="12.75">
      <c r="BM534" s="457"/>
      <c r="BN534" s="457"/>
      <c r="BO534" s="457"/>
      <c r="BP534" s="457"/>
      <c r="BQ534" s="457"/>
      <c r="BR534" s="457"/>
      <c r="BS534" s="457"/>
      <c r="BU534" s="457"/>
      <c r="BV534" s="457"/>
      <c r="BW534" s="457"/>
      <c r="BX534" s="457"/>
    </row>
    <row r="535" spans="65:76" ht="12.75">
      <c r="BM535" s="457"/>
      <c r="BN535" s="457"/>
      <c r="BO535" s="457"/>
      <c r="BP535" s="457"/>
      <c r="BQ535" s="457"/>
      <c r="BR535" s="457"/>
      <c r="BS535" s="457"/>
      <c r="BU535" s="457"/>
      <c r="BV535" s="457"/>
      <c r="BW535" s="457"/>
      <c r="BX535" s="457"/>
    </row>
    <row r="536" spans="65:76" ht="12.75">
      <c r="BM536" s="457"/>
      <c r="BN536" s="457"/>
      <c r="BO536" s="457"/>
      <c r="BP536" s="457"/>
      <c r="BQ536" s="457"/>
      <c r="BR536" s="457"/>
      <c r="BS536" s="457"/>
      <c r="BU536" s="457"/>
      <c r="BV536" s="457"/>
      <c r="BW536" s="457"/>
      <c r="BX536" s="457"/>
    </row>
    <row r="537" spans="65:76" ht="12.75">
      <c r="BM537" s="457"/>
      <c r="BN537" s="457"/>
      <c r="BO537" s="457"/>
      <c r="BP537" s="457"/>
      <c r="BQ537" s="457"/>
      <c r="BR537" s="457"/>
      <c r="BS537" s="457"/>
      <c r="BU537" s="457"/>
      <c r="BV537" s="457"/>
      <c r="BW537" s="457"/>
      <c r="BX537" s="457"/>
    </row>
    <row r="538" spans="65:76" ht="12.75">
      <c r="BM538" s="457"/>
      <c r="BN538" s="457"/>
      <c r="BO538" s="457"/>
      <c r="BP538" s="457"/>
      <c r="BQ538" s="457"/>
      <c r="BR538" s="457"/>
      <c r="BS538" s="457"/>
      <c r="BU538" s="457"/>
      <c r="BV538" s="457"/>
      <c r="BW538" s="457"/>
      <c r="BX538" s="457"/>
    </row>
    <row r="539" spans="65:76" ht="12.75">
      <c r="BM539" s="457"/>
      <c r="BN539" s="457"/>
      <c r="BO539" s="457"/>
      <c r="BP539" s="457"/>
      <c r="BQ539" s="457"/>
      <c r="BR539" s="457"/>
      <c r="BS539" s="457"/>
      <c r="BU539" s="457"/>
      <c r="BV539" s="457"/>
      <c r="BW539" s="457"/>
      <c r="BX539" s="457"/>
    </row>
    <row r="540" spans="65:76" ht="12.75">
      <c r="BM540" s="457"/>
      <c r="BN540" s="457"/>
      <c r="BO540" s="457"/>
      <c r="BP540" s="457"/>
      <c r="BQ540" s="457"/>
      <c r="BR540" s="457"/>
      <c r="BS540" s="457"/>
      <c r="BU540" s="457"/>
      <c r="BV540" s="457"/>
      <c r="BW540" s="457"/>
      <c r="BX540" s="457"/>
    </row>
    <row r="541" spans="65:76" ht="12.75">
      <c r="BM541" s="457"/>
      <c r="BN541" s="457"/>
      <c r="BO541" s="457"/>
      <c r="BP541" s="457"/>
      <c r="BQ541" s="457"/>
      <c r="BR541" s="457"/>
      <c r="BS541" s="457"/>
      <c r="BU541" s="457"/>
      <c r="BV541" s="457"/>
      <c r="BW541" s="457"/>
      <c r="BX541" s="457"/>
    </row>
    <row r="542" spans="65:76" ht="12.75">
      <c r="BM542" s="457"/>
      <c r="BN542" s="457"/>
      <c r="BO542" s="457"/>
      <c r="BP542" s="457"/>
      <c r="BQ542" s="457"/>
      <c r="BR542" s="457"/>
      <c r="BS542" s="457"/>
      <c r="BU542" s="457"/>
      <c r="BV542" s="457"/>
      <c r="BW542" s="457"/>
      <c r="BX542" s="457"/>
    </row>
    <row r="543" spans="65:76" ht="12.75">
      <c r="BM543" s="457"/>
      <c r="BN543" s="457"/>
      <c r="BO543" s="457"/>
      <c r="BP543" s="457"/>
      <c r="BQ543" s="457"/>
      <c r="BR543" s="457"/>
      <c r="BS543" s="457"/>
      <c r="BU543" s="457"/>
      <c r="BV543" s="457"/>
      <c r="BW543" s="457"/>
      <c r="BX543" s="457"/>
    </row>
    <row r="544" spans="65:76" ht="12.75">
      <c r="BM544" s="457"/>
      <c r="BN544" s="457"/>
      <c r="BO544" s="457"/>
      <c r="BP544" s="457"/>
      <c r="BQ544" s="457"/>
      <c r="BR544" s="457"/>
      <c r="BS544" s="457"/>
      <c r="BU544" s="457"/>
      <c r="BV544" s="457"/>
      <c r="BW544" s="457"/>
      <c r="BX544" s="457"/>
    </row>
    <row r="545" spans="65:76" ht="12.75">
      <c r="BM545" s="457"/>
      <c r="BN545" s="457"/>
      <c r="BO545" s="457"/>
      <c r="BP545" s="457"/>
      <c r="BQ545" s="457"/>
      <c r="BR545" s="457"/>
      <c r="BS545" s="457"/>
      <c r="BU545" s="457"/>
      <c r="BV545" s="457"/>
      <c r="BW545" s="457"/>
      <c r="BX545" s="457"/>
    </row>
    <row r="546" spans="65:76" ht="12.75">
      <c r="BM546" s="457"/>
      <c r="BN546" s="457"/>
      <c r="BO546" s="457"/>
      <c r="BP546" s="457"/>
      <c r="BQ546" s="457"/>
      <c r="BR546" s="457"/>
      <c r="BS546" s="457"/>
      <c r="BU546" s="457"/>
      <c r="BV546" s="457"/>
      <c r="BW546" s="457"/>
      <c r="BX546" s="457"/>
    </row>
    <row r="547" spans="65:76" ht="12.75">
      <c r="BM547" s="457"/>
      <c r="BN547" s="457"/>
      <c r="BO547" s="457"/>
      <c r="BP547" s="457"/>
      <c r="BQ547" s="457"/>
      <c r="BR547" s="457"/>
      <c r="BS547" s="457"/>
      <c r="BU547" s="457"/>
      <c r="BV547" s="457"/>
      <c r="BW547" s="457"/>
      <c r="BX547" s="457"/>
    </row>
    <row r="548" spans="65:76" ht="12.75">
      <c r="BM548" s="457"/>
      <c r="BN548" s="457"/>
      <c r="BO548" s="457"/>
      <c r="BP548" s="457"/>
      <c r="BQ548" s="457"/>
      <c r="BR548" s="457"/>
      <c r="BS548" s="457"/>
      <c r="BU548" s="457"/>
      <c r="BV548" s="457"/>
      <c r="BW548" s="457"/>
      <c r="BX548" s="457"/>
    </row>
    <row r="549" spans="65:76" ht="12.75">
      <c r="BM549" s="457"/>
      <c r="BN549" s="457"/>
      <c r="BO549" s="457"/>
      <c r="BP549" s="457"/>
      <c r="BQ549" s="457"/>
      <c r="BR549" s="457"/>
      <c r="BS549" s="457"/>
      <c r="BU549" s="457"/>
      <c r="BV549" s="457"/>
      <c r="BW549" s="457"/>
      <c r="BX549" s="457"/>
    </row>
    <row r="550" spans="65:76" ht="12.75">
      <c r="BM550" s="457"/>
      <c r="BN550" s="457"/>
      <c r="BO550" s="457"/>
      <c r="BP550" s="457"/>
      <c r="BQ550" s="457"/>
      <c r="BR550" s="457"/>
      <c r="BS550" s="457"/>
      <c r="BU550" s="457"/>
      <c r="BV550" s="457"/>
      <c r="BW550" s="457"/>
      <c r="BX550" s="457"/>
    </row>
    <row r="551" spans="65:76" ht="12.75">
      <c r="BM551" s="457"/>
      <c r="BN551" s="457"/>
      <c r="BO551" s="457"/>
      <c r="BP551" s="457"/>
      <c r="BQ551" s="457"/>
      <c r="BR551" s="457"/>
      <c r="BS551" s="457"/>
      <c r="BU551" s="457"/>
      <c r="BV551" s="457"/>
      <c r="BW551" s="457"/>
      <c r="BX551" s="457"/>
    </row>
    <row r="552" spans="65:76" ht="12.75">
      <c r="BM552" s="457"/>
      <c r="BN552" s="457"/>
      <c r="BO552" s="457"/>
      <c r="BP552" s="457"/>
      <c r="BQ552" s="457"/>
      <c r="BR552" s="457"/>
      <c r="BS552" s="457"/>
      <c r="BU552" s="457"/>
      <c r="BV552" s="457"/>
      <c r="BW552" s="457"/>
      <c r="BX552" s="457"/>
    </row>
    <row r="553" spans="65:76" ht="12.75">
      <c r="BM553" s="457"/>
      <c r="BN553" s="457"/>
      <c r="BO553" s="457"/>
      <c r="BP553" s="457"/>
      <c r="BQ553" s="457"/>
      <c r="BR553" s="457"/>
      <c r="BS553" s="457"/>
      <c r="BU553" s="457"/>
      <c r="BV553" s="457"/>
      <c r="BW553" s="457"/>
      <c r="BX553" s="457"/>
    </row>
    <row r="554" spans="65:76" ht="12.75">
      <c r="BM554" s="457"/>
      <c r="BN554" s="457"/>
      <c r="BO554" s="457"/>
      <c r="BP554" s="457"/>
      <c r="BQ554" s="457"/>
      <c r="BR554" s="457"/>
      <c r="BS554" s="457"/>
      <c r="BU554" s="457"/>
      <c r="BV554" s="457"/>
      <c r="BW554" s="457"/>
      <c r="BX554" s="457"/>
    </row>
    <row r="555" spans="65:76" ht="12.75">
      <c r="BM555" s="457"/>
      <c r="BN555" s="457"/>
      <c r="BO555" s="457"/>
      <c r="BP555" s="457"/>
      <c r="BQ555" s="457"/>
      <c r="BR555" s="457"/>
      <c r="BS555" s="457"/>
      <c r="BU555" s="457"/>
      <c r="BV555" s="457"/>
      <c r="BW555" s="457"/>
      <c r="BX555" s="457"/>
    </row>
    <row r="556" spans="65:76" ht="12.75">
      <c r="BM556" s="457"/>
      <c r="BN556" s="457"/>
      <c r="BO556" s="457"/>
      <c r="BP556" s="457"/>
      <c r="BQ556" s="457"/>
      <c r="BR556" s="457"/>
      <c r="BS556" s="457"/>
      <c r="BU556" s="457"/>
      <c r="BV556" s="457"/>
      <c r="BW556" s="457"/>
      <c r="BX556" s="457"/>
    </row>
    <row r="557" spans="65:76" ht="12.75">
      <c r="BM557" s="457"/>
      <c r="BN557" s="457"/>
      <c r="BO557" s="457"/>
      <c r="BP557" s="457"/>
      <c r="BQ557" s="457"/>
      <c r="BR557" s="457"/>
      <c r="BS557" s="457"/>
      <c r="BU557" s="457"/>
      <c r="BV557" s="457"/>
      <c r="BW557" s="457"/>
      <c r="BX557" s="457"/>
    </row>
    <row r="558" spans="65:76" ht="12.75">
      <c r="BM558" s="457"/>
      <c r="BN558" s="457"/>
      <c r="BO558" s="457"/>
      <c r="BP558" s="457"/>
      <c r="BQ558" s="457"/>
      <c r="BR558" s="457"/>
      <c r="BS558" s="457"/>
      <c r="BU558" s="457"/>
      <c r="BV558" s="457"/>
      <c r="BW558" s="457"/>
      <c r="BX558" s="457"/>
    </row>
    <row r="559" spans="65:76" ht="12.75">
      <c r="BM559" s="457"/>
      <c r="BN559" s="457"/>
      <c r="BO559" s="457"/>
      <c r="BP559" s="457"/>
      <c r="BQ559" s="457"/>
      <c r="BR559" s="457"/>
      <c r="BS559" s="457"/>
      <c r="BU559" s="457"/>
      <c r="BV559" s="457"/>
      <c r="BW559" s="457"/>
      <c r="BX559" s="457"/>
    </row>
    <row r="560" spans="65:76" ht="12.75">
      <c r="BM560" s="457"/>
      <c r="BN560" s="457"/>
      <c r="BO560" s="457"/>
      <c r="BP560" s="457"/>
      <c r="BQ560" s="457"/>
      <c r="BR560" s="457"/>
      <c r="BS560" s="457"/>
      <c r="BU560" s="457"/>
      <c r="BV560" s="457"/>
      <c r="BW560" s="457"/>
      <c r="BX560" s="457"/>
    </row>
    <row r="561" spans="65:76" ht="12.75">
      <c r="BM561" s="457"/>
      <c r="BN561" s="457"/>
      <c r="BO561" s="457"/>
      <c r="BP561" s="457"/>
      <c r="BQ561" s="457"/>
      <c r="BR561" s="457"/>
      <c r="BS561" s="457"/>
      <c r="BU561" s="457"/>
      <c r="BV561" s="457"/>
      <c r="BW561" s="457"/>
      <c r="BX561" s="457"/>
    </row>
    <row r="562" spans="65:76" ht="12.75">
      <c r="BM562" s="457"/>
      <c r="BN562" s="457"/>
      <c r="BO562" s="457"/>
      <c r="BP562" s="457"/>
      <c r="BQ562" s="457"/>
      <c r="BR562" s="457"/>
      <c r="BS562" s="457"/>
      <c r="BU562" s="457"/>
      <c r="BV562" s="457"/>
      <c r="BW562" s="457"/>
      <c r="BX562" s="457"/>
    </row>
    <row r="563" spans="65:76" ht="12.75">
      <c r="BM563" s="457"/>
      <c r="BN563" s="457"/>
      <c r="BO563" s="457"/>
      <c r="BP563" s="457"/>
      <c r="BQ563" s="457"/>
      <c r="BR563" s="457"/>
      <c r="BS563" s="457"/>
      <c r="BU563" s="457"/>
      <c r="BV563" s="457"/>
      <c r="BW563" s="457"/>
      <c r="BX563" s="457"/>
    </row>
    <row r="564" spans="65:76" ht="12.75">
      <c r="BM564" s="457"/>
      <c r="BN564" s="457"/>
      <c r="BO564" s="457"/>
      <c r="BP564" s="457"/>
      <c r="BQ564" s="457"/>
      <c r="BR564" s="457"/>
      <c r="BS564" s="457"/>
      <c r="BU564" s="457"/>
      <c r="BV564" s="457"/>
      <c r="BW564" s="457"/>
      <c r="BX564" s="457"/>
    </row>
    <row r="565" spans="65:76" ht="12.75">
      <c r="BM565" s="457"/>
      <c r="BN565" s="457"/>
      <c r="BO565" s="457"/>
      <c r="BP565" s="457"/>
      <c r="BQ565" s="457"/>
      <c r="BR565" s="457"/>
      <c r="BS565" s="457"/>
      <c r="BU565" s="457"/>
      <c r="BV565" s="457"/>
      <c r="BW565" s="457"/>
      <c r="BX565" s="457"/>
    </row>
    <row r="566" spans="65:76" ht="12.75">
      <c r="BM566" s="457"/>
      <c r="BN566" s="457"/>
      <c r="BO566" s="457"/>
      <c r="BP566" s="457"/>
      <c r="BQ566" s="457"/>
      <c r="BR566" s="457"/>
      <c r="BS566" s="457"/>
      <c r="BU566" s="457"/>
      <c r="BV566" s="457"/>
      <c r="BW566" s="457"/>
      <c r="BX566" s="457"/>
    </row>
    <row r="567" spans="65:76" ht="12.75">
      <c r="BM567" s="457"/>
      <c r="BN567" s="457"/>
      <c r="BO567" s="457"/>
      <c r="BP567" s="457"/>
      <c r="BQ567" s="457"/>
      <c r="BR567" s="457"/>
      <c r="BS567" s="457"/>
      <c r="BU567" s="457"/>
      <c r="BV567" s="457"/>
      <c r="BW567" s="457"/>
      <c r="BX567" s="457"/>
    </row>
    <row r="568" spans="65:76" ht="12.75">
      <c r="BM568" s="457"/>
      <c r="BN568" s="457"/>
      <c r="BO568" s="457"/>
      <c r="BP568" s="457"/>
      <c r="BQ568" s="457"/>
      <c r="BR568" s="457"/>
      <c r="BS568" s="457"/>
      <c r="BU568" s="457"/>
      <c r="BV568" s="457"/>
      <c r="BW568" s="457"/>
      <c r="BX568" s="457"/>
    </row>
    <row r="569" spans="65:76" ht="12.75">
      <c r="BM569" s="457"/>
      <c r="BN569" s="457"/>
      <c r="BO569" s="457"/>
      <c r="BP569" s="457"/>
      <c r="BQ569" s="457"/>
      <c r="BR569" s="457"/>
      <c r="BS569" s="457"/>
      <c r="BU569" s="457"/>
      <c r="BV569" s="457"/>
      <c r="BW569" s="457"/>
      <c r="BX569" s="457"/>
    </row>
    <row r="570" spans="65:76" ht="12.75">
      <c r="BM570" s="457"/>
      <c r="BN570" s="457"/>
      <c r="BO570" s="457"/>
      <c r="BP570" s="457"/>
      <c r="BQ570" s="457"/>
      <c r="BR570" s="457"/>
      <c r="BS570" s="457"/>
      <c r="BU570" s="457"/>
      <c r="BV570" s="457"/>
      <c r="BW570" s="457"/>
      <c r="BX570" s="457"/>
    </row>
    <row r="571" spans="65:76" ht="12.75">
      <c r="BM571" s="457"/>
      <c r="BN571" s="457"/>
      <c r="BO571" s="457"/>
      <c r="BP571" s="457"/>
      <c r="BQ571" s="457"/>
      <c r="BR571" s="457"/>
      <c r="BS571" s="457"/>
      <c r="BU571" s="457"/>
      <c r="BV571" s="457"/>
      <c r="BW571" s="457"/>
      <c r="BX571" s="457"/>
    </row>
    <row r="572" spans="65:76" ht="12.75">
      <c r="BM572" s="457"/>
      <c r="BN572" s="457"/>
      <c r="BO572" s="457"/>
      <c r="BP572" s="457"/>
      <c r="BQ572" s="457"/>
      <c r="BR572" s="457"/>
      <c r="BS572" s="457"/>
      <c r="BU572" s="457"/>
      <c r="BV572" s="457"/>
      <c r="BW572" s="457"/>
      <c r="BX572" s="457"/>
    </row>
    <row r="573" spans="65:76" ht="12.75">
      <c r="BM573" s="457"/>
      <c r="BN573" s="457"/>
      <c r="BO573" s="457"/>
      <c r="BP573" s="457"/>
      <c r="BQ573" s="457"/>
      <c r="BR573" s="457"/>
      <c r="BS573" s="457"/>
      <c r="BU573" s="457"/>
      <c r="BV573" s="457"/>
      <c r="BW573" s="457"/>
      <c r="BX573" s="457"/>
    </row>
    <row r="574" spans="65:76" ht="12.75">
      <c r="BM574" s="457"/>
      <c r="BN574" s="457"/>
      <c r="BO574" s="457"/>
      <c r="BP574" s="457"/>
      <c r="BQ574" s="457"/>
      <c r="BR574" s="457"/>
      <c r="BS574" s="457"/>
      <c r="BU574" s="457"/>
      <c r="BV574" s="457"/>
      <c r="BW574" s="457"/>
      <c r="BX574" s="457"/>
    </row>
    <row r="575" spans="65:76" ht="12.75">
      <c r="BM575" s="457"/>
      <c r="BN575" s="457"/>
      <c r="BO575" s="457"/>
      <c r="BP575" s="457"/>
      <c r="BQ575" s="457"/>
      <c r="BR575" s="457"/>
      <c r="BS575" s="457"/>
      <c r="BU575" s="457"/>
      <c r="BV575" s="457"/>
      <c r="BW575" s="457"/>
      <c r="BX575" s="457"/>
    </row>
    <row r="576" spans="65:76" ht="12.75">
      <c r="BM576" s="457"/>
      <c r="BN576" s="457"/>
      <c r="BO576" s="457"/>
      <c r="BP576" s="457"/>
      <c r="BQ576" s="457"/>
      <c r="BR576" s="457"/>
      <c r="BS576" s="457"/>
      <c r="BU576" s="457"/>
      <c r="BV576" s="457"/>
      <c r="BW576" s="457"/>
      <c r="BX576" s="457"/>
    </row>
    <row r="577" spans="65:76" ht="12.75">
      <c r="BM577" s="457"/>
      <c r="BN577" s="457"/>
      <c r="BO577" s="457"/>
      <c r="BP577" s="457"/>
      <c r="BQ577" s="457"/>
      <c r="BR577" s="457"/>
      <c r="BS577" s="457"/>
      <c r="BU577" s="457"/>
      <c r="BV577" s="457"/>
      <c r="BW577" s="457"/>
      <c r="BX577" s="457"/>
    </row>
    <row r="578" spans="65:76" ht="12.75">
      <c r="BM578" s="457"/>
      <c r="BN578" s="457"/>
      <c r="BO578" s="457"/>
      <c r="BP578" s="457"/>
      <c r="BQ578" s="457"/>
      <c r="BR578" s="457"/>
      <c r="BS578" s="457"/>
      <c r="BU578" s="457"/>
      <c r="BV578" s="457"/>
      <c r="BW578" s="457"/>
      <c r="BX578" s="457"/>
    </row>
    <row r="579" spans="65:76" ht="12.75">
      <c r="BM579" s="457"/>
      <c r="BN579" s="457"/>
      <c r="BO579" s="457"/>
      <c r="BP579" s="457"/>
      <c r="BQ579" s="457"/>
      <c r="BR579" s="457"/>
      <c r="BS579" s="457"/>
      <c r="BU579" s="457"/>
      <c r="BV579" s="457"/>
      <c r="BW579" s="457"/>
      <c r="BX579" s="457"/>
    </row>
    <row r="580" spans="65:76" ht="12.75">
      <c r="BM580" s="457"/>
      <c r="BN580" s="457"/>
      <c r="BO580" s="457"/>
      <c r="BP580" s="457"/>
      <c r="BQ580" s="457"/>
      <c r="BR580" s="457"/>
      <c r="BS580" s="457"/>
      <c r="BU580" s="457"/>
      <c r="BV580" s="457"/>
      <c r="BW580" s="457"/>
      <c r="BX580" s="457"/>
    </row>
    <row r="581" spans="65:76" ht="12.75">
      <c r="BM581" s="457"/>
      <c r="BN581" s="457"/>
      <c r="BO581" s="457"/>
      <c r="BP581" s="457"/>
      <c r="BQ581" s="457"/>
      <c r="BR581" s="457"/>
      <c r="BS581" s="457"/>
      <c r="BU581" s="457"/>
      <c r="BV581" s="457"/>
      <c r="BW581" s="457"/>
      <c r="BX581" s="457"/>
    </row>
    <row r="582" spans="65:76" ht="12.75">
      <c r="BM582" s="457"/>
      <c r="BN582" s="457"/>
      <c r="BO582" s="457"/>
      <c r="BP582" s="457"/>
      <c r="BQ582" s="457"/>
      <c r="BR582" s="457"/>
      <c r="BS582" s="457"/>
      <c r="BU582" s="457"/>
      <c r="BV582" s="457"/>
      <c r="BW582" s="457"/>
      <c r="BX582" s="457"/>
    </row>
    <row r="583" spans="65:76" ht="12.75">
      <c r="BM583" s="457"/>
      <c r="BN583" s="457"/>
      <c r="BO583" s="457"/>
      <c r="BP583" s="457"/>
      <c r="BQ583" s="457"/>
      <c r="BR583" s="457"/>
      <c r="BS583" s="457"/>
      <c r="BU583" s="457"/>
      <c r="BV583" s="457"/>
      <c r="BW583" s="457"/>
      <c r="BX583" s="457"/>
    </row>
    <row r="584" spans="65:76" ht="12.75">
      <c r="BM584" s="457"/>
      <c r="BN584" s="457"/>
      <c r="BO584" s="457"/>
      <c r="BP584" s="457"/>
      <c r="BQ584" s="457"/>
      <c r="BR584" s="457"/>
      <c r="BS584" s="457"/>
      <c r="BU584" s="457"/>
      <c r="BV584" s="457"/>
      <c r="BW584" s="457"/>
      <c r="BX584" s="457"/>
    </row>
    <row r="585" spans="65:76" ht="12.75">
      <c r="BM585" s="457"/>
      <c r="BN585" s="457"/>
      <c r="BO585" s="457"/>
      <c r="BP585" s="457"/>
      <c r="BQ585" s="457"/>
      <c r="BR585" s="457"/>
      <c r="BS585" s="457"/>
      <c r="BU585" s="457"/>
      <c r="BV585" s="457"/>
      <c r="BW585" s="457"/>
      <c r="BX585" s="457"/>
    </row>
    <row r="586" spans="65:76" ht="12.75">
      <c r="BM586" s="457"/>
      <c r="BN586" s="457"/>
      <c r="BO586" s="457"/>
      <c r="BP586" s="457"/>
      <c r="BQ586" s="457"/>
      <c r="BR586" s="457"/>
      <c r="BS586" s="457"/>
      <c r="BU586" s="457"/>
      <c r="BV586" s="457"/>
      <c r="BW586" s="457"/>
      <c r="BX586" s="457"/>
    </row>
    <row r="587" spans="65:76" ht="12.75">
      <c r="BM587" s="457"/>
      <c r="BN587" s="457"/>
      <c r="BO587" s="457"/>
      <c r="BP587" s="457"/>
      <c r="BQ587" s="457"/>
      <c r="BR587" s="457"/>
      <c r="BS587" s="457"/>
      <c r="BU587" s="457"/>
      <c r="BV587" s="457"/>
      <c r="BW587" s="457"/>
      <c r="BX587" s="457"/>
    </row>
    <row r="588" spans="65:76" ht="12.75">
      <c r="BM588" s="457"/>
      <c r="BN588" s="457"/>
      <c r="BO588" s="457"/>
      <c r="BP588" s="457"/>
      <c r="BQ588" s="457"/>
      <c r="BR588" s="457"/>
      <c r="BS588" s="457"/>
      <c r="BU588" s="457"/>
      <c r="BV588" s="457"/>
      <c r="BW588" s="457"/>
      <c r="BX588" s="457"/>
    </row>
    <row r="589" spans="65:76" ht="12.75">
      <c r="BM589" s="457"/>
      <c r="BN589" s="457"/>
      <c r="BO589" s="457"/>
      <c r="BP589" s="457"/>
      <c r="BQ589" s="457"/>
      <c r="BR589" s="457"/>
      <c r="BS589" s="457"/>
      <c r="BU589" s="457"/>
      <c r="BV589" s="457"/>
      <c r="BW589" s="457"/>
      <c r="BX589" s="457"/>
    </row>
    <row r="590" spans="65:76" ht="12.75">
      <c r="BM590" s="457"/>
      <c r="BN590" s="457"/>
      <c r="BO590" s="457"/>
      <c r="BP590" s="457"/>
      <c r="BQ590" s="457"/>
      <c r="BR590" s="457"/>
      <c r="BS590" s="457"/>
      <c r="BU590" s="457"/>
      <c r="BV590" s="457"/>
      <c r="BW590" s="457"/>
      <c r="BX590" s="457"/>
    </row>
    <row r="591" spans="65:76" ht="12.75">
      <c r="BM591" s="457"/>
      <c r="BN591" s="457"/>
      <c r="BO591" s="457"/>
      <c r="BP591" s="457"/>
      <c r="BQ591" s="457"/>
      <c r="BR591" s="457"/>
      <c r="BS591" s="457"/>
      <c r="BU591" s="457"/>
      <c r="BV591" s="457"/>
      <c r="BW591" s="457"/>
      <c r="BX591" s="457"/>
    </row>
    <row r="592" spans="65:76" ht="12.75">
      <c r="BM592" s="457"/>
      <c r="BN592" s="457"/>
      <c r="BO592" s="457"/>
      <c r="BP592" s="457"/>
      <c r="BQ592" s="457"/>
      <c r="BR592" s="457"/>
      <c r="BS592" s="457"/>
      <c r="BU592" s="457"/>
      <c r="BV592" s="457"/>
      <c r="BW592" s="457"/>
      <c r="BX592" s="457"/>
    </row>
    <row r="593" spans="65:76" ht="12.75">
      <c r="BM593" s="457"/>
      <c r="BN593" s="457"/>
      <c r="BO593" s="457"/>
      <c r="BP593" s="457"/>
      <c r="BQ593" s="457"/>
      <c r="BR593" s="457"/>
      <c r="BS593" s="457"/>
      <c r="BU593" s="457"/>
      <c r="BV593" s="457"/>
      <c r="BW593" s="457"/>
      <c r="BX593" s="457"/>
    </row>
    <row r="594" spans="65:76" ht="12.75">
      <c r="BM594" s="457"/>
      <c r="BN594" s="457"/>
      <c r="BO594" s="457"/>
      <c r="BP594" s="457"/>
      <c r="BQ594" s="457"/>
      <c r="BR594" s="457"/>
      <c r="BS594" s="457"/>
      <c r="BU594" s="457"/>
      <c r="BV594" s="457"/>
      <c r="BW594" s="457"/>
      <c r="BX594" s="457"/>
    </row>
    <row r="595" spans="65:76" ht="12.75">
      <c r="BM595" s="457"/>
      <c r="BN595" s="457"/>
      <c r="BO595" s="457"/>
      <c r="BP595" s="457"/>
      <c r="BQ595" s="457"/>
      <c r="BR595" s="457"/>
      <c r="BS595" s="457"/>
      <c r="BU595" s="457"/>
      <c r="BV595" s="457"/>
      <c r="BW595" s="457"/>
      <c r="BX595" s="457"/>
    </row>
    <row r="596" spans="65:76" ht="12.75">
      <c r="BM596" s="457"/>
      <c r="BN596" s="457"/>
      <c r="BO596" s="457"/>
      <c r="BP596" s="457"/>
      <c r="BQ596" s="457"/>
      <c r="BR596" s="457"/>
      <c r="BS596" s="457"/>
      <c r="BU596" s="457"/>
      <c r="BV596" s="457"/>
      <c r="BW596" s="457"/>
      <c r="BX596" s="457"/>
    </row>
    <row r="597" spans="65:76" ht="12.75">
      <c r="BM597" s="457"/>
      <c r="BN597" s="457"/>
      <c r="BO597" s="457"/>
      <c r="BP597" s="457"/>
      <c r="BQ597" s="457"/>
      <c r="BR597" s="457"/>
      <c r="BS597" s="457"/>
      <c r="BU597" s="457"/>
      <c r="BV597" s="457"/>
      <c r="BW597" s="457"/>
      <c r="BX597" s="457"/>
    </row>
    <row r="598" spans="65:76" ht="12.75">
      <c r="BM598" s="457"/>
      <c r="BN598" s="457"/>
      <c r="BO598" s="457"/>
      <c r="BP598" s="457"/>
      <c r="BQ598" s="457"/>
      <c r="BR598" s="457"/>
      <c r="BS598" s="457"/>
      <c r="BU598" s="457"/>
      <c r="BV598" s="457"/>
      <c r="BW598" s="457"/>
      <c r="BX598" s="457"/>
    </row>
    <row r="599" spans="65:76" ht="12.75">
      <c r="BM599" s="457"/>
      <c r="BN599" s="457"/>
      <c r="BO599" s="457"/>
      <c r="BP599" s="457"/>
      <c r="BQ599" s="457"/>
      <c r="BR599" s="457"/>
      <c r="BS599" s="457"/>
      <c r="BU599" s="457"/>
      <c r="BV599" s="457"/>
      <c r="BW599" s="457"/>
      <c r="BX599" s="457"/>
    </row>
    <row r="600" spans="65:76" ht="12.75">
      <c r="BM600" s="457"/>
      <c r="BN600" s="457"/>
      <c r="BO600" s="457"/>
      <c r="BP600" s="457"/>
      <c r="BQ600" s="457"/>
      <c r="BR600" s="457"/>
      <c r="BS600" s="457"/>
      <c r="BU600" s="457"/>
      <c r="BV600" s="457"/>
      <c r="BW600" s="457"/>
      <c r="BX600" s="457"/>
    </row>
    <row r="601" spans="65:76" ht="12.75">
      <c r="BM601" s="457"/>
      <c r="BN601" s="457"/>
      <c r="BO601" s="457"/>
      <c r="BP601" s="457"/>
      <c r="BQ601" s="457"/>
      <c r="BR601" s="457"/>
      <c r="BS601" s="457"/>
      <c r="BU601" s="457"/>
      <c r="BV601" s="457"/>
      <c r="BW601" s="457"/>
      <c r="BX601" s="457"/>
    </row>
    <row r="602" spans="65:76" ht="12.75">
      <c r="BM602" s="457"/>
      <c r="BN602" s="457"/>
      <c r="BO602" s="457"/>
      <c r="BP602" s="457"/>
      <c r="BQ602" s="457"/>
      <c r="BR602" s="457"/>
      <c r="BS602" s="457"/>
      <c r="BU602" s="457"/>
      <c r="BV602" s="457"/>
      <c r="BW602" s="457"/>
      <c r="BX602" s="457"/>
    </row>
    <row r="603" spans="65:76" ht="12.75">
      <c r="BM603" s="457"/>
      <c r="BN603" s="457"/>
      <c r="BO603" s="457"/>
      <c r="BP603" s="457"/>
      <c r="BQ603" s="457"/>
      <c r="BR603" s="457"/>
      <c r="BS603" s="457"/>
      <c r="BU603" s="457"/>
      <c r="BV603" s="457"/>
      <c r="BW603" s="457"/>
      <c r="BX603" s="457"/>
    </row>
    <row r="604" spans="65:76" ht="12.75">
      <c r="BM604" s="457"/>
      <c r="BN604" s="457"/>
      <c r="BO604" s="457"/>
      <c r="BP604" s="457"/>
      <c r="BQ604" s="457"/>
      <c r="BR604" s="457"/>
      <c r="BS604" s="457"/>
      <c r="BU604" s="457"/>
      <c r="BV604" s="457"/>
      <c r="BW604" s="457"/>
      <c r="BX604" s="457"/>
    </row>
    <row r="605" spans="65:76" ht="12.75">
      <c r="BM605" s="457"/>
      <c r="BN605" s="457"/>
      <c r="BO605" s="457"/>
      <c r="BP605" s="457"/>
      <c r="BQ605" s="457"/>
      <c r="BR605" s="457"/>
      <c r="BS605" s="457"/>
      <c r="BU605" s="457"/>
      <c r="BV605" s="457"/>
      <c r="BW605" s="457"/>
      <c r="BX605" s="457"/>
    </row>
    <row r="606" spans="65:76" ht="12.75">
      <c r="BM606" s="457"/>
      <c r="BN606" s="457"/>
      <c r="BO606" s="457"/>
      <c r="BP606" s="457"/>
      <c r="BQ606" s="457"/>
      <c r="BR606" s="457"/>
      <c r="BS606" s="457"/>
      <c r="BU606" s="457"/>
      <c r="BV606" s="457"/>
      <c r="BW606" s="457"/>
      <c r="BX606" s="457"/>
    </row>
    <row r="607" spans="65:76" ht="12.75">
      <c r="BM607" s="457"/>
      <c r="BN607" s="457"/>
      <c r="BO607" s="457"/>
      <c r="BP607" s="457"/>
      <c r="BQ607" s="457"/>
      <c r="BR607" s="457"/>
      <c r="BS607" s="457"/>
      <c r="BU607" s="457"/>
      <c r="BV607" s="457"/>
      <c r="BW607" s="457"/>
      <c r="BX607" s="457"/>
    </row>
    <row r="608" spans="65:76" ht="12.75">
      <c r="BM608" s="457"/>
      <c r="BN608" s="457"/>
      <c r="BO608" s="457"/>
      <c r="BP608" s="457"/>
      <c r="BQ608" s="457"/>
      <c r="BR608" s="457"/>
      <c r="BS608" s="457"/>
      <c r="BU608" s="457"/>
      <c r="BV608" s="457"/>
      <c r="BW608" s="457"/>
      <c r="BX608" s="457"/>
    </row>
    <row r="609" spans="65:76" ht="12.75">
      <c r="BM609" s="457"/>
      <c r="BN609" s="457"/>
      <c r="BO609" s="457"/>
      <c r="BP609" s="457"/>
      <c r="BQ609" s="457"/>
      <c r="BR609" s="457"/>
      <c r="BS609" s="457"/>
      <c r="BU609" s="457"/>
      <c r="BV609" s="457"/>
      <c r="BW609" s="457"/>
      <c r="BX609" s="457"/>
    </row>
    <row r="610" spans="65:76" ht="12.75">
      <c r="BM610" s="457"/>
      <c r="BN610" s="457"/>
      <c r="BO610" s="457"/>
      <c r="BP610" s="457"/>
      <c r="BQ610" s="457"/>
      <c r="BR610" s="457"/>
      <c r="BS610" s="457"/>
      <c r="BU610" s="457"/>
      <c r="BV610" s="457"/>
      <c r="BW610" s="457"/>
      <c r="BX610" s="457"/>
    </row>
    <row r="611" spans="65:76" ht="12.75">
      <c r="BM611" s="457"/>
      <c r="BN611" s="457"/>
      <c r="BO611" s="457"/>
      <c r="BP611" s="457"/>
      <c r="BQ611" s="457"/>
      <c r="BR611" s="457"/>
      <c r="BS611" s="457"/>
      <c r="BU611" s="457"/>
      <c r="BV611" s="457"/>
      <c r="BW611" s="457"/>
      <c r="BX611" s="457"/>
    </row>
    <row r="612" spans="65:76" ht="12.75">
      <c r="BM612" s="457"/>
      <c r="BN612" s="457"/>
      <c r="BO612" s="457"/>
      <c r="BP612" s="457"/>
      <c r="BQ612" s="457"/>
      <c r="BR612" s="457"/>
      <c r="BS612" s="457"/>
      <c r="BU612" s="457"/>
      <c r="BV612" s="457"/>
      <c r="BW612" s="457"/>
      <c r="BX612" s="457"/>
    </row>
    <row r="613" spans="65:76" ht="12.75">
      <c r="BM613" s="457"/>
      <c r="BN613" s="457"/>
      <c r="BO613" s="457"/>
      <c r="BP613" s="457"/>
      <c r="BQ613" s="457"/>
      <c r="BR613" s="457"/>
      <c r="BS613" s="457"/>
      <c r="BU613" s="457"/>
      <c r="BV613" s="457"/>
      <c r="BW613" s="457"/>
      <c r="BX613" s="457"/>
    </row>
    <row r="614" spans="65:76" ht="12.75">
      <c r="BM614" s="457"/>
      <c r="BN614" s="457"/>
      <c r="BO614" s="457"/>
      <c r="BP614" s="457"/>
      <c r="BQ614" s="457"/>
      <c r="BR614" s="457"/>
      <c r="BS614" s="457"/>
      <c r="BU614" s="457"/>
      <c r="BV614" s="457"/>
      <c r="BW614" s="457"/>
      <c r="BX614" s="457"/>
    </row>
    <row r="615" spans="65:76" ht="12.75">
      <c r="BM615" s="457"/>
      <c r="BN615" s="457"/>
      <c r="BO615" s="457"/>
      <c r="BP615" s="457"/>
      <c r="BQ615" s="457"/>
      <c r="BR615" s="457"/>
      <c r="BS615" s="457"/>
      <c r="BU615" s="457"/>
      <c r="BV615" s="457"/>
      <c r="BW615" s="457"/>
      <c r="BX615" s="457"/>
    </row>
    <row r="616" spans="65:76" ht="12.75">
      <c r="BM616" s="457"/>
      <c r="BN616" s="457"/>
      <c r="BO616" s="457"/>
      <c r="BP616" s="457"/>
      <c r="BQ616" s="457"/>
      <c r="BR616" s="457"/>
      <c r="BS616" s="457"/>
      <c r="BU616" s="457"/>
      <c r="BV616" s="457"/>
      <c r="BW616" s="457"/>
      <c r="BX616" s="457"/>
    </row>
    <row r="617" spans="65:76" ht="12.75">
      <c r="BM617" s="457"/>
      <c r="BN617" s="457"/>
      <c r="BO617" s="457"/>
      <c r="BP617" s="457"/>
      <c r="BQ617" s="457"/>
      <c r="BR617" s="457"/>
      <c r="BS617" s="457"/>
      <c r="BU617" s="457"/>
      <c r="BV617" s="457"/>
      <c r="BW617" s="457"/>
      <c r="BX617" s="457"/>
    </row>
    <row r="618" spans="65:76" ht="12.75">
      <c r="BM618" s="457"/>
      <c r="BN618" s="457"/>
      <c r="BO618" s="457"/>
      <c r="BP618" s="457"/>
      <c r="BQ618" s="457"/>
      <c r="BR618" s="457"/>
      <c r="BS618" s="457"/>
      <c r="BU618" s="457"/>
      <c r="BV618" s="457"/>
      <c r="BW618" s="457"/>
      <c r="BX618" s="457"/>
    </row>
    <row r="619" spans="65:76" ht="12.75">
      <c r="BM619" s="457"/>
      <c r="BN619" s="457"/>
      <c r="BO619" s="457"/>
      <c r="BP619" s="457"/>
      <c r="BQ619" s="457"/>
      <c r="BR619" s="457"/>
      <c r="BS619" s="457"/>
      <c r="BU619" s="457"/>
      <c r="BV619" s="457"/>
      <c r="BW619" s="457"/>
      <c r="BX619" s="457"/>
    </row>
    <row r="620" spans="65:76" ht="12.75">
      <c r="BM620" s="457"/>
      <c r="BN620" s="457"/>
      <c r="BO620" s="457"/>
      <c r="BP620" s="457"/>
      <c r="BQ620" s="457"/>
      <c r="BR620" s="457"/>
      <c r="BS620" s="457"/>
      <c r="BU620" s="457"/>
      <c r="BV620" s="457"/>
      <c r="BW620" s="457"/>
      <c r="BX620" s="457"/>
    </row>
    <row r="621" spans="65:76" ht="12.75">
      <c r="BM621" s="457"/>
      <c r="BN621" s="457"/>
      <c r="BO621" s="457"/>
      <c r="BP621" s="457"/>
      <c r="BQ621" s="457"/>
      <c r="BR621" s="457"/>
      <c r="BS621" s="457"/>
      <c r="BU621" s="457"/>
      <c r="BV621" s="457"/>
      <c r="BW621" s="457"/>
      <c r="BX621" s="457"/>
    </row>
    <row r="622" spans="65:76" ht="12.75">
      <c r="BM622" s="457"/>
      <c r="BN622" s="457"/>
      <c r="BO622" s="457"/>
      <c r="BP622" s="457"/>
      <c r="BQ622" s="457"/>
      <c r="BR622" s="457"/>
      <c r="BS622" s="457"/>
      <c r="BU622" s="457"/>
      <c r="BV622" s="457"/>
      <c r="BW622" s="457"/>
      <c r="BX622" s="457"/>
    </row>
    <row r="623" spans="65:76" ht="12.75">
      <c r="BM623" s="457"/>
      <c r="BN623" s="457"/>
      <c r="BO623" s="457"/>
      <c r="BP623" s="457"/>
      <c r="BQ623" s="457"/>
      <c r="BR623" s="457"/>
      <c r="BS623" s="457"/>
      <c r="BU623" s="457"/>
      <c r="BV623" s="457"/>
      <c r="BW623" s="457"/>
      <c r="BX623" s="457"/>
    </row>
    <row r="624" spans="65:76" ht="12.75">
      <c r="BM624" s="457"/>
      <c r="BN624" s="457"/>
      <c r="BO624" s="457"/>
      <c r="BP624" s="457"/>
      <c r="BQ624" s="457"/>
      <c r="BR624" s="457"/>
      <c r="BS624" s="457"/>
      <c r="BU624" s="457"/>
      <c r="BV624" s="457"/>
      <c r="BW624" s="457"/>
      <c r="BX624" s="457"/>
    </row>
    <row r="625" spans="65:76" ht="12.75">
      <c r="BM625" s="457"/>
      <c r="BN625" s="457"/>
      <c r="BO625" s="457"/>
      <c r="BP625" s="457"/>
      <c r="BQ625" s="457"/>
      <c r="BR625" s="457"/>
      <c r="BS625" s="457"/>
      <c r="BU625" s="457"/>
      <c r="BV625" s="457"/>
      <c r="BW625" s="457"/>
      <c r="BX625" s="457"/>
    </row>
    <row r="626" spans="65:76" ht="12.75">
      <c r="BM626" s="457"/>
      <c r="BN626" s="457"/>
      <c r="BO626" s="457"/>
      <c r="BP626" s="457"/>
      <c r="BQ626" s="457"/>
      <c r="BR626" s="457"/>
      <c r="BS626" s="457"/>
      <c r="BU626" s="457"/>
      <c r="BV626" s="457"/>
      <c r="BW626" s="457"/>
      <c r="BX626" s="457"/>
    </row>
    <row r="627" spans="65:76" ht="12.75">
      <c r="BM627" s="457"/>
      <c r="BN627" s="457"/>
      <c r="BO627" s="457"/>
      <c r="BP627" s="457"/>
      <c r="BQ627" s="457"/>
      <c r="BR627" s="457"/>
      <c r="BS627" s="457"/>
      <c r="BU627" s="457"/>
      <c r="BV627" s="457"/>
      <c r="BW627" s="457"/>
      <c r="BX627" s="457"/>
    </row>
    <row r="628" spans="65:76" ht="12.75">
      <c r="BM628" s="457"/>
      <c r="BN628" s="457"/>
      <c r="BO628" s="457"/>
      <c r="BP628" s="457"/>
      <c r="BQ628" s="457"/>
      <c r="BR628" s="457"/>
      <c r="BS628" s="457"/>
      <c r="BU628" s="457"/>
      <c r="BV628" s="457"/>
      <c r="BW628" s="457"/>
      <c r="BX628" s="457"/>
    </row>
    <row r="629" spans="65:76" ht="12.75">
      <c r="BM629" s="457"/>
      <c r="BN629" s="457"/>
      <c r="BO629" s="457"/>
      <c r="BP629" s="457"/>
      <c r="BQ629" s="457"/>
      <c r="BR629" s="457"/>
      <c r="BS629" s="457"/>
      <c r="BU629" s="457"/>
      <c r="BV629" s="457"/>
      <c r="BW629" s="457"/>
      <c r="BX629" s="457"/>
    </row>
    <row r="630" spans="65:76" ht="12.75">
      <c r="BM630" s="457"/>
      <c r="BN630" s="457"/>
      <c r="BO630" s="457"/>
      <c r="BP630" s="457"/>
      <c r="BQ630" s="457"/>
      <c r="BR630" s="457"/>
      <c r="BS630" s="457"/>
      <c r="BU630" s="457"/>
      <c r="BV630" s="457"/>
      <c r="BW630" s="457"/>
      <c r="BX630" s="457"/>
    </row>
    <row r="631" spans="65:76" ht="12.75">
      <c r="BM631" s="457"/>
      <c r="BN631" s="457"/>
      <c r="BO631" s="457"/>
      <c r="BP631" s="457"/>
      <c r="BQ631" s="457"/>
      <c r="BR631" s="457"/>
      <c r="BS631" s="457"/>
      <c r="BU631" s="457"/>
      <c r="BV631" s="457"/>
      <c r="BW631" s="457"/>
      <c r="BX631" s="457"/>
    </row>
    <row r="632" spans="65:76" ht="12.75">
      <c r="BM632" s="457"/>
      <c r="BN632" s="457"/>
      <c r="BO632" s="457"/>
      <c r="BP632" s="457"/>
      <c r="BQ632" s="457"/>
      <c r="BR632" s="457"/>
      <c r="BS632" s="457"/>
      <c r="BU632" s="457"/>
      <c r="BV632" s="457"/>
      <c r="BW632" s="457"/>
      <c r="BX632" s="457"/>
    </row>
    <row r="633" spans="65:76" ht="12.75">
      <c r="BM633" s="457"/>
      <c r="BN633" s="457"/>
      <c r="BO633" s="457"/>
      <c r="BP633" s="457"/>
      <c r="BQ633" s="457"/>
      <c r="BR633" s="457"/>
      <c r="BS633" s="457"/>
      <c r="BU633" s="457"/>
      <c r="BV633" s="457"/>
      <c r="BW633" s="457"/>
      <c r="BX633" s="457"/>
    </row>
    <row r="634" spans="65:76" ht="12.75">
      <c r="BM634" s="457"/>
      <c r="BN634" s="457"/>
      <c r="BO634" s="457"/>
      <c r="BP634" s="457"/>
      <c r="BQ634" s="457"/>
      <c r="BR634" s="457"/>
      <c r="BS634" s="457"/>
      <c r="BU634" s="457"/>
      <c r="BV634" s="457"/>
      <c r="BW634" s="457"/>
      <c r="BX634" s="457"/>
    </row>
    <row r="635" spans="65:76" ht="12.75">
      <c r="BM635" s="457"/>
      <c r="BN635" s="457"/>
      <c r="BO635" s="457"/>
      <c r="BP635" s="457"/>
      <c r="BQ635" s="457"/>
      <c r="BR635" s="457"/>
      <c r="BS635" s="457"/>
      <c r="BU635" s="457"/>
      <c r="BV635" s="457"/>
      <c r="BW635" s="457"/>
      <c r="BX635" s="457"/>
    </row>
    <row r="636" spans="65:76" ht="12.75">
      <c r="BM636" s="457"/>
      <c r="BN636" s="457"/>
      <c r="BO636" s="457"/>
      <c r="BP636" s="457"/>
      <c r="BQ636" s="457"/>
      <c r="BR636" s="457"/>
      <c r="BS636" s="457"/>
      <c r="BU636" s="457"/>
      <c r="BV636" s="457"/>
      <c r="BW636" s="457"/>
      <c r="BX636" s="457"/>
    </row>
    <row r="637" spans="65:76" ht="12.75">
      <c r="BM637" s="457"/>
      <c r="BN637" s="457"/>
      <c r="BO637" s="457"/>
      <c r="BP637" s="457"/>
      <c r="BQ637" s="457"/>
      <c r="BR637" s="457"/>
      <c r="BS637" s="457"/>
      <c r="BU637" s="457"/>
      <c r="BV637" s="457"/>
      <c r="BW637" s="457"/>
      <c r="BX637" s="457"/>
    </row>
    <row r="638" spans="65:76" ht="12.75">
      <c r="BM638" s="457"/>
      <c r="BN638" s="457"/>
      <c r="BO638" s="457"/>
      <c r="BP638" s="457"/>
      <c r="BQ638" s="457"/>
      <c r="BR638" s="457"/>
      <c r="BS638" s="457"/>
      <c r="BU638" s="457"/>
      <c r="BV638" s="457"/>
      <c r="BW638" s="457"/>
      <c r="BX638" s="457"/>
    </row>
    <row r="639" spans="65:76" ht="12.75">
      <c r="BM639" s="457"/>
      <c r="BN639" s="457"/>
      <c r="BO639" s="457"/>
      <c r="BP639" s="457"/>
      <c r="BQ639" s="457"/>
      <c r="BR639" s="457"/>
      <c r="BS639" s="457"/>
      <c r="BU639" s="457"/>
      <c r="BV639" s="457"/>
      <c r="BW639" s="457"/>
      <c r="BX639" s="457"/>
    </row>
    <row r="640" spans="65:76" ht="12.75">
      <c r="BM640" s="457"/>
      <c r="BN640" s="457"/>
      <c r="BO640" s="457"/>
      <c r="BP640" s="457"/>
      <c r="BQ640" s="457"/>
      <c r="BR640" s="457"/>
      <c r="BS640" s="457"/>
      <c r="BU640" s="457"/>
      <c r="BV640" s="457"/>
      <c r="BW640" s="457"/>
      <c r="BX640" s="457"/>
    </row>
    <row r="641" spans="65:76" ht="12.75">
      <c r="BM641" s="457"/>
      <c r="BN641" s="457"/>
      <c r="BO641" s="457"/>
      <c r="BP641" s="457"/>
      <c r="BQ641" s="457"/>
      <c r="BR641" s="457"/>
      <c r="BS641" s="457"/>
      <c r="BU641" s="457"/>
      <c r="BV641" s="457"/>
      <c r="BW641" s="457"/>
      <c r="BX641" s="457"/>
    </row>
    <row r="642" spans="65:76" ht="12.75">
      <c r="BM642" s="457"/>
      <c r="BN642" s="457"/>
      <c r="BO642" s="457"/>
      <c r="BP642" s="457"/>
      <c r="BQ642" s="457"/>
      <c r="BR642" s="457"/>
      <c r="BS642" s="457"/>
      <c r="BU642" s="457"/>
      <c r="BV642" s="457"/>
      <c r="BW642" s="457"/>
      <c r="BX642" s="457"/>
    </row>
    <row r="643" spans="65:76" ht="12.75">
      <c r="BM643" s="457"/>
      <c r="BN643" s="457"/>
      <c r="BO643" s="457"/>
      <c r="BP643" s="457"/>
      <c r="BQ643" s="457"/>
      <c r="BR643" s="457"/>
      <c r="BS643" s="457"/>
      <c r="BU643" s="457"/>
      <c r="BV643" s="457"/>
      <c r="BW643" s="457"/>
      <c r="BX643" s="457"/>
    </row>
    <row r="644" spans="65:76" ht="12.75">
      <c r="BM644" s="457"/>
      <c r="BN644" s="457"/>
      <c r="BO644" s="457"/>
      <c r="BP644" s="457"/>
      <c r="BQ644" s="457"/>
      <c r="BR644" s="457"/>
      <c r="BS644" s="457"/>
      <c r="BU644" s="457"/>
      <c r="BV644" s="457"/>
      <c r="BW644" s="457"/>
      <c r="BX644" s="457"/>
    </row>
    <row r="645" spans="65:76" ht="12.75">
      <c r="BM645" s="457"/>
      <c r="BN645" s="457"/>
      <c r="BO645" s="457"/>
      <c r="BP645" s="457"/>
      <c r="BQ645" s="457"/>
      <c r="BR645" s="457"/>
      <c r="BS645" s="457"/>
      <c r="BU645" s="457"/>
      <c r="BV645" s="457"/>
      <c r="BW645" s="457"/>
      <c r="BX645" s="457"/>
    </row>
    <row r="646" spans="65:76" ht="12.75">
      <c r="BM646" s="457"/>
      <c r="BN646" s="457"/>
      <c r="BO646" s="457"/>
      <c r="BP646" s="457"/>
      <c r="BQ646" s="457"/>
      <c r="BR646" s="457"/>
      <c r="BS646" s="457"/>
      <c r="BU646" s="457"/>
      <c r="BV646" s="457"/>
      <c r="BW646" s="457"/>
      <c r="BX646" s="457"/>
    </row>
    <row r="647" spans="65:76" ht="12.75">
      <c r="BM647" s="457"/>
      <c r="BN647" s="457"/>
      <c r="BO647" s="457"/>
      <c r="BP647" s="457"/>
      <c r="BQ647" s="457"/>
      <c r="BR647" s="457"/>
      <c r="BS647" s="457"/>
      <c r="BU647" s="457"/>
      <c r="BV647" s="457"/>
      <c r="BW647" s="457"/>
      <c r="BX647" s="457"/>
    </row>
    <row r="648" spans="65:76" ht="12.75">
      <c r="BM648" s="457"/>
      <c r="BN648" s="457"/>
      <c r="BO648" s="457"/>
      <c r="BP648" s="457"/>
      <c r="BQ648" s="457"/>
      <c r="BR648" s="457"/>
      <c r="BS648" s="457"/>
      <c r="BU648" s="457"/>
      <c r="BV648" s="457"/>
      <c r="BW648" s="457"/>
      <c r="BX648" s="457"/>
    </row>
    <row r="649" spans="65:76" ht="12.75">
      <c r="BM649" s="457"/>
      <c r="BN649" s="457"/>
      <c r="BO649" s="457"/>
      <c r="BP649" s="457"/>
      <c r="BQ649" s="457"/>
      <c r="BR649" s="457"/>
      <c r="BS649" s="457"/>
      <c r="BU649" s="457"/>
      <c r="BV649" s="457"/>
      <c r="BW649" s="457"/>
      <c r="BX649" s="457"/>
    </row>
    <row r="650" spans="65:76" ht="12.75">
      <c r="BM650" s="457"/>
      <c r="BN650" s="457"/>
      <c r="BO650" s="457"/>
      <c r="BP650" s="457"/>
      <c r="BQ650" s="457"/>
      <c r="BR650" s="457"/>
      <c r="BS650" s="457"/>
      <c r="BU650" s="457"/>
      <c r="BV650" s="457"/>
      <c r="BW650" s="457"/>
      <c r="BX650" s="457"/>
    </row>
    <row r="651" spans="65:76" ht="12.75">
      <c r="BM651" s="457"/>
      <c r="BN651" s="457"/>
      <c r="BO651" s="457"/>
      <c r="BP651" s="457"/>
      <c r="BQ651" s="457"/>
      <c r="BR651" s="457"/>
      <c r="BS651" s="457"/>
      <c r="BU651" s="457"/>
      <c r="BV651" s="457"/>
      <c r="BW651" s="457"/>
      <c r="BX651" s="457"/>
    </row>
    <row r="652" spans="65:76" ht="12.75">
      <c r="BM652" s="457"/>
      <c r="BN652" s="457"/>
      <c r="BO652" s="457"/>
      <c r="BP652" s="457"/>
      <c r="BQ652" s="457"/>
      <c r="BR652" s="457"/>
      <c r="BS652" s="457"/>
      <c r="BU652" s="457"/>
      <c r="BV652" s="457"/>
      <c r="BW652" s="457"/>
      <c r="BX652" s="457"/>
    </row>
    <row r="653" spans="65:76" ht="12.75">
      <c r="BM653" s="457"/>
      <c r="BN653" s="457"/>
      <c r="BO653" s="457"/>
      <c r="BP653" s="457"/>
      <c r="BQ653" s="457"/>
      <c r="BR653" s="457"/>
      <c r="BS653" s="457"/>
      <c r="BU653" s="457"/>
      <c r="BV653" s="457"/>
      <c r="BW653" s="457"/>
      <c r="BX653" s="457"/>
    </row>
    <row r="654" spans="65:76" ht="12.75">
      <c r="BM654" s="457"/>
      <c r="BN654" s="457"/>
      <c r="BO654" s="457"/>
      <c r="BP654" s="457"/>
      <c r="BQ654" s="457"/>
      <c r="BR654" s="457"/>
      <c r="BS654" s="457"/>
      <c r="BU654" s="457"/>
      <c r="BV654" s="457"/>
      <c r="BW654" s="457"/>
      <c r="BX654" s="457"/>
    </row>
    <row r="655" spans="65:76" ht="12.75">
      <c r="BM655" s="457"/>
      <c r="BN655" s="457"/>
      <c r="BO655" s="457"/>
      <c r="BP655" s="457"/>
      <c r="BQ655" s="457"/>
      <c r="BR655" s="457"/>
      <c r="BS655" s="457"/>
      <c r="BU655" s="457"/>
      <c r="BV655" s="457"/>
      <c r="BW655" s="457"/>
      <c r="BX655" s="457"/>
    </row>
    <row r="656" spans="65:76" ht="12.75">
      <c r="BM656" s="457"/>
      <c r="BN656" s="457"/>
      <c r="BO656" s="457"/>
      <c r="BP656" s="457"/>
      <c r="BQ656" s="457"/>
      <c r="BR656" s="457"/>
      <c r="BS656" s="457"/>
      <c r="BU656" s="457"/>
      <c r="BV656" s="457"/>
      <c r="BW656" s="457"/>
      <c r="BX656" s="457"/>
    </row>
    <row r="657" spans="65:76" ht="12.75">
      <c r="BM657" s="457"/>
      <c r="BN657" s="457"/>
      <c r="BO657" s="457"/>
      <c r="BP657" s="457"/>
      <c r="BQ657" s="457"/>
      <c r="BR657" s="457"/>
      <c r="BS657" s="457"/>
      <c r="BU657" s="457"/>
      <c r="BV657" s="457"/>
      <c r="BW657" s="457"/>
      <c r="BX657" s="457"/>
    </row>
    <row r="658" spans="65:76" ht="12.75">
      <c r="BM658" s="457"/>
      <c r="BN658" s="457"/>
      <c r="BO658" s="457"/>
      <c r="BP658" s="457"/>
      <c r="BQ658" s="457"/>
      <c r="BR658" s="457"/>
      <c r="BS658" s="457"/>
      <c r="BU658" s="457"/>
      <c r="BV658" s="457"/>
      <c r="BW658" s="457"/>
      <c r="BX658" s="457"/>
    </row>
    <row r="659" spans="65:76" ht="12.75">
      <c r="BM659" s="457"/>
      <c r="BN659" s="457"/>
      <c r="BO659" s="457"/>
      <c r="BP659" s="457"/>
      <c r="BQ659" s="457"/>
      <c r="BR659" s="457"/>
      <c r="BS659" s="457"/>
      <c r="BU659" s="457"/>
      <c r="BV659" s="457"/>
      <c r="BW659" s="457"/>
      <c r="BX659" s="457"/>
    </row>
    <row r="660" spans="65:76" ht="12.75">
      <c r="BM660" s="457"/>
      <c r="BN660" s="457"/>
      <c r="BO660" s="457"/>
      <c r="BP660" s="457"/>
      <c r="BQ660" s="457"/>
      <c r="BR660" s="457"/>
      <c r="BS660" s="457"/>
      <c r="BU660" s="457"/>
      <c r="BV660" s="457"/>
      <c r="BW660" s="457"/>
      <c r="BX660" s="457"/>
    </row>
    <row r="661" spans="65:76" ht="12.75">
      <c r="BM661" s="457"/>
      <c r="BN661" s="457"/>
      <c r="BO661" s="457"/>
      <c r="BP661" s="457"/>
      <c r="BQ661" s="457"/>
      <c r="BR661" s="457"/>
      <c r="BS661" s="457"/>
      <c r="BU661" s="457"/>
      <c r="BV661" s="457"/>
      <c r="BW661" s="457"/>
      <c r="BX661" s="457"/>
    </row>
    <row r="662" spans="65:76" ht="12.75">
      <c r="BM662" s="457"/>
      <c r="BN662" s="457"/>
      <c r="BO662" s="457"/>
      <c r="BP662" s="457"/>
      <c r="BQ662" s="457"/>
      <c r="BR662" s="457"/>
      <c r="BS662" s="457"/>
      <c r="BU662" s="457"/>
      <c r="BV662" s="457"/>
      <c r="BW662" s="457"/>
      <c r="BX662" s="457"/>
    </row>
    <row r="663" spans="65:76" ht="12.75">
      <c r="BM663" s="457"/>
      <c r="BN663" s="457"/>
      <c r="BO663" s="457"/>
      <c r="BP663" s="457"/>
      <c r="BQ663" s="457"/>
      <c r="BR663" s="457"/>
      <c r="BS663" s="457"/>
      <c r="BU663" s="457"/>
      <c r="BV663" s="457"/>
      <c r="BW663" s="457"/>
      <c r="BX663" s="457"/>
    </row>
    <row r="664" spans="65:76" ht="12.75">
      <c r="BM664" s="457"/>
      <c r="BN664" s="457"/>
      <c r="BO664" s="457"/>
      <c r="BP664" s="457"/>
      <c r="BQ664" s="457"/>
      <c r="BR664" s="457"/>
      <c r="BS664" s="457"/>
      <c r="BU664" s="457"/>
      <c r="BV664" s="457"/>
      <c r="BW664" s="457"/>
      <c r="BX664" s="457"/>
    </row>
    <row r="665" spans="65:76" ht="12.75">
      <c r="BM665" s="457"/>
      <c r="BN665" s="457"/>
      <c r="BO665" s="457"/>
      <c r="BP665" s="457"/>
      <c r="BQ665" s="457"/>
      <c r="BR665" s="457"/>
      <c r="BS665" s="457"/>
      <c r="BU665" s="457"/>
      <c r="BV665" s="457"/>
      <c r="BW665" s="457"/>
      <c r="BX665" s="457"/>
    </row>
    <row r="666" spans="65:76" ht="12.75">
      <c r="BM666" s="457"/>
      <c r="BN666" s="457"/>
      <c r="BO666" s="457"/>
      <c r="BP666" s="457"/>
      <c r="BQ666" s="457"/>
      <c r="BR666" s="457"/>
      <c r="BS666" s="457"/>
      <c r="BU666" s="457"/>
      <c r="BV666" s="457"/>
      <c r="BW666" s="457"/>
      <c r="BX666" s="457"/>
    </row>
    <row r="667" spans="65:76" ht="12.75">
      <c r="BM667" s="457"/>
      <c r="BN667" s="457"/>
      <c r="BO667" s="457"/>
      <c r="BP667" s="457"/>
      <c r="BQ667" s="457"/>
      <c r="BR667" s="457"/>
      <c r="BS667" s="457"/>
      <c r="BU667" s="457"/>
      <c r="BV667" s="457"/>
      <c r="BW667" s="457"/>
      <c r="BX667" s="457"/>
    </row>
    <row r="668" spans="65:76" ht="12.75">
      <c r="BM668" s="457"/>
      <c r="BN668" s="457"/>
      <c r="BO668" s="457"/>
      <c r="BP668" s="457"/>
      <c r="BQ668" s="457"/>
      <c r="BR668" s="457"/>
      <c r="BS668" s="457"/>
      <c r="BU668" s="457"/>
      <c r="BV668" s="457"/>
      <c r="BW668" s="457"/>
      <c r="BX668" s="457"/>
    </row>
    <row r="669" spans="65:76" ht="12.75">
      <c r="BM669" s="457"/>
      <c r="BN669" s="457"/>
      <c r="BO669" s="457"/>
      <c r="BP669" s="457"/>
      <c r="BQ669" s="457"/>
      <c r="BR669" s="457"/>
      <c r="BS669" s="457"/>
      <c r="BU669" s="457"/>
      <c r="BV669" s="457"/>
      <c r="BW669" s="457"/>
      <c r="BX669" s="457"/>
    </row>
    <row r="670" spans="65:76" ht="12.75">
      <c r="BM670" s="457"/>
      <c r="BN670" s="457"/>
      <c r="BO670" s="457"/>
      <c r="BP670" s="457"/>
      <c r="BQ670" s="457"/>
      <c r="BR670" s="457"/>
      <c r="BS670" s="457"/>
      <c r="BU670" s="457"/>
      <c r="BV670" s="457"/>
      <c r="BW670" s="457"/>
      <c r="BX670" s="457"/>
    </row>
    <row r="671" spans="65:76" ht="12.75">
      <c r="BM671" s="457"/>
      <c r="BN671" s="457"/>
      <c r="BO671" s="457"/>
      <c r="BP671" s="457"/>
      <c r="BQ671" s="457"/>
      <c r="BR671" s="457"/>
      <c r="BS671" s="457"/>
      <c r="BU671" s="457"/>
      <c r="BV671" s="457"/>
      <c r="BW671" s="457"/>
      <c r="BX671" s="457"/>
    </row>
    <row r="672" spans="65:76" ht="12.75">
      <c r="BM672" s="457"/>
      <c r="BN672" s="457"/>
      <c r="BO672" s="457"/>
      <c r="BP672" s="457"/>
      <c r="BQ672" s="457"/>
      <c r="BR672" s="457"/>
      <c r="BS672" s="457"/>
      <c r="BU672" s="457"/>
      <c r="BV672" s="457"/>
      <c r="BW672" s="457"/>
      <c r="BX672" s="457"/>
    </row>
    <row r="673" spans="65:76" ht="12.75">
      <c r="BM673" s="457"/>
      <c r="BN673" s="457"/>
      <c r="BO673" s="457"/>
      <c r="BP673" s="457"/>
      <c r="BQ673" s="457"/>
      <c r="BR673" s="457"/>
      <c r="BS673" s="457"/>
      <c r="BU673" s="457"/>
      <c r="BV673" s="457"/>
      <c r="BW673" s="457"/>
      <c r="BX673" s="457"/>
    </row>
    <row r="674" spans="65:76" ht="12.75">
      <c r="BM674" s="457"/>
      <c r="BN674" s="457"/>
      <c r="BO674" s="457"/>
      <c r="BP674" s="457"/>
      <c r="BQ674" s="457"/>
      <c r="BR674" s="457"/>
      <c r="BS674" s="457"/>
      <c r="BU674" s="457"/>
      <c r="BV674" s="457"/>
      <c r="BW674" s="457"/>
      <c r="BX674" s="457"/>
    </row>
    <row r="675" spans="65:76" ht="12.75">
      <c r="BM675" s="457"/>
      <c r="BN675" s="457"/>
      <c r="BO675" s="457"/>
      <c r="BP675" s="457"/>
      <c r="BQ675" s="457"/>
      <c r="BR675" s="457"/>
      <c r="BS675" s="457"/>
      <c r="BU675" s="457"/>
      <c r="BV675" s="457"/>
      <c r="BW675" s="457"/>
      <c r="BX675" s="457"/>
    </row>
    <row r="676" spans="65:76" ht="12.75">
      <c r="BM676" s="457"/>
      <c r="BN676" s="457"/>
      <c r="BO676" s="457"/>
      <c r="BP676" s="457"/>
      <c r="BQ676" s="457"/>
      <c r="BR676" s="457"/>
      <c r="BS676" s="457"/>
      <c r="BU676" s="457"/>
      <c r="BV676" s="457"/>
      <c r="BW676" s="457"/>
      <c r="BX676" s="457"/>
    </row>
    <row r="677" spans="65:76" ht="12.75">
      <c r="BM677" s="457"/>
      <c r="BN677" s="457"/>
      <c r="BO677" s="457"/>
      <c r="BP677" s="457"/>
      <c r="BQ677" s="457"/>
      <c r="BR677" s="457"/>
      <c r="BS677" s="457"/>
      <c r="BU677" s="457"/>
      <c r="BV677" s="457"/>
      <c r="BW677" s="457"/>
      <c r="BX677" s="457"/>
    </row>
    <row r="678" spans="65:76" ht="12.75">
      <c r="BM678" s="457"/>
      <c r="BN678" s="457"/>
      <c r="BO678" s="457"/>
      <c r="BP678" s="457"/>
      <c r="BQ678" s="457"/>
      <c r="BR678" s="457"/>
      <c r="BS678" s="457"/>
      <c r="BU678" s="457"/>
      <c r="BV678" s="457"/>
      <c r="BW678" s="457"/>
      <c r="BX678" s="457"/>
    </row>
    <row r="679" spans="65:76" ht="12.75">
      <c r="BM679" s="457"/>
      <c r="BN679" s="457"/>
      <c r="BO679" s="457"/>
      <c r="BP679" s="457"/>
      <c r="BQ679" s="457"/>
      <c r="BR679" s="457"/>
      <c r="BS679" s="457"/>
      <c r="BU679" s="457"/>
      <c r="BV679" s="457"/>
      <c r="BW679" s="457"/>
      <c r="BX679" s="457"/>
    </row>
    <row r="680" spans="65:76" ht="12.75">
      <c r="BM680" s="457"/>
      <c r="BN680" s="457"/>
      <c r="BO680" s="457"/>
      <c r="BP680" s="457"/>
      <c r="BQ680" s="457"/>
      <c r="BR680" s="457"/>
      <c r="BS680" s="457"/>
      <c r="BU680" s="457"/>
      <c r="BV680" s="457"/>
      <c r="BW680" s="457"/>
      <c r="BX680" s="457"/>
    </row>
    <row r="681" spans="65:76" ht="12.75">
      <c r="BM681" s="457"/>
      <c r="BN681" s="457"/>
      <c r="BO681" s="457"/>
      <c r="BP681" s="457"/>
      <c r="BQ681" s="457"/>
      <c r="BR681" s="457"/>
      <c r="BS681" s="457"/>
      <c r="BU681" s="457"/>
      <c r="BV681" s="457"/>
      <c r="BW681" s="457"/>
      <c r="BX681" s="457"/>
    </row>
    <row r="682" spans="65:76" ht="12.75">
      <c r="BM682" s="457"/>
      <c r="BN682" s="457"/>
      <c r="BO682" s="457"/>
      <c r="BP682" s="457"/>
      <c r="BQ682" s="457"/>
      <c r="BR682" s="457"/>
      <c r="BS682" s="457"/>
      <c r="BU682" s="457"/>
      <c r="BV682" s="457"/>
      <c r="BW682" s="457"/>
      <c r="BX682" s="457"/>
    </row>
    <row r="683" spans="65:76" ht="12.75">
      <c r="BM683" s="457"/>
      <c r="BN683" s="457"/>
      <c r="BO683" s="457"/>
      <c r="BP683" s="457"/>
      <c r="BQ683" s="457"/>
      <c r="BR683" s="457"/>
      <c r="BS683" s="457"/>
      <c r="BU683" s="457"/>
      <c r="BV683" s="457"/>
      <c r="BW683" s="457"/>
      <c r="BX683" s="457"/>
    </row>
    <row r="684" spans="65:76" ht="12.75">
      <c r="BM684" s="457"/>
      <c r="BN684" s="457"/>
      <c r="BO684" s="457"/>
      <c r="BP684" s="457"/>
      <c r="BQ684" s="457"/>
      <c r="BR684" s="457"/>
      <c r="BS684" s="457"/>
      <c r="BU684" s="457"/>
      <c r="BV684" s="457"/>
      <c r="BW684" s="457"/>
      <c r="BX684" s="457"/>
    </row>
    <row r="685" spans="65:76" ht="12.75">
      <c r="BM685" s="457"/>
      <c r="BN685" s="457"/>
      <c r="BO685" s="457"/>
      <c r="BP685" s="457"/>
      <c r="BQ685" s="457"/>
      <c r="BR685" s="457"/>
      <c r="BS685" s="457"/>
      <c r="BU685" s="457"/>
      <c r="BV685" s="457"/>
      <c r="BW685" s="457"/>
      <c r="BX685" s="457"/>
    </row>
    <row r="686" spans="65:76" ht="12.75">
      <c r="BM686" s="457"/>
      <c r="BN686" s="457"/>
      <c r="BO686" s="457"/>
      <c r="BP686" s="457"/>
      <c r="BQ686" s="457"/>
      <c r="BR686" s="457"/>
      <c r="BS686" s="457"/>
      <c r="BU686" s="457"/>
      <c r="BV686" s="457"/>
      <c r="BW686" s="457"/>
      <c r="BX686" s="457"/>
    </row>
    <row r="687" spans="65:76" ht="12.75">
      <c r="BM687" s="457"/>
      <c r="BN687" s="457"/>
      <c r="BO687" s="457"/>
      <c r="BP687" s="457"/>
      <c r="BQ687" s="457"/>
      <c r="BR687" s="457"/>
      <c r="BS687" s="457"/>
      <c r="BU687" s="457"/>
      <c r="BV687" s="457"/>
      <c r="BW687" s="457"/>
      <c r="BX687" s="457"/>
    </row>
    <row r="688" spans="65:76" ht="12.75">
      <c r="BM688" s="457"/>
      <c r="BN688" s="457"/>
      <c r="BO688" s="457"/>
      <c r="BP688" s="457"/>
      <c r="BQ688" s="457"/>
      <c r="BR688" s="457"/>
      <c r="BS688" s="457"/>
      <c r="BU688" s="457"/>
      <c r="BV688" s="457"/>
      <c r="BW688" s="457"/>
      <c r="BX688" s="457"/>
    </row>
    <row r="689" spans="65:76" ht="12.75">
      <c r="BM689" s="457"/>
      <c r="BN689" s="457"/>
      <c r="BO689" s="457"/>
      <c r="BP689" s="457"/>
      <c r="BQ689" s="457"/>
      <c r="BR689" s="457"/>
      <c r="BS689" s="457"/>
      <c r="BU689" s="457"/>
      <c r="BV689" s="457"/>
      <c r="BW689" s="457"/>
      <c r="BX689" s="457"/>
    </row>
    <row r="690" spans="65:76" ht="12.75">
      <c r="BM690" s="457"/>
      <c r="BN690" s="457"/>
      <c r="BO690" s="457"/>
      <c r="BP690" s="457"/>
      <c r="BQ690" s="457"/>
      <c r="BR690" s="457"/>
      <c r="BS690" s="457"/>
      <c r="BU690" s="457"/>
      <c r="BV690" s="457"/>
      <c r="BW690" s="457"/>
      <c r="BX690" s="457"/>
    </row>
    <row r="691" spans="65:76" ht="12.75">
      <c r="BM691" s="457"/>
      <c r="BN691" s="457"/>
      <c r="BO691" s="457"/>
      <c r="BP691" s="457"/>
      <c r="BQ691" s="457"/>
      <c r="BR691" s="457"/>
      <c r="BS691" s="457"/>
      <c r="BU691" s="457"/>
      <c r="BV691" s="457"/>
      <c r="BW691" s="457"/>
      <c r="BX691" s="457"/>
    </row>
    <row r="692" spans="65:76" ht="12.75">
      <c r="BM692" s="457"/>
      <c r="BN692" s="457"/>
      <c r="BO692" s="457"/>
      <c r="BP692" s="457"/>
      <c r="BQ692" s="457"/>
      <c r="BR692" s="457"/>
      <c r="BS692" s="457"/>
      <c r="BU692" s="457"/>
      <c r="BV692" s="457"/>
      <c r="BW692" s="457"/>
      <c r="BX692" s="457"/>
    </row>
    <row r="693" spans="65:76" ht="12.75">
      <c r="BM693" s="457"/>
      <c r="BN693" s="457"/>
      <c r="BO693" s="457"/>
      <c r="BP693" s="457"/>
      <c r="BQ693" s="457"/>
      <c r="BR693" s="457"/>
      <c r="BS693" s="457"/>
      <c r="BU693" s="457"/>
      <c r="BV693" s="457"/>
      <c r="BW693" s="457"/>
      <c r="BX693" s="457"/>
    </row>
    <row r="694" spans="65:76" ht="12.75">
      <c r="BM694" s="457"/>
      <c r="BN694" s="457"/>
      <c r="BO694" s="457"/>
      <c r="BP694" s="457"/>
      <c r="BQ694" s="457"/>
      <c r="BR694" s="457"/>
      <c r="BS694" s="457"/>
      <c r="BU694" s="457"/>
      <c r="BV694" s="457"/>
      <c r="BW694" s="457"/>
      <c r="BX694" s="457"/>
    </row>
    <row r="695" spans="65:76" ht="12.75">
      <c r="BM695" s="457"/>
      <c r="BN695" s="457"/>
      <c r="BO695" s="457"/>
      <c r="BP695" s="457"/>
      <c r="BQ695" s="457"/>
      <c r="BR695" s="457"/>
      <c r="BS695" s="457"/>
      <c r="BU695" s="457"/>
      <c r="BV695" s="457"/>
      <c r="BW695" s="457"/>
      <c r="BX695" s="457"/>
    </row>
    <row r="696" spans="65:76" ht="12.75">
      <c r="BM696" s="457"/>
      <c r="BN696" s="457"/>
      <c r="BO696" s="457"/>
      <c r="BP696" s="457"/>
      <c r="BQ696" s="457"/>
      <c r="BR696" s="457"/>
      <c r="BS696" s="457"/>
      <c r="BU696" s="457"/>
      <c r="BV696" s="457"/>
      <c r="BW696" s="457"/>
      <c r="BX696" s="457"/>
    </row>
    <row r="697" spans="65:76" ht="12.75">
      <c r="BM697" s="457"/>
      <c r="BN697" s="457"/>
      <c r="BO697" s="457"/>
      <c r="BP697" s="457"/>
      <c r="BQ697" s="457"/>
      <c r="BR697" s="457"/>
      <c r="BS697" s="457"/>
      <c r="BU697" s="457"/>
      <c r="BV697" s="457"/>
      <c r="BW697" s="457"/>
      <c r="BX697" s="457"/>
    </row>
    <row r="698" spans="65:76" ht="12.75">
      <c r="BM698" s="457"/>
      <c r="BN698" s="457"/>
      <c r="BO698" s="457"/>
      <c r="BP698" s="457"/>
      <c r="BQ698" s="457"/>
      <c r="BR698" s="457"/>
      <c r="BS698" s="457"/>
      <c r="BU698" s="457"/>
      <c r="BV698" s="457"/>
      <c r="BW698" s="457"/>
      <c r="BX698" s="457"/>
    </row>
    <row r="699" spans="65:76" ht="12.75">
      <c r="BM699" s="457"/>
      <c r="BN699" s="457"/>
      <c r="BO699" s="457"/>
      <c r="BP699" s="457"/>
      <c r="BQ699" s="457"/>
      <c r="BR699" s="457"/>
      <c r="BS699" s="457"/>
      <c r="BU699" s="457"/>
      <c r="BV699" s="457"/>
      <c r="BW699" s="457"/>
      <c r="BX699" s="457"/>
    </row>
    <row r="700" spans="65:76" ht="12.75">
      <c r="BM700" s="457"/>
      <c r="BN700" s="457"/>
      <c r="BO700" s="457"/>
      <c r="BP700" s="457"/>
      <c r="BQ700" s="457"/>
      <c r="BR700" s="457"/>
      <c r="BS700" s="457"/>
      <c r="BU700" s="457"/>
      <c r="BV700" s="457"/>
      <c r="BW700" s="457"/>
      <c r="BX700" s="457"/>
    </row>
    <row r="701" spans="65:76" ht="12.75">
      <c r="BM701" s="457"/>
      <c r="BN701" s="457"/>
      <c r="BO701" s="457"/>
      <c r="BP701" s="457"/>
      <c r="BQ701" s="457"/>
      <c r="BR701" s="457"/>
      <c r="BS701" s="457"/>
      <c r="BU701" s="457"/>
      <c r="BV701" s="457"/>
      <c r="BW701" s="457"/>
      <c r="BX701" s="457"/>
    </row>
    <row r="702" spans="65:76" ht="12.75">
      <c r="BM702" s="457"/>
      <c r="BN702" s="457"/>
      <c r="BO702" s="457"/>
      <c r="BP702" s="457"/>
      <c r="BQ702" s="457"/>
      <c r="BR702" s="457"/>
      <c r="BS702" s="457"/>
      <c r="BU702" s="457"/>
      <c r="BV702" s="457"/>
      <c r="BW702" s="457"/>
      <c r="BX702" s="457"/>
    </row>
    <row r="703" spans="65:76" ht="12.75">
      <c r="BM703" s="457"/>
      <c r="BN703" s="457"/>
      <c r="BO703" s="457"/>
      <c r="BP703" s="457"/>
      <c r="BQ703" s="457"/>
      <c r="BR703" s="457"/>
      <c r="BS703" s="457"/>
      <c r="BU703" s="457"/>
      <c r="BV703" s="457"/>
      <c r="BW703" s="457"/>
      <c r="BX703" s="457"/>
    </row>
    <row r="704" spans="65:76" ht="12.75">
      <c r="BM704" s="457"/>
      <c r="BN704" s="457"/>
      <c r="BO704" s="457"/>
      <c r="BP704" s="457"/>
      <c r="BQ704" s="457"/>
      <c r="BR704" s="457"/>
      <c r="BS704" s="457"/>
      <c r="BU704" s="457"/>
      <c r="BV704" s="457"/>
      <c r="BW704" s="457"/>
      <c r="BX704" s="457"/>
    </row>
    <row r="705" spans="65:76" ht="12.75">
      <c r="BM705" s="457"/>
      <c r="BN705" s="457"/>
      <c r="BO705" s="457"/>
      <c r="BP705" s="457"/>
      <c r="BQ705" s="457"/>
      <c r="BR705" s="457"/>
      <c r="BS705" s="457"/>
      <c r="BU705" s="457"/>
      <c r="BV705" s="457"/>
      <c r="BW705" s="457"/>
      <c r="BX705" s="457"/>
    </row>
    <row r="706" spans="65:76" ht="12.75">
      <c r="BM706" s="457"/>
      <c r="BN706" s="457"/>
      <c r="BO706" s="457"/>
      <c r="BP706" s="457"/>
      <c r="BQ706" s="457"/>
      <c r="BR706" s="457"/>
      <c r="BS706" s="457"/>
      <c r="BU706" s="457"/>
      <c r="BV706" s="457"/>
      <c r="BW706" s="457"/>
      <c r="BX706" s="457"/>
    </row>
    <row r="707" spans="65:76" ht="12.75">
      <c r="BM707" s="457"/>
      <c r="BN707" s="457"/>
      <c r="BO707" s="457"/>
      <c r="BP707" s="457"/>
      <c r="BQ707" s="457"/>
      <c r="BR707" s="457"/>
      <c r="BS707" s="457"/>
      <c r="BU707" s="457"/>
      <c r="BV707" s="457"/>
      <c r="BW707" s="457"/>
      <c r="BX707" s="457"/>
    </row>
    <row r="708" spans="65:76" ht="12.75">
      <c r="BM708" s="457"/>
      <c r="BN708" s="457"/>
      <c r="BO708" s="457"/>
      <c r="BP708" s="457"/>
      <c r="BQ708" s="457"/>
      <c r="BR708" s="457"/>
      <c r="BS708" s="457"/>
      <c r="BU708" s="457"/>
      <c r="BV708" s="457"/>
      <c r="BW708" s="457"/>
      <c r="BX708" s="457"/>
    </row>
    <row r="709" spans="65:76" ht="12.75">
      <c r="BM709" s="457"/>
      <c r="BN709" s="457"/>
      <c r="BO709" s="457"/>
      <c r="BP709" s="457"/>
      <c r="BQ709" s="457"/>
      <c r="BR709" s="457"/>
      <c r="BS709" s="457"/>
      <c r="BU709" s="457"/>
      <c r="BV709" s="457"/>
      <c r="BW709" s="457"/>
      <c r="BX709" s="457"/>
    </row>
    <row r="710" spans="65:76" ht="12.75">
      <c r="BM710" s="457"/>
      <c r="BN710" s="457"/>
      <c r="BO710" s="457"/>
      <c r="BP710" s="457"/>
      <c r="BQ710" s="457"/>
      <c r="BR710" s="457"/>
      <c r="BS710" s="457"/>
      <c r="BU710" s="457"/>
      <c r="BV710" s="457"/>
      <c r="BW710" s="457"/>
      <c r="BX710" s="457"/>
    </row>
    <row r="711" spans="65:76" ht="12.75">
      <c r="BM711" s="457"/>
      <c r="BN711" s="457"/>
      <c r="BO711" s="457"/>
      <c r="BP711" s="457"/>
      <c r="BQ711" s="457"/>
      <c r="BR711" s="457"/>
      <c r="BS711" s="457"/>
      <c r="BU711" s="457"/>
      <c r="BV711" s="457"/>
      <c r="BW711" s="457"/>
      <c r="BX711" s="457"/>
    </row>
    <row r="712" spans="65:76" ht="12.75">
      <c r="BM712" s="457"/>
      <c r="BN712" s="457"/>
      <c r="BO712" s="457"/>
      <c r="BP712" s="457"/>
      <c r="BQ712" s="457"/>
      <c r="BR712" s="457"/>
      <c r="BS712" s="457"/>
      <c r="BU712" s="457"/>
      <c r="BV712" s="457"/>
      <c r="BW712" s="457"/>
      <c r="BX712" s="457"/>
    </row>
    <row r="713" spans="65:76" ht="12.75">
      <c r="BM713" s="457"/>
      <c r="BN713" s="457"/>
      <c r="BO713" s="457"/>
      <c r="BP713" s="457"/>
      <c r="BQ713" s="457"/>
      <c r="BR713" s="457"/>
      <c r="BS713" s="457"/>
      <c r="BU713" s="457"/>
      <c r="BV713" s="457"/>
      <c r="BW713" s="457"/>
      <c r="BX713" s="457"/>
    </row>
    <row r="714" spans="65:76" ht="12.75">
      <c r="BM714" s="457"/>
      <c r="BN714" s="457"/>
      <c r="BO714" s="457"/>
      <c r="BP714" s="457"/>
      <c r="BQ714" s="457"/>
      <c r="BR714" s="457"/>
      <c r="BS714" s="457"/>
      <c r="BU714" s="457"/>
      <c r="BV714" s="457"/>
      <c r="BW714" s="457"/>
      <c r="BX714" s="457"/>
    </row>
    <row r="715" spans="65:76" ht="12.75">
      <c r="BM715" s="457"/>
      <c r="BN715" s="457"/>
      <c r="BO715" s="457"/>
      <c r="BP715" s="457"/>
      <c r="BQ715" s="457"/>
      <c r="BR715" s="457"/>
      <c r="BS715" s="457"/>
      <c r="BU715" s="457"/>
      <c r="BV715" s="457"/>
      <c r="BW715" s="457"/>
      <c r="BX715" s="457"/>
    </row>
    <row r="716" spans="65:76" ht="12.75">
      <c r="BM716" s="457"/>
      <c r="BN716" s="457"/>
      <c r="BO716" s="457"/>
      <c r="BP716" s="457"/>
      <c r="BQ716" s="457"/>
      <c r="BR716" s="457"/>
      <c r="BS716" s="457"/>
      <c r="BU716" s="457"/>
      <c r="BV716" s="457"/>
      <c r="BW716" s="457"/>
      <c r="BX716" s="457"/>
    </row>
    <row r="717" spans="65:76" ht="12.75">
      <c r="BM717" s="457"/>
      <c r="BN717" s="457"/>
      <c r="BO717" s="457"/>
      <c r="BP717" s="457"/>
      <c r="BQ717" s="457"/>
      <c r="BR717" s="457"/>
      <c r="BS717" s="457"/>
      <c r="BU717" s="457"/>
      <c r="BV717" s="457"/>
      <c r="BW717" s="457"/>
      <c r="BX717" s="457"/>
    </row>
    <row r="718" spans="65:76" ht="12.75">
      <c r="BM718" s="457"/>
      <c r="BN718" s="457"/>
      <c r="BO718" s="457"/>
      <c r="BP718" s="457"/>
      <c r="BQ718" s="457"/>
      <c r="BR718" s="457"/>
      <c r="BS718" s="457"/>
      <c r="BU718" s="457"/>
      <c r="BV718" s="457"/>
      <c r="BW718" s="457"/>
      <c r="BX718" s="457"/>
    </row>
    <row r="719" spans="65:76" ht="12.75">
      <c r="BM719" s="457"/>
      <c r="BN719" s="457"/>
      <c r="BO719" s="457"/>
      <c r="BP719" s="457"/>
      <c r="BQ719" s="457"/>
      <c r="BR719" s="457"/>
      <c r="BS719" s="457"/>
      <c r="BU719" s="457"/>
      <c r="BV719" s="457"/>
      <c r="BW719" s="457"/>
      <c r="BX719" s="457"/>
    </row>
    <row r="720" spans="65:76" ht="12.75">
      <c r="BM720" s="457"/>
      <c r="BN720" s="457"/>
      <c r="BO720" s="457"/>
      <c r="BP720" s="457"/>
      <c r="BQ720" s="457"/>
      <c r="BR720" s="457"/>
      <c r="BS720" s="457"/>
      <c r="BU720" s="457"/>
      <c r="BV720" s="457"/>
      <c r="BW720" s="457"/>
      <c r="BX720" s="457"/>
    </row>
    <row r="721" spans="65:76" ht="12.75">
      <c r="BM721" s="457"/>
      <c r="BN721" s="457"/>
      <c r="BO721" s="457"/>
      <c r="BP721" s="457"/>
      <c r="BQ721" s="457"/>
      <c r="BR721" s="457"/>
      <c r="BS721" s="457"/>
      <c r="BU721" s="457"/>
      <c r="BV721" s="457"/>
      <c r="BW721" s="457"/>
      <c r="BX721" s="457"/>
    </row>
    <row r="722" spans="65:76" ht="12.75">
      <c r="BM722" s="457"/>
      <c r="BN722" s="457"/>
      <c r="BO722" s="457"/>
      <c r="BP722" s="457"/>
      <c r="BQ722" s="457"/>
      <c r="BR722" s="457"/>
      <c r="BS722" s="457"/>
      <c r="BU722" s="457"/>
      <c r="BV722" s="457"/>
      <c r="BW722" s="457"/>
      <c r="BX722" s="457"/>
    </row>
    <row r="723" spans="65:76" ht="12.75">
      <c r="BM723" s="457"/>
      <c r="BN723" s="457"/>
      <c r="BO723" s="457"/>
      <c r="BP723" s="457"/>
      <c r="BQ723" s="457"/>
      <c r="BR723" s="457"/>
      <c r="BS723" s="457"/>
      <c r="BU723" s="457"/>
      <c r="BV723" s="457"/>
      <c r="BW723" s="457"/>
      <c r="BX723" s="457"/>
    </row>
    <row r="724" spans="65:76" ht="12.75">
      <c r="BM724" s="457"/>
      <c r="BN724" s="457"/>
      <c r="BO724" s="457"/>
      <c r="BP724" s="457"/>
      <c r="BQ724" s="457"/>
      <c r="BR724" s="457"/>
      <c r="BS724" s="457"/>
      <c r="BU724" s="457"/>
      <c r="BV724" s="457"/>
      <c r="BW724" s="457"/>
      <c r="BX724" s="457"/>
    </row>
    <row r="725" spans="65:76" ht="12.75">
      <c r="BM725" s="457"/>
      <c r="BN725" s="457"/>
      <c r="BO725" s="457"/>
      <c r="BP725" s="457"/>
      <c r="BQ725" s="457"/>
      <c r="BR725" s="457"/>
      <c r="BS725" s="457"/>
      <c r="BU725" s="457"/>
      <c r="BV725" s="457"/>
      <c r="BW725" s="457"/>
      <c r="BX725" s="457"/>
    </row>
    <row r="726" spans="65:76" ht="12.75">
      <c r="BM726" s="457"/>
      <c r="BN726" s="457"/>
      <c r="BO726" s="457"/>
      <c r="BP726" s="457"/>
      <c r="BQ726" s="457"/>
      <c r="BR726" s="457"/>
      <c r="BS726" s="457"/>
      <c r="BU726" s="457"/>
      <c r="BV726" s="457"/>
      <c r="BW726" s="457"/>
      <c r="BX726" s="457"/>
    </row>
    <row r="727" spans="65:76" ht="12.75">
      <c r="BM727" s="457"/>
      <c r="BN727" s="457"/>
      <c r="BO727" s="457"/>
      <c r="BP727" s="457"/>
      <c r="BQ727" s="457"/>
      <c r="BR727" s="457"/>
      <c r="BS727" s="457"/>
      <c r="BU727" s="457"/>
      <c r="BV727" s="457"/>
      <c r="BW727" s="457"/>
      <c r="BX727" s="457"/>
    </row>
    <row r="728" spans="65:76" ht="12.75">
      <c r="BM728" s="457"/>
      <c r="BN728" s="457"/>
      <c r="BO728" s="457"/>
      <c r="BP728" s="457"/>
      <c r="BQ728" s="457"/>
      <c r="BR728" s="457"/>
      <c r="BS728" s="457"/>
      <c r="BU728" s="457"/>
      <c r="BV728" s="457"/>
      <c r="BW728" s="457"/>
      <c r="BX728" s="457"/>
    </row>
    <row r="729" spans="65:76" ht="12.75">
      <c r="BM729" s="457"/>
      <c r="BN729" s="457"/>
      <c r="BO729" s="457"/>
      <c r="BP729" s="457"/>
      <c r="BQ729" s="457"/>
      <c r="BR729" s="457"/>
      <c r="BS729" s="457"/>
      <c r="BU729" s="457"/>
      <c r="BV729" s="457"/>
      <c r="BW729" s="457"/>
      <c r="BX729" s="457"/>
    </row>
    <row r="730" spans="65:76" ht="12.75">
      <c r="BM730" s="457"/>
      <c r="BN730" s="457"/>
      <c r="BO730" s="457"/>
      <c r="BP730" s="457"/>
      <c r="BQ730" s="457"/>
      <c r="BR730" s="457"/>
      <c r="BS730" s="457"/>
      <c r="BU730" s="457"/>
      <c r="BV730" s="457"/>
      <c r="BW730" s="457"/>
      <c r="BX730" s="457"/>
    </row>
    <row r="731" spans="65:76" ht="12.75">
      <c r="BM731" s="457"/>
      <c r="BN731" s="457"/>
      <c r="BO731" s="457"/>
      <c r="BP731" s="457"/>
      <c r="BQ731" s="457"/>
      <c r="BR731" s="457"/>
      <c r="BS731" s="457"/>
      <c r="BU731" s="457"/>
      <c r="BV731" s="457"/>
      <c r="BW731" s="457"/>
      <c r="BX731" s="457"/>
    </row>
    <row r="732" spans="65:76" ht="12.75">
      <c r="BM732" s="457"/>
      <c r="BN732" s="457"/>
      <c r="BO732" s="457"/>
      <c r="BP732" s="457"/>
      <c r="BQ732" s="457"/>
      <c r="BR732" s="457"/>
      <c r="BS732" s="457"/>
      <c r="BU732" s="457"/>
      <c r="BV732" s="457"/>
      <c r="BW732" s="457"/>
      <c r="BX732" s="457"/>
    </row>
    <row r="733" spans="65:76" ht="12.75">
      <c r="BM733" s="457"/>
      <c r="BN733" s="457"/>
      <c r="BO733" s="457"/>
      <c r="BP733" s="457"/>
      <c r="BQ733" s="457"/>
      <c r="BR733" s="457"/>
      <c r="BS733" s="457"/>
      <c r="BU733" s="457"/>
      <c r="BV733" s="457"/>
      <c r="BW733" s="457"/>
      <c r="BX733" s="457"/>
    </row>
    <row r="734" spans="65:76" ht="12.75">
      <c r="BM734" s="457"/>
      <c r="BN734" s="457"/>
      <c r="BO734" s="457"/>
      <c r="BP734" s="457"/>
      <c r="BQ734" s="457"/>
      <c r="BR734" s="457"/>
      <c r="BS734" s="457"/>
      <c r="BU734" s="457"/>
      <c r="BV734" s="457"/>
      <c r="BW734" s="457"/>
      <c r="BX734" s="457"/>
    </row>
    <row r="735" spans="65:76" ht="12.75">
      <c r="BM735" s="457"/>
      <c r="BN735" s="457"/>
      <c r="BO735" s="457"/>
      <c r="BP735" s="457"/>
      <c r="BQ735" s="457"/>
      <c r="BR735" s="457"/>
      <c r="BS735" s="457"/>
      <c r="BU735" s="457"/>
      <c r="BV735" s="457"/>
      <c r="BW735" s="457"/>
      <c r="BX735" s="457"/>
    </row>
    <row r="736" spans="65:76" ht="12.75">
      <c r="BM736" s="457"/>
      <c r="BN736" s="457"/>
      <c r="BO736" s="457"/>
      <c r="BP736" s="457"/>
      <c r="BQ736" s="457"/>
      <c r="BR736" s="457"/>
      <c r="BS736" s="457"/>
      <c r="BU736" s="457"/>
      <c r="BV736" s="457"/>
      <c r="BW736" s="457"/>
      <c r="BX736" s="457"/>
    </row>
    <row r="737" spans="65:76" ht="12.75">
      <c r="BM737" s="457"/>
      <c r="BN737" s="457"/>
      <c r="BO737" s="457"/>
      <c r="BP737" s="457"/>
      <c r="BQ737" s="457"/>
      <c r="BR737" s="457"/>
      <c r="BS737" s="457"/>
      <c r="BU737" s="457"/>
      <c r="BV737" s="457"/>
      <c r="BW737" s="457"/>
      <c r="BX737" s="457"/>
    </row>
    <row r="738" spans="65:76" ht="12.75">
      <c r="BM738" s="457"/>
      <c r="BN738" s="457"/>
      <c r="BO738" s="457"/>
      <c r="BP738" s="457"/>
      <c r="BQ738" s="457"/>
      <c r="BR738" s="457"/>
      <c r="BS738" s="457"/>
      <c r="BU738" s="457"/>
      <c r="BV738" s="457"/>
      <c r="BW738" s="457"/>
      <c r="BX738" s="457"/>
    </row>
    <row r="739" spans="65:76" ht="12.75">
      <c r="BM739" s="457"/>
      <c r="BN739" s="457"/>
      <c r="BO739" s="457"/>
      <c r="BP739" s="457"/>
      <c r="BQ739" s="457"/>
      <c r="BR739" s="457"/>
      <c r="BS739" s="457"/>
      <c r="BU739" s="457"/>
      <c r="BV739" s="457"/>
      <c r="BW739" s="457"/>
      <c r="BX739" s="457"/>
    </row>
    <row r="740" spans="65:76" ht="12.75">
      <c r="BM740" s="457"/>
      <c r="BN740" s="457"/>
      <c r="BO740" s="457"/>
      <c r="BP740" s="457"/>
      <c r="BQ740" s="457"/>
      <c r="BR740" s="457"/>
      <c r="BS740" s="457"/>
      <c r="BU740" s="457"/>
      <c r="BV740" s="457"/>
      <c r="BW740" s="457"/>
      <c r="BX740" s="457"/>
    </row>
    <row r="741" spans="65:76" ht="12.75">
      <c r="BM741" s="457"/>
      <c r="BN741" s="457"/>
      <c r="BO741" s="457"/>
      <c r="BP741" s="457"/>
      <c r="BQ741" s="457"/>
      <c r="BR741" s="457"/>
      <c r="BS741" s="457"/>
      <c r="BU741" s="457"/>
      <c r="BV741" s="457"/>
      <c r="BW741" s="457"/>
      <c r="BX741" s="457"/>
    </row>
    <row r="742" spans="65:76" ht="12.75">
      <c r="BM742" s="457"/>
      <c r="BN742" s="457"/>
      <c r="BO742" s="457"/>
      <c r="BP742" s="457"/>
      <c r="BQ742" s="457"/>
      <c r="BR742" s="457"/>
      <c r="BS742" s="457"/>
      <c r="BU742" s="457"/>
      <c r="BV742" s="457"/>
      <c r="BW742" s="457"/>
      <c r="BX742" s="457"/>
    </row>
    <row r="743" spans="65:76" ht="12.75">
      <c r="BM743" s="457"/>
      <c r="BN743" s="457"/>
      <c r="BO743" s="457"/>
      <c r="BP743" s="457"/>
      <c r="BQ743" s="457"/>
      <c r="BR743" s="457"/>
      <c r="BS743" s="457"/>
      <c r="BU743" s="457"/>
      <c r="BV743" s="457"/>
      <c r="BW743" s="457"/>
      <c r="BX743" s="457"/>
    </row>
    <row r="744" spans="65:76" ht="12.75">
      <c r="BM744" s="457"/>
      <c r="BN744" s="457"/>
      <c r="BO744" s="457"/>
      <c r="BP744" s="457"/>
      <c r="BQ744" s="457"/>
      <c r="BR744" s="457"/>
      <c r="BS744" s="457"/>
      <c r="BU744" s="457"/>
      <c r="BV744" s="457"/>
      <c r="BW744" s="457"/>
      <c r="BX744" s="457"/>
    </row>
    <row r="745" spans="65:76" ht="12.75">
      <c r="BM745" s="457"/>
      <c r="BN745" s="457"/>
      <c r="BO745" s="457"/>
      <c r="BP745" s="457"/>
      <c r="BQ745" s="457"/>
      <c r="BR745" s="457"/>
      <c r="BS745" s="457"/>
      <c r="BU745" s="457"/>
      <c r="BV745" s="457"/>
      <c r="BW745" s="457"/>
      <c r="BX745" s="457"/>
    </row>
    <row r="746" spans="65:76" ht="12.75">
      <c r="BM746" s="457"/>
      <c r="BN746" s="457"/>
      <c r="BO746" s="457"/>
      <c r="BP746" s="457"/>
      <c r="BQ746" s="457"/>
      <c r="BR746" s="457"/>
      <c r="BS746" s="457"/>
      <c r="BU746" s="457"/>
      <c r="BV746" s="457"/>
      <c r="BW746" s="457"/>
      <c r="BX746" s="457"/>
    </row>
    <row r="747" spans="65:76" ht="12.75">
      <c r="BM747" s="457"/>
      <c r="BN747" s="457"/>
      <c r="BO747" s="457"/>
      <c r="BP747" s="457"/>
      <c r="BQ747" s="457"/>
      <c r="BR747" s="457"/>
      <c r="BS747" s="457"/>
      <c r="BU747" s="457"/>
      <c r="BV747" s="457"/>
      <c r="BW747" s="457"/>
      <c r="BX747" s="457"/>
    </row>
    <row r="748" spans="65:76" ht="12.75">
      <c r="BM748" s="457"/>
      <c r="BN748" s="457"/>
      <c r="BO748" s="457"/>
      <c r="BP748" s="457"/>
      <c r="BQ748" s="457"/>
      <c r="BR748" s="457"/>
      <c r="BS748" s="457"/>
      <c r="BU748" s="457"/>
      <c r="BV748" s="457"/>
      <c r="BW748" s="457"/>
      <c r="BX748" s="457"/>
    </row>
    <row r="749" spans="65:76" ht="12.75">
      <c r="BM749" s="457"/>
      <c r="BN749" s="457"/>
      <c r="BO749" s="457"/>
      <c r="BP749" s="457"/>
      <c r="BQ749" s="457"/>
      <c r="BR749" s="457"/>
      <c r="BS749" s="457"/>
      <c r="BU749" s="457"/>
      <c r="BV749" s="457"/>
      <c r="BW749" s="457"/>
      <c r="BX749" s="457"/>
    </row>
    <row r="750" spans="65:76" ht="12.75">
      <c r="BM750" s="457"/>
      <c r="BN750" s="457"/>
      <c r="BO750" s="457"/>
      <c r="BP750" s="457"/>
      <c r="BQ750" s="457"/>
      <c r="BR750" s="457"/>
      <c r="BS750" s="457"/>
      <c r="BU750" s="457"/>
      <c r="BV750" s="457"/>
      <c r="BW750" s="457"/>
      <c r="BX750" s="457"/>
    </row>
    <row r="751" spans="65:76" ht="12.75">
      <c r="BM751" s="457"/>
      <c r="BN751" s="457"/>
      <c r="BO751" s="457"/>
      <c r="BP751" s="457"/>
      <c r="BQ751" s="457"/>
      <c r="BR751" s="457"/>
      <c r="BS751" s="457"/>
      <c r="BU751" s="457"/>
      <c r="BV751" s="457"/>
      <c r="BW751" s="457"/>
      <c r="BX751" s="457"/>
    </row>
    <row r="752" spans="65:76" ht="12.75">
      <c r="BM752" s="457"/>
      <c r="BN752" s="457"/>
      <c r="BO752" s="457"/>
      <c r="BP752" s="457"/>
      <c r="BQ752" s="457"/>
      <c r="BR752" s="457"/>
      <c r="BS752" s="457"/>
      <c r="BU752" s="457"/>
      <c r="BV752" s="457"/>
      <c r="BW752" s="457"/>
      <c r="BX752" s="457"/>
    </row>
    <row r="753" spans="65:76" ht="12.75">
      <c r="BM753" s="457"/>
      <c r="BN753" s="457"/>
      <c r="BO753" s="457"/>
      <c r="BP753" s="457"/>
      <c r="BQ753" s="457"/>
      <c r="BR753" s="457"/>
      <c r="BS753" s="457"/>
      <c r="BU753" s="457"/>
      <c r="BV753" s="457"/>
      <c r="BW753" s="457"/>
      <c r="BX753" s="457"/>
    </row>
    <row r="754" spans="65:76" ht="12.75">
      <c r="BM754" s="457"/>
      <c r="BN754" s="457"/>
      <c r="BO754" s="457"/>
      <c r="BP754" s="457"/>
      <c r="BQ754" s="457"/>
      <c r="BR754" s="457"/>
      <c r="BS754" s="457"/>
      <c r="BU754" s="457"/>
      <c r="BV754" s="457"/>
      <c r="BW754" s="457"/>
      <c r="BX754" s="457"/>
    </row>
    <row r="755" spans="65:76" ht="12.75">
      <c r="BM755" s="457"/>
      <c r="BN755" s="457"/>
      <c r="BO755" s="457"/>
      <c r="BP755" s="457"/>
      <c r="BQ755" s="457"/>
      <c r="BR755" s="457"/>
      <c r="BS755" s="457"/>
      <c r="BU755" s="457"/>
      <c r="BV755" s="457"/>
      <c r="BW755" s="457"/>
      <c r="BX755" s="457"/>
    </row>
    <row r="756" spans="65:76" ht="12.75">
      <c r="BM756" s="457"/>
      <c r="BN756" s="457"/>
      <c r="BO756" s="457"/>
      <c r="BP756" s="457"/>
      <c r="BQ756" s="457"/>
      <c r="BR756" s="457"/>
      <c r="BS756" s="457"/>
      <c r="BU756" s="457"/>
      <c r="BV756" s="457"/>
      <c r="BW756" s="457"/>
      <c r="BX756" s="457"/>
    </row>
    <row r="757" spans="65:76" ht="12.75">
      <c r="BM757" s="457"/>
      <c r="BN757" s="457"/>
      <c r="BO757" s="457"/>
      <c r="BP757" s="457"/>
      <c r="BQ757" s="457"/>
      <c r="BR757" s="457"/>
      <c r="BS757" s="457"/>
      <c r="BU757" s="457"/>
      <c r="BV757" s="457"/>
      <c r="BW757" s="457"/>
      <c r="BX757" s="457"/>
    </row>
    <row r="758" spans="65:76" ht="12.75">
      <c r="BM758" s="457"/>
      <c r="BN758" s="457"/>
      <c r="BO758" s="457"/>
      <c r="BP758" s="457"/>
      <c r="BQ758" s="457"/>
      <c r="BR758" s="457"/>
      <c r="BS758" s="457"/>
      <c r="BU758" s="457"/>
      <c r="BV758" s="457"/>
      <c r="BW758" s="457"/>
      <c r="BX758" s="457"/>
    </row>
    <row r="759" spans="65:76" ht="12.75">
      <c r="BM759" s="457"/>
      <c r="BN759" s="457"/>
      <c r="BO759" s="457"/>
      <c r="BP759" s="457"/>
      <c r="BQ759" s="457"/>
      <c r="BR759" s="457"/>
      <c r="BS759" s="457"/>
      <c r="BU759" s="457"/>
      <c r="BV759" s="457"/>
      <c r="BW759" s="457"/>
      <c r="BX759" s="457"/>
    </row>
    <row r="760" spans="65:76" ht="12.75">
      <c r="BM760" s="457"/>
      <c r="BN760" s="457"/>
      <c r="BO760" s="457"/>
      <c r="BP760" s="457"/>
      <c r="BQ760" s="457"/>
      <c r="BR760" s="457"/>
      <c r="BS760" s="457"/>
      <c r="BU760" s="457"/>
      <c r="BV760" s="457"/>
      <c r="BW760" s="457"/>
      <c r="BX760" s="457"/>
    </row>
    <row r="761" spans="65:76" ht="12.75">
      <c r="BM761" s="457"/>
      <c r="BN761" s="457"/>
      <c r="BO761" s="457"/>
      <c r="BP761" s="457"/>
      <c r="BQ761" s="457"/>
      <c r="BR761" s="457"/>
      <c r="BS761" s="457"/>
      <c r="BU761" s="457"/>
      <c r="BV761" s="457"/>
      <c r="BW761" s="457"/>
      <c r="BX761" s="457"/>
    </row>
    <row r="762" spans="65:76" ht="12.75">
      <c r="BM762" s="457"/>
      <c r="BN762" s="457"/>
      <c r="BO762" s="457"/>
      <c r="BP762" s="457"/>
      <c r="BQ762" s="457"/>
      <c r="BR762" s="457"/>
      <c r="BS762" s="457"/>
      <c r="BU762" s="457"/>
      <c r="BV762" s="457"/>
      <c r="BW762" s="457"/>
      <c r="BX762" s="457"/>
    </row>
    <row r="763" spans="65:76" ht="12.75">
      <c r="BM763" s="457"/>
      <c r="BN763" s="457"/>
      <c r="BO763" s="457"/>
      <c r="BP763" s="457"/>
      <c r="BQ763" s="457"/>
      <c r="BR763" s="457"/>
      <c r="BS763" s="457"/>
      <c r="BU763" s="457"/>
      <c r="BV763" s="457"/>
      <c r="BW763" s="457"/>
      <c r="BX763" s="457"/>
    </row>
    <row r="764" spans="65:76" ht="12.75">
      <c r="BM764" s="457"/>
      <c r="BN764" s="457"/>
      <c r="BO764" s="457"/>
      <c r="BP764" s="457"/>
      <c r="BQ764" s="457"/>
      <c r="BR764" s="457"/>
      <c r="BS764" s="457"/>
      <c r="BU764" s="457"/>
      <c r="BV764" s="457"/>
      <c r="BW764" s="457"/>
      <c r="BX764" s="457"/>
    </row>
    <row r="765" spans="65:76" ht="12.75">
      <c r="BM765" s="457"/>
      <c r="BN765" s="457"/>
      <c r="BO765" s="457"/>
      <c r="BP765" s="457"/>
      <c r="BQ765" s="457"/>
      <c r="BR765" s="457"/>
      <c r="BS765" s="457"/>
      <c r="BU765" s="457"/>
      <c r="BV765" s="457"/>
      <c r="BW765" s="457"/>
      <c r="BX765" s="457"/>
    </row>
    <row r="766" spans="65:76" ht="12.75">
      <c r="BM766" s="457"/>
      <c r="BN766" s="457"/>
      <c r="BO766" s="457"/>
      <c r="BP766" s="457"/>
      <c r="BQ766" s="457"/>
      <c r="BR766" s="457"/>
      <c r="BS766" s="457"/>
      <c r="BU766" s="457"/>
      <c r="BV766" s="457"/>
      <c r="BW766" s="457"/>
      <c r="BX766" s="457"/>
    </row>
    <row r="767" spans="65:76" ht="12.75">
      <c r="BM767" s="457"/>
      <c r="BN767" s="457"/>
      <c r="BO767" s="457"/>
      <c r="BP767" s="457"/>
      <c r="BQ767" s="457"/>
      <c r="BR767" s="457"/>
      <c r="BS767" s="457"/>
      <c r="BU767" s="457"/>
      <c r="BV767" s="457"/>
      <c r="BW767" s="457"/>
      <c r="BX767" s="457"/>
    </row>
    <row r="768" spans="65:76" ht="12.75">
      <c r="BM768" s="457"/>
      <c r="BN768" s="457"/>
      <c r="BO768" s="457"/>
      <c r="BP768" s="457"/>
      <c r="BQ768" s="457"/>
      <c r="BR768" s="457"/>
      <c r="BS768" s="457"/>
      <c r="BU768" s="457"/>
      <c r="BV768" s="457"/>
      <c r="BW768" s="457"/>
      <c r="BX768" s="457"/>
    </row>
    <row r="769" spans="65:76" ht="12.75">
      <c r="BM769" s="457"/>
      <c r="BN769" s="457"/>
      <c r="BO769" s="457"/>
      <c r="BP769" s="457"/>
      <c r="BQ769" s="457"/>
      <c r="BR769" s="457"/>
      <c r="BS769" s="457"/>
      <c r="BU769" s="457"/>
      <c r="BV769" s="457"/>
      <c r="BW769" s="457"/>
      <c r="BX769" s="457"/>
    </row>
    <row r="770" spans="65:76" ht="12.75">
      <c r="BM770" s="457"/>
      <c r="BN770" s="457"/>
      <c r="BO770" s="457"/>
      <c r="BP770" s="457"/>
      <c r="BQ770" s="457"/>
      <c r="BR770" s="457"/>
      <c r="BS770" s="457"/>
      <c r="BU770" s="457"/>
      <c r="BV770" s="457"/>
      <c r="BW770" s="457"/>
      <c r="BX770" s="457"/>
    </row>
    <row r="771" spans="65:76" ht="12.75">
      <c r="BM771" s="457"/>
      <c r="BN771" s="457"/>
      <c r="BO771" s="457"/>
      <c r="BP771" s="457"/>
      <c r="BQ771" s="457"/>
      <c r="BR771" s="457"/>
      <c r="BS771" s="457"/>
      <c r="BU771" s="457"/>
      <c r="BV771" s="457"/>
      <c r="BW771" s="457"/>
      <c r="BX771" s="457"/>
    </row>
    <row r="772" spans="65:76" ht="12.75">
      <c r="BM772" s="457"/>
      <c r="BN772" s="457"/>
      <c r="BO772" s="457"/>
      <c r="BP772" s="457"/>
      <c r="BQ772" s="457"/>
      <c r="BR772" s="457"/>
      <c r="BS772" s="457"/>
      <c r="BU772" s="457"/>
      <c r="BV772" s="457"/>
      <c r="BW772" s="457"/>
      <c r="BX772" s="457"/>
    </row>
    <row r="773" spans="65:76" ht="12.75">
      <c r="BM773" s="457"/>
      <c r="BN773" s="457"/>
      <c r="BO773" s="457"/>
      <c r="BP773" s="457"/>
      <c r="BQ773" s="457"/>
      <c r="BR773" s="457"/>
      <c r="BS773" s="457"/>
      <c r="BU773" s="457"/>
      <c r="BV773" s="457"/>
      <c r="BW773" s="457"/>
      <c r="BX773" s="457"/>
    </row>
    <row r="774" spans="65:76" ht="12.75">
      <c r="BM774" s="457"/>
      <c r="BN774" s="457"/>
      <c r="BO774" s="457"/>
      <c r="BP774" s="457"/>
      <c r="BQ774" s="457"/>
      <c r="BR774" s="457"/>
      <c r="BS774" s="457"/>
      <c r="BU774" s="457"/>
      <c r="BV774" s="457"/>
      <c r="BW774" s="457"/>
      <c r="BX774" s="457"/>
    </row>
    <row r="775" spans="65:76" ht="12.75">
      <c r="BM775" s="457"/>
      <c r="BN775" s="457"/>
      <c r="BO775" s="457"/>
      <c r="BP775" s="457"/>
      <c r="BQ775" s="457"/>
      <c r="BR775" s="457"/>
      <c r="BS775" s="457"/>
      <c r="BU775" s="457"/>
      <c r="BV775" s="457"/>
      <c r="BW775" s="457"/>
      <c r="BX775" s="457"/>
    </row>
    <row r="776" spans="65:76" ht="12.75">
      <c r="BM776" s="457"/>
      <c r="BN776" s="457"/>
      <c r="BO776" s="457"/>
      <c r="BP776" s="457"/>
      <c r="BQ776" s="457"/>
      <c r="BR776" s="457"/>
      <c r="BS776" s="457"/>
      <c r="BU776" s="457"/>
      <c r="BV776" s="457"/>
      <c r="BW776" s="457"/>
      <c r="BX776" s="457"/>
    </row>
    <row r="777" spans="65:76" ht="12.75">
      <c r="BM777" s="457"/>
      <c r="BN777" s="457"/>
      <c r="BO777" s="457"/>
      <c r="BP777" s="457"/>
      <c r="BQ777" s="457"/>
      <c r="BR777" s="457"/>
      <c r="BS777" s="457"/>
      <c r="BU777" s="457"/>
      <c r="BV777" s="457"/>
      <c r="BW777" s="457"/>
      <c r="BX777" s="457"/>
    </row>
    <row r="778" spans="65:76" ht="12.75">
      <c r="BM778" s="457"/>
      <c r="BN778" s="457"/>
      <c r="BO778" s="457"/>
      <c r="BP778" s="457"/>
      <c r="BQ778" s="457"/>
      <c r="BR778" s="457"/>
      <c r="BS778" s="457"/>
      <c r="BU778" s="457"/>
      <c r="BV778" s="457"/>
      <c r="BW778" s="457"/>
      <c r="BX778" s="457"/>
    </row>
    <row r="779" spans="65:76" ht="12.75">
      <c r="BM779" s="457"/>
      <c r="BN779" s="457"/>
      <c r="BO779" s="457"/>
      <c r="BP779" s="457"/>
      <c r="BQ779" s="457"/>
      <c r="BR779" s="457"/>
      <c r="BS779" s="457"/>
      <c r="BU779" s="457"/>
      <c r="BV779" s="457"/>
      <c r="BW779" s="457"/>
      <c r="BX779" s="457"/>
    </row>
    <row r="780" spans="65:76" ht="12.75">
      <c r="BM780" s="457"/>
      <c r="BN780" s="457"/>
      <c r="BO780" s="457"/>
      <c r="BP780" s="457"/>
      <c r="BQ780" s="457"/>
      <c r="BR780" s="457"/>
      <c r="BS780" s="457"/>
      <c r="BU780" s="457"/>
      <c r="BV780" s="457"/>
      <c r="BW780" s="457"/>
      <c r="BX780" s="457"/>
    </row>
    <row r="781" spans="65:76" ht="12.75">
      <c r="BM781" s="457"/>
      <c r="BN781" s="457"/>
      <c r="BO781" s="457"/>
      <c r="BP781" s="457"/>
      <c r="BQ781" s="457"/>
      <c r="BR781" s="457"/>
      <c r="BS781" s="457"/>
      <c r="BU781" s="457"/>
      <c r="BV781" s="457"/>
      <c r="BW781" s="457"/>
      <c r="BX781" s="457"/>
    </row>
    <row r="782" spans="65:76" ht="12.75">
      <c r="BM782" s="457"/>
      <c r="BN782" s="457"/>
      <c r="BO782" s="457"/>
      <c r="BP782" s="457"/>
      <c r="BQ782" s="457"/>
      <c r="BR782" s="457"/>
      <c r="BS782" s="457"/>
      <c r="BU782" s="457"/>
      <c r="BV782" s="457"/>
      <c r="BW782" s="457"/>
      <c r="BX782" s="457"/>
    </row>
    <row r="783" spans="65:76" ht="12.75">
      <c r="BM783" s="457"/>
      <c r="BN783" s="457"/>
      <c r="BO783" s="457"/>
      <c r="BP783" s="457"/>
      <c r="BQ783" s="457"/>
      <c r="BR783" s="457"/>
      <c r="BS783" s="457"/>
      <c r="BU783" s="457"/>
      <c r="BV783" s="457"/>
      <c r="BW783" s="457"/>
      <c r="BX783" s="457"/>
    </row>
    <row r="784" spans="65:76" ht="12.75">
      <c r="BM784" s="457"/>
      <c r="BN784" s="457"/>
      <c r="BO784" s="457"/>
      <c r="BP784" s="457"/>
      <c r="BQ784" s="457"/>
      <c r="BR784" s="457"/>
      <c r="BS784" s="457"/>
      <c r="BU784" s="457"/>
      <c r="BV784" s="457"/>
      <c r="BW784" s="457"/>
      <c r="BX784" s="457"/>
    </row>
    <row r="785" spans="65:76" ht="12.75">
      <c r="BM785" s="457"/>
      <c r="BN785" s="457"/>
      <c r="BO785" s="457"/>
      <c r="BP785" s="457"/>
      <c r="BQ785" s="457"/>
      <c r="BR785" s="457"/>
      <c r="BS785" s="457"/>
      <c r="BU785" s="457"/>
      <c r="BV785" s="457"/>
      <c r="BW785" s="457"/>
      <c r="BX785" s="457"/>
    </row>
    <row r="786" spans="65:76" ht="12.75">
      <c r="BM786" s="457"/>
      <c r="BN786" s="457"/>
      <c r="BO786" s="457"/>
      <c r="BP786" s="457"/>
      <c r="BQ786" s="457"/>
      <c r="BR786" s="457"/>
      <c r="BS786" s="457"/>
      <c r="BU786" s="457"/>
      <c r="BV786" s="457"/>
      <c r="BW786" s="457"/>
      <c r="BX786" s="457"/>
    </row>
    <row r="787" spans="65:76" ht="12.75">
      <c r="BM787" s="457"/>
      <c r="BN787" s="457"/>
      <c r="BO787" s="457"/>
      <c r="BP787" s="457"/>
      <c r="BQ787" s="457"/>
      <c r="BR787" s="457"/>
      <c r="BS787" s="457"/>
      <c r="BU787" s="457"/>
      <c r="BV787" s="457"/>
      <c r="BW787" s="457"/>
      <c r="BX787" s="457"/>
    </row>
    <row r="788" spans="65:76" ht="12.75">
      <c r="BM788" s="457"/>
      <c r="BN788" s="457"/>
      <c r="BO788" s="457"/>
      <c r="BP788" s="457"/>
      <c r="BQ788" s="457"/>
      <c r="BR788" s="457"/>
      <c r="BS788" s="457"/>
      <c r="BU788" s="457"/>
      <c r="BV788" s="457"/>
      <c r="BW788" s="457"/>
      <c r="BX788" s="457"/>
    </row>
    <row r="789" spans="65:76" ht="12.75">
      <c r="BM789" s="457"/>
      <c r="BN789" s="457"/>
      <c r="BO789" s="457"/>
      <c r="BP789" s="457"/>
      <c r="BQ789" s="457"/>
      <c r="BR789" s="457"/>
      <c r="BS789" s="457"/>
      <c r="BU789" s="457"/>
      <c r="BV789" s="457"/>
      <c r="BW789" s="457"/>
      <c r="BX789" s="457"/>
    </row>
    <row r="790" spans="65:76" ht="12.75">
      <c r="BM790" s="457"/>
      <c r="BN790" s="457"/>
      <c r="BO790" s="457"/>
      <c r="BP790" s="457"/>
      <c r="BQ790" s="457"/>
      <c r="BR790" s="457"/>
      <c r="BS790" s="457"/>
      <c r="BU790" s="457"/>
      <c r="BV790" s="457"/>
      <c r="BW790" s="457"/>
      <c r="BX790" s="457"/>
    </row>
    <row r="791" spans="65:76" ht="12.75">
      <c r="BM791" s="457"/>
      <c r="BN791" s="457"/>
      <c r="BO791" s="457"/>
      <c r="BP791" s="457"/>
      <c r="BQ791" s="457"/>
      <c r="BR791" s="457"/>
      <c r="BS791" s="457"/>
      <c r="BU791" s="457"/>
      <c r="BV791" s="457"/>
      <c r="BW791" s="457"/>
      <c r="BX791" s="457"/>
    </row>
    <row r="792" spans="65:76" ht="12.75">
      <c r="BM792" s="457"/>
      <c r="BN792" s="457"/>
      <c r="BO792" s="457"/>
      <c r="BP792" s="457"/>
      <c r="BQ792" s="457"/>
      <c r="BR792" s="457"/>
      <c r="BS792" s="457"/>
      <c r="BU792" s="457"/>
      <c r="BV792" s="457"/>
      <c r="BW792" s="457"/>
      <c r="BX792" s="457"/>
    </row>
    <row r="793" spans="65:76" ht="12.75">
      <c r="BM793" s="457"/>
      <c r="BN793" s="457"/>
      <c r="BO793" s="457"/>
      <c r="BP793" s="457"/>
      <c r="BQ793" s="457"/>
      <c r="BR793" s="457"/>
      <c r="BS793" s="457"/>
      <c r="BU793" s="457"/>
      <c r="BV793" s="457"/>
      <c r="BW793" s="457"/>
      <c r="BX793" s="457"/>
    </row>
    <row r="794" spans="65:76" ht="12.75">
      <c r="BM794" s="457"/>
      <c r="BN794" s="457"/>
      <c r="BO794" s="457"/>
      <c r="BP794" s="457"/>
      <c r="BQ794" s="457"/>
      <c r="BR794" s="457"/>
      <c r="BS794" s="457"/>
      <c r="BU794" s="457"/>
      <c r="BV794" s="457"/>
      <c r="BW794" s="457"/>
      <c r="BX794" s="457"/>
    </row>
    <row r="795" spans="65:76" ht="12.75">
      <c r="BM795" s="457"/>
      <c r="BN795" s="457"/>
      <c r="BO795" s="457"/>
      <c r="BP795" s="457"/>
      <c r="BQ795" s="457"/>
      <c r="BR795" s="457"/>
      <c r="BS795" s="457"/>
      <c r="BU795" s="457"/>
      <c r="BV795" s="457"/>
      <c r="BW795" s="457"/>
      <c r="BX795" s="457"/>
    </row>
    <row r="796" spans="65:76" ht="12.75">
      <c r="BM796" s="457"/>
      <c r="BN796" s="457"/>
      <c r="BO796" s="457"/>
      <c r="BP796" s="457"/>
      <c r="BQ796" s="457"/>
      <c r="BR796" s="457"/>
      <c r="BS796" s="457"/>
      <c r="BU796" s="457"/>
      <c r="BV796" s="457"/>
      <c r="BW796" s="457"/>
      <c r="BX796" s="457"/>
    </row>
    <row r="797" spans="65:76" ht="12.75">
      <c r="BM797" s="457"/>
      <c r="BN797" s="457"/>
      <c r="BO797" s="457"/>
      <c r="BP797" s="457"/>
      <c r="BQ797" s="457"/>
      <c r="BR797" s="457"/>
      <c r="BS797" s="457"/>
      <c r="BU797" s="457"/>
      <c r="BV797" s="457"/>
      <c r="BW797" s="457"/>
      <c r="BX797" s="457"/>
    </row>
    <row r="798" spans="65:76" ht="12.75">
      <c r="BM798" s="457"/>
      <c r="BN798" s="457"/>
      <c r="BO798" s="457"/>
      <c r="BP798" s="457"/>
      <c r="BQ798" s="457"/>
      <c r="BR798" s="457"/>
      <c r="BS798" s="457"/>
      <c r="BU798" s="457"/>
      <c r="BV798" s="457"/>
      <c r="BW798" s="457"/>
      <c r="BX798" s="457"/>
    </row>
    <row r="799" spans="65:76" ht="12.75">
      <c r="BM799" s="457"/>
      <c r="BN799" s="457"/>
      <c r="BO799" s="457"/>
      <c r="BP799" s="457"/>
      <c r="BQ799" s="457"/>
      <c r="BR799" s="457"/>
      <c r="BS799" s="457"/>
      <c r="BU799" s="457"/>
      <c r="BV799" s="457"/>
      <c r="BW799" s="457"/>
      <c r="BX799" s="457"/>
    </row>
    <row r="800" spans="65:76" ht="12.75">
      <c r="BM800" s="457"/>
      <c r="BN800" s="457"/>
      <c r="BO800" s="457"/>
      <c r="BP800" s="457"/>
      <c r="BQ800" s="457"/>
      <c r="BR800" s="457"/>
      <c r="BS800" s="457"/>
      <c r="BU800" s="457"/>
      <c r="BV800" s="457"/>
      <c r="BW800" s="457"/>
      <c r="BX800" s="457"/>
    </row>
    <row r="801" spans="65:76" ht="12.75">
      <c r="BM801" s="457"/>
      <c r="BN801" s="457"/>
      <c r="BO801" s="457"/>
      <c r="BP801" s="457"/>
      <c r="BQ801" s="457"/>
      <c r="BR801" s="457"/>
      <c r="BS801" s="457"/>
      <c r="BU801" s="457"/>
      <c r="BV801" s="457"/>
      <c r="BW801" s="457"/>
      <c r="BX801" s="457"/>
    </row>
    <row r="802" spans="65:76" ht="12.75">
      <c r="BM802" s="457"/>
      <c r="BN802" s="457"/>
      <c r="BO802" s="457"/>
      <c r="BP802" s="457"/>
      <c r="BQ802" s="457"/>
      <c r="BR802" s="457"/>
      <c r="BS802" s="457"/>
      <c r="BU802" s="457"/>
      <c r="BV802" s="457"/>
      <c r="BW802" s="457"/>
      <c r="BX802" s="457"/>
    </row>
    <row r="803" spans="65:76" ht="12.75">
      <c r="BM803" s="457"/>
      <c r="BN803" s="457"/>
      <c r="BO803" s="457"/>
      <c r="BP803" s="457"/>
      <c r="BQ803" s="457"/>
      <c r="BR803" s="457"/>
      <c r="BS803" s="457"/>
      <c r="BU803" s="457"/>
      <c r="BV803" s="457"/>
      <c r="BW803" s="457"/>
      <c r="BX803" s="457"/>
    </row>
    <row r="804" spans="65:76" ht="12.75">
      <c r="BM804" s="457"/>
      <c r="BN804" s="457"/>
      <c r="BO804" s="457"/>
      <c r="BP804" s="457"/>
      <c r="BQ804" s="457"/>
      <c r="BR804" s="457"/>
      <c r="BS804" s="457"/>
      <c r="BU804" s="457"/>
      <c r="BV804" s="457"/>
      <c r="BW804" s="457"/>
      <c r="BX804" s="457"/>
    </row>
    <row r="805" spans="65:76" ht="12.75">
      <c r="BM805" s="457"/>
      <c r="BN805" s="457"/>
      <c r="BO805" s="457"/>
      <c r="BP805" s="457"/>
      <c r="BQ805" s="457"/>
      <c r="BR805" s="457"/>
      <c r="BS805" s="457"/>
      <c r="BU805" s="457"/>
      <c r="BV805" s="457"/>
      <c r="BW805" s="457"/>
      <c r="BX805" s="457"/>
    </row>
    <row r="806" spans="65:76" ht="12.75">
      <c r="BM806" s="457"/>
      <c r="BN806" s="457"/>
      <c r="BO806" s="457"/>
      <c r="BP806" s="457"/>
      <c r="BQ806" s="457"/>
      <c r="BR806" s="457"/>
      <c r="BS806" s="457"/>
      <c r="BU806" s="457"/>
      <c r="BV806" s="457"/>
      <c r="BW806" s="457"/>
      <c r="BX806" s="457"/>
    </row>
    <row r="807" spans="65:76" ht="12.75">
      <c r="BM807" s="457"/>
      <c r="BN807" s="457"/>
      <c r="BO807" s="457"/>
      <c r="BP807" s="457"/>
      <c r="BQ807" s="457"/>
      <c r="BR807" s="457"/>
      <c r="BS807" s="457"/>
      <c r="BU807" s="457"/>
      <c r="BV807" s="457"/>
      <c r="BW807" s="457"/>
      <c r="BX807" s="457"/>
    </row>
    <row r="808" spans="65:76" ht="12.75">
      <c r="BM808" s="457"/>
      <c r="BN808" s="457"/>
      <c r="BO808" s="457"/>
      <c r="BP808" s="457"/>
      <c r="BQ808" s="457"/>
      <c r="BR808" s="457"/>
      <c r="BS808" s="457"/>
      <c r="BU808" s="457"/>
      <c r="BV808" s="457"/>
      <c r="BW808" s="457"/>
      <c r="BX808" s="457"/>
    </row>
    <row r="809" spans="65:76" ht="12.75">
      <c r="BM809" s="457"/>
      <c r="BN809" s="457"/>
      <c r="BO809" s="457"/>
      <c r="BP809" s="457"/>
      <c r="BQ809" s="457"/>
      <c r="BR809" s="457"/>
      <c r="BS809" s="457"/>
      <c r="BU809" s="457"/>
      <c r="BV809" s="457"/>
      <c r="BW809" s="457"/>
      <c r="BX809" s="457"/>
    </row>
    <row r="810" spans="65:76" ht="12.75">
      <c r="BM810" s="457"/>
      <c r="BN810" s="457"/>
      <c r="BO810" s="457"/>
      <c r="BP810" s="457"/>
      <c r="BQ810" s="457"/>
      <c r="BR810" s="457"/>
      <c r="BS810" s="457"/>
      <c r="BU810" s="457"/>
      <c r="BV810" s="457"/>
      <c r="BW810" s="457"/>
      <c r="BX810" s="457"/>
    </row>
    <row r="811" spans="65:76" ht="12.75">
      <c r="BM811" s="457"/>
      <c r="BN811" s="457"/>
      <c r="BO811" s="457"/>
      <c r="BP811" s="457"/>
      <c r="BQ811" s="457"/>
      <c r="BR811" s="457"/>
      <c r="BS811" s="457"/>
      <c r="BU811" s="457"/>
      <c r="BV811" s="457"/>
      <c r="BW811" s="457"/>
      <c r="BX811" s="457"/>
    </row>
    <row r="812" spans="65:76" ht="12.75">
      <c r="BM812" s="457"/>
      <c r="BN812" s="457"/>
      <c r="BO812" s="457"/>
      <c r="BP812" s="457"/>
      <c r="BQ812" s="457"/>
      <c r="BR812" s="457"/>
      <c r="BS812" s="457"/>
      <c r="BU812" s="457"/>
      <c r="BV812" s="457"/>
      <c r="BW812" s="457"/>
      <c r="BX812" s="457"/>
    </row>
    <row r="813" spans="65:76" ht="12.75">
      <c r="BM813" s="457"/>
      <c r="BN813" s="457"/>
      <c r="BO813" s="457"/>
      <c r="BP813" s="457"/>
      <c r="BQ813" s="457"/>
      <c r="BR813" s="457"/>
      <c r="BS813" s="457"/>
      <c r="BU813" s="457"/>
      <c r="BV813" s="457"/>
      <c r="BW813" s="457"/>
      <c r="BX813" s="457"/>
    </row>
    <row r="814" spans="65:76" ht="12.75">
      <c r="BM814" s="457"/>
      <c r="BN814" s="457"/>
      <c r="BO814" s="457"/>
      <c r="BP814" s="457"/>
      <c r="BQ814" s="457"/>
      <c r="BR814" s="457"/>
      <c r="BS814" s="457"/>
      <c r="BU814" s="457"/>
      <c r="BV814" s="457"/>
      <c r="BW814" s="457"/>
      <c r="BX814" s="457"/>
    </row>
    <row r="815" spans="65:76" ht="12.75">
      <c r="BM815" s="457"/>
      <c r="BN815" s="457"/>
      <c r="BO815" s="457"/>
      <c r="BP815" s="457"/>
      <c r="BQ815" s="457"/>
      <c r="BR815" s="457"/>
      <c r="BS815" s="457"/>
      <c r="BU815" s="457"/>
      <c r="BV815" s="457"/>
      <c r="BW815" s="457"/>
      <c r="BX815" s="457"/>
    </row>
    <row r="816" spans="65:76" ht="12.75">
      <c r="BM816" s="457"/>
      <c r="BN816" s="457"/>
      <c r="BO816" s="457"/>
      <c r="BP816" s="457"/>
      <c r="BQ816" s="457"/>
      <c r="BR816" s="457"/>
      <c r="BS816" s="457"/>
      <c r="BU816" s="457"/>
      <c r="BV816" s="457"/>
      <c r="BW816" s="457"/>
      <c r="BX816" s="457"/>
    </row>
    <row r="817" spans="65:76" ht="12.75">
      <c r="BM817" s="457"/>
      <c r="BN817" s="457"/>
      <c r="BO817" s="457"/>
      <c r="BP817" s="457"/>
      <c r="BQ817" s="457"/>
      <c r="BR817" s="457"/>
      <c r="BS817" s="457"/>
      <c r="BU817" s="457"/>
      <c r="BV817" s="457"/>
      <c r="BW817" s="457"/>
      <c r="BX817" s="457"/>
    </row>
    <row r="818" spans="65:76" ht="12.75">
      <c r="BM818" s="457"/>
      <c r="BN818" s="457"/>
      <c r="BO818" s="457"/>
      <c r="BP818" s="457"/>
      <c r="BQ818" s="457"/>
      <c r="BR818" s="457"/>
      <c r="BS818" s="457"/>
      <c r="BU818" s="457"/>
      <c r="BV818" s="457"/>
      <c r="BW818" s="457"/>
      <c r="BX818" s="457"/>
    </row>
  </sheetData>
  <mergeCells count="77">
    <mergeCell ref="BH3:BH4"/>
    <mergeCell ref="AR3:AR4"/>
    <mergeCell ref="BI3:BI4"/>
    <mergeCell ref="AU3:AU4"/>
    <mergeCell ref="AT3:AT4"/>
    <mergeCell ref="BA3:BA4"/>
    <mergeCell ref="BB3:BB4"/>
    <mergeCell ref="BC3:BC4"/>
    <mergeCell ref="AZ3:AZ4"/>
    <mergeCell ref="N3:N4"/>
    <mergeCell ref="U3:U4"/>
    <mergeCell ref="Z3:Z4"/>
    <mergeCell ref="BG3:BG4"/>
    <mergeCell ref="AJ3:AJ4"/>
    <mergeCell ref="AM3:AM4"/>
    <mergeCell ref="AK3:AK4"/>
    <mergeCell ref="AG3:AG4"/>
    <mergeCell ref="AL3:AL4"/>
    <mergeCell ref="BF3:BF4"/>
    <mergeCell ref="D1:AN1"/>
    <mergeCell ref="F3:F4"/>
    <mergeCell ref="G3:G4"/>
    <mergeCell ref="AA3:AA4"/>
    <mergeCell ref="AB3:AB4"/>
    <mergeCell ref="D3:D4"/>
    <mergeCell ref="AC3:AC4"/>
    <mergeCell ref="Y3:Y4"/>
    <mergeCell ref="AV3:AV4"/>
    <mergeCell ref="AS3:AS4"/>
    <mergeCell ref="AX3:AX4"/>
    <mergeCell ref="AY3:AY4"/>
    <mergeCell ref="B115:B131"/>
    <mergeCell ref="B55:B101"/>
    <mergeCell ref="B37:B53"/>
    <mergeCell ref="B21:B29"/>
    <mergeCell ref="J3:J4"/>
    <mergeCell ref="E3:E4"/>
    <mergeCell ref="K3:K4"/>
    <mergeCell ref="H3:H4"/>
    <mergeCell ref="I3:I4"/>
    <mergeCell ref="T3:T4"/>
    <mergeCell ref="W3:W4"/>
    <mergeCell ref="S3:S4"/>
    <mergeCell ref="R3:R4"/>
    <mergeCell ref="L3:L4"/>
    <mergeCell ref="M3:M4"/>
    <mergeCell ref="V3:V4"/>
    <mergeCell ref="Q3:Q4"/>
    <mergeCell ref="O3:O4"/>
    <mergeCell ref="BE3:BE4"/>
    <mergeCell ref="BR3:BR4"/>
    <mergeCell ref="X3:X4"/>
    <mergeCell ref="BJ3:BJ4"/>
    <mergeCell ref="BL3:BL4"/>
    <mergeCell ref="BK3:BK4"/>
    <mergeCell ref="P3:P4"/>
    <mergeCell ref="AW3:AW4"/>
    <mergeCell ref="AD3:AD4"/>
    <mergeCell ref="AE3:AE4"/>
    <mergeCell ref="AH3:AH4"/>
    <mergeCell ref="BS3:BS4"/>
    <mergeCell ref="AO3:AO4"/>
    <mergeCell ref="AP3:AP4"/>
    <mergeCell ref="AF3:AF4"/>
    <mergeCell ref="AN3:AN4"/>
    <mergeCell ref="BD3:BD4"/>
    <mergeCell ref="AI3:AI4"/>
    <mergeCell ref="AQ3:AQ4"/>
    <mergeCell ref="BY140:BZ140"/>
    <mergeCell ref="BY3:BZ3"/>
    <mergeCell ref="BM3:BM4"/>
    <mergeCell ref="BN3:BN4"/>
    <mergeCell ref="BO3:BO4"/>
    <mergeCell ref="BQ3:BQ4"/>
    <mergeCell ref="BP3:BP4"/>
    <mergeCell ref="BT3:BT4"/>
    <mergeCell ref="BU3:BX3"/>
  </mergeCells>
  <printOptions horizontalCentered="1" verticalCentered="1"/>
  <pageMargins left="0.21" right="0.19" top="0.21" bottom="0.21" header="0.15748031496062992" footer="0"/>
  <pageSetup horizontalDpi="600" verticalDpi="600" orientation="portrait" paperSize="9" scale="50" r:id="rId1"/>
</worksheet>
</file>

<file path=xl/worksheets/sheet2.xml><?xml version="1.0" encoding="utf-8"?>
<worksheet xmlns="http://schemas.openxmlformats.org/spreadsheetml/2006/main" xmlns:r="http://schemas.openxmlformats.org/officeDocument/2006/relationships">
  <sheetPr codeName="Hoja2"/>
  <dimension ref="A1:BX172"/>
  <sheetViews>
    <sheetView zoomScale="75" zoomScaleNormal="75" workbookViewId="0" topLeftCell="AY1">
      <selection activeCell="BD24" sqref="BD2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9" width="7.421875" style="0" hidden="1" customWidth="1"/>
    <col min="10" max="16" width="6.7109375" style="0" hidden="1" customWidth="1"/>
    <col min="17" max="27" width="8.8515625" style="0" hidden="1" customWidth="1"/>
    <col min="28" max="59" width="8.8515625" style="0" customWidth="1"/>
    <col min="60" max="60" width="9.421875" style="0" customWidth="1"/>
    <col min="61" max="61" width="9.421875" style="0" bestFit="1" customWidth="1"/>
    <col min="62" max="62" width="9.421875" style="0" customWidth="1"/>
    <col min="63" max="63" width="9.28125" style="0" customWidth="1"/>
    <col min="64" max="64" width="8.8515625" style="0" customWidth="1"/>
    <col min="65" max="65" width="9.57421875" style="0" customWidth="1"/>
  </cols>
  <sheetData>
    <row r="1" spans="4:76" ht="12.75">
      <c r="D1" s="563" t="s">
        <v>6</v>
      </c>
      <c r="E1" s="563"/>
      <c r="F1" s="563"/>
      <c r="G1" s="563"/>
      <c r="H1" s="563"/>
      <c r="I1" s="563"/>
      <c r="J1" s="563"/>
      <c r="K1" s="563"/>
      <c r="L1" s="563"/>
      <c r="M1" s="563"/>
      <c r="N1" s="563"/>
      <c r="O1" s="563"/>
      <c r="P1" s="563"/>
      <c r="Q1" s="563"/>
      <c r="R1" s="563"/>
      <c r="S1" s="563"/>
      <c r="T1" s="563"/>
      <c r="U1" s="563"/>
      <c r="V1" s="563"/>
      <c r="W1" s="563"/>
      <c r="X1" s="563"/>
      <c r="Y1" s="563"/>
      <c r="Z1" s="563"/>
      <c r="AA1" s="563"/>
      <c r="AB1" s="563"/>
      <c r="AC1" s="563"/>
      <c r="AD1" s="563"/>
      <c r="AE1" s="563"/>
      <c r="AF1" s="563"/>
      <c r="AG1" s="563"/>
      <c r="AH1" s="563"/>
      <c r="AI1" s="563"/>
      <c r="AJ1" s="563"/>
      <c r="AK1" s="563"/>
      <c r="AL1" s="563"/>
      <c r="AM1" s="563"/>
      <c r="AN1" s="563"/>
      <c r="AO1" s="563"/>
      <c r="AP1" s="563"/>
      <c r="AQ1" s="563"/>
      <c r="AR1" s="563"/>
      <c r="AS1" s="563"/>
      <c r="AT1" s="563"/>
      <c r="AU1" s="563"/>
      <c r="AV1" s="563"/>
      <c r="AW1" s="563"/>
      <c r="AX1" s="563"/>
      <c r="AY1" s="563"/>
      <c r="AZ1" s="563"/>
      <c r="BA1" s="563"/>
      <c r="BB1" s="563"/>
      <c r="BC1" s="563"/>
      <c r="BD1" s="563"/>
      <c r="BE1" s="563"/>
      <c r="BF1" s="563"/>
      <c r="BG1" s="563"/>
      <c r="BH1" s="563"/>
      <c r="BI1" s="563"/>
      <c r="BJ1" s="563"/>
      <c r="BK1" s="563"/>
      <c r="BL1" s="9"/>
      <c r="BM1" s="9"/>
      <c r="BO1" s="12"/>
      <c r="BP1" s="12"/>
      <c r="BQ1" s="12"/>
      <c r="BR1" s="12"/>
      <c r="BS1" s="12"/>
      <c r="BT1" s="12"/>
      <c r="BU1" s="12"/>
      <c r="BV1" s="12"/>
      <c r="BW1" s="12"/>
      <c r="BX1" s="12"/>
    </row>
    <row r="2" spans="4:76"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O2" s="12"/>
      <c r="BP2" s="12"/>
      <c r="BQ2" s="12"/>
      <c r="BR2" s="12"/>
      <c r="BS2" s="12"/>
      <c r="BT2" s="12"/>
      <c r="BU2" s="12"/>
      <c r="BV2" s="12"/>
      <c r="BW2" s="12"/>
      <c r="BX2" s="12"/>
    </row>
    <row r="3" spans="3:76" ht="13.5" customHeight="1">
      <c r="C3" s="22"/>
      <c r="D3" s="558" t="str">
        <f>+entero!D3</f>
        <v>V   A   R   I   A   B   L   E   S     c /</v>
      </c>
      <c r="E3" s="565" t="str">
        <f>+entero!E3</f>
        <v> A fines de Diciembre 2002</v>
      </c>
      <c r="F3" s="546" t="str">
        <f>+entero!F3</f>
        <v>A fines de Enero</v>
      </c>
      <c r="G3" s="546" t="str">
        <f>+entero!G3</f>
        <v>A fines de Febrero</v>
      </c>
      <c r="H3" s="546" t="str">
        <f>+entero!H3</f>
        <v>A fines de Marzo</v>
      </c>
      <c r="I3" s="546" t="str">
        <f>+entero!I3</f>
        <v>A fines de Abril</v>
      </c>
      <c r="J3" s="546" t="str">
        <f>+entero!J3</f>
        <v>A fines de Mayo </v>
      </c>
      <c r="K3" s="546" t="str">
        <f>+entero!K3</f>
        <v>2003              A fines de Junio</v>
      </c>
      <c r="L3" s="546" t="str">
        <f>+entero!L3</f>
        <v>A fines de Julio      </v>
      </c>
      <c r="M3" s="546" t="str">
        <f>+entero!M3</f>
        <v>A fines de Agos.</v>
      </c>
      <c r="N3" s="546" t="str">
        <f>+entero!N3</f>
        <v>2003             A fines de Sept.</v>
      </c>
      <c r="O3" s="546" t="str">
        <f>+entero!O3</f>
        <v>2003            A fines de Oct.</v>
      </c>
      <c r="P3" s="552" t="str">
        <f>+entero!P3</f>
        <v>2003              A fines de Nov.</v>
      </c>
      <c r="Q3" s="546" t="str">
        <f>+entero!AO3</f>
        <v>2006          A  fines de Ene.</v>
      </c>
      <c r="R3" s="546" t="str">
        <f>+entero!AP3</f>
        <v>2006          A  fines de Feb</v>
      </c>
      <c r="S3" s="546" t="str">
        <f>+entero!AQ3</f>
        <v>2006          A  fines de Mar</v>
      </c>
      <c r="T3" s="546" t="str">
        <f>+entero!AR3</f>
        <v>2006          A  fines de Abr</v>
      </c>
      <c r="U3" s="546" t="str">
        <f>+entero!AS3</f>
        <v>2006          A  fines de May</v>
      </c>
      <c r="V3" s="546" t="str">
        <f>+entero!AT3</f>
        <v>2006          A  fines de Jun</v>
      </c>
      <c r="W3" s="546" t="str">
        <f>+entero!AU3</f>
        <v>2006          A  fines de Jul</v>
      </c>
      <c r="X3" s="546" t="str">
        <f>+entero!AV3</f>
        <v>2006          A  fines de Ago</v>
      </c>
      <c r="Y3" s="546" t="str">
        <f>+entero!AW3</f>
        <v>2006          A  fines de Sep</v>
      </c>
      <c r="Z3" s="546" t="str">
        <f>+entero!AX3</f>
        <v>2006          A  fines de Oct</v>
      </c>
      <c r="AA3" s="546" t="str">
        <f>+entero!AY3</f>
        <v>2006          A  fines de Nov</v>
      </c>
      <c r="AB3" s="546" t="str">
        <f>+entero!AZ3</f>
        <v>2006                 A  fines de Dic</v>
      </c>
      <c r="AC3" s="546" t="str">
        <f>+entero!BA3</f>
        <v>2007             A  fines de Ene</v>
      </c>
      <c r="AD3" s="546" t="str">
        <f>+entero!BB3</f>
        <v>2007             A  fines de Feb</v>
      </c>
      <c r="AE3" s="546" t="str">
        <f>+entero!BC3</f>
        <v>2007             A  fines de Mar</v>
      </c>
      <c r="AF3" s="546" t="str">
        <f>+entero!BD3</f>
        <v>2007              A  fines de Abr</v>
      </c>
      <c r="AG3" s="546" t="str">
        <f>+entero!BE3</f>
        <v>2007              A  fines de May</v>
      </c>
      <c r="AH3" s="546" t="str">
        <f>+entero!BF3</f>
        <v>2007               A  fines de Jun</v>
      </c>
      <c r="AI3" s="546" t="str">
        <f>+entero!BG3</f>
        <v>2007              A  fines de Jul</v>
      </c>
      <c r="AJ3" s="546" t="str">
        <f>+entero!BH3</f>
        <v>2007              A  fines de Ago</v>
      </c>
      <c r="AK3" s="546" t="str">
        <f>+entero!BI3</f>
        <v>2007              A  fines de Sep</v>
      </c>
      <c r="AL3" s="546" t="str">
        <f>+entero!BJ3</f>
        <v>2007               A  fines de Oct</v>
      </c>
      <c r="AM3" s="546" t="str">
        <f>+entero!BK3</f>
        <v>2007                 A  fines de Nov</v>
      </c>
      <c r="AN3" s="546" t="str">
        <f>+entero!BL3</f>
        <v>2007                             A  fines de Dic</v>
      </c>
      <c r="AO3" s="546" t="e">
        <f>+entero!#REF!</f>
        <v>#REF!</v>
      </c>
      <c r="AP3" s="546" t="e">
        <f>+entero!#REF!</f>
        <v>#REF!</v>
      </c>
      <c r="AQ3" s="546" t="e">
        <f>+entero!#REF!</f>
        <v>#REF!</v>
      </c>
      <c r="AR3" s="546" t="e">
        <f>+entero!#REF!</f>
        <v>#REF!</v>
      </c>
      <c r="AS3" s="546" t="e">
        <f>+entero!#REF!</f>
        <v>#REF!</v>
      </c>
      <c r="AT3" s="546" t="e">
        <f>+entero!#REF!</f>
        <v>#REF!</v>
      </c>
      <c r="AU3" s="546" t="e">
        <f>+entero!#REF!</f>
        <v>#REF!</v>
      </c>
      <c r="AV3" s="546" t="e">
        <f>+entero!#REF!</f>
        <v>#REF!</v>
      </c>
      <c r="AW3" s="546" t="e">
        <f>+entero!#REF!</f>
        <v>#REF!</v>
      </c>
      <c r="AX3" s="546" t="e">
        <f>+entero!#REF!</f>
        <v>#REF!</v>
      </c>
      <c r="AY3" s="546" t="e">
        <f>+entero!#REF!</f>
        <v>#REF!</v>
      </c>
      <c r="AZ3" s="546" t="str">
        <f>+entero!BM3</f>
        <v>2008                          A  fines de Dic*</v>
      </c>
      <c r="BA3" s="546" t="str">
        <f>+entero!BN3</f>
        <v>2009                          A  fines de Ene*</v>
      </c>
      <c r="BB3" s="546" t="str">
        <f>+entero!BO3</f>
        <v>2009                          A  fines de Feb*</v>
      </c>
      <c r="BC3" s="546" t="str">
        <f>+entero!BP3</f>
        <v>2009                          A  fines de Mar*</v>
      </c>
      <c r="BD3" s="546" t="str">
        <f>+entero!BQ3</f>
        <v>2009                          A  fines de Abr*</v>
      </c>
      <c r="BE3" s="546" t="str">
        <f>+entero!BR3</f>
        <v>2009                          A  fines de May*</v>
      </c>
      <c r="BF3" s="546" t="str">
        <f>+entero!BS3</f>
        <v>2009                          A  fines de Jun*</v>
      </c>
      <c r="BG3" s="546" t="str">
        <f>+entero!BT3</f>
        <v>2009                          A  fines de Jul*</v>
      </c>
      <c r="BH3" s="550" t="str">
        <f>+entero!BU3</f>
        <v>   Semana 1*</v>
      </c>
      <c r="BI3" s="551"/>
      <c r="BJ3" s="551"/>
      <c r="BK3" s="551"/>
      <c r="BL3" s="560" t="s">
        <v>53</v>
      </c>
      <c r="BM3" s="561"/>
      <c r="BO3" s="12"/>
      <c r="BP3" s="12"/>
      <c r="BQ3" s="12"/>
      <c r="BR3" s="12"/>
      <c r="BS3" s="12"/>
      <c r="BT3" s="12"/>
      <c r="BU3" s="12"/>
      <c r="BV3" s="12"/>
      <c r="BW3" s="12"/>
      <c r="BX3" s="12"/>
    </row>
    <row r="4" spans="3:76" ht="23.25" customHeight="1" thickBot="1">
      <c r="C4" s="28"/>
      <c r="D4" s="564"/>
      <c r="E4" s="566"/>
      <c r="F4" s="562"/>
      <c r="G4" s="562"/>
      <c r="H4" s="562"/>
      <c r="I4" s="562"/>
      <c r="J4" s="562"/>
      <c r="K4" s="562"/>
      <c r="L4" s="562"/>
      <c r="M4" s="562"/>
      <c r="N4" s="562"/>
      <c r="O4" s="562"/>
      <c r="P4" s="539"/>
      <c r="Q4" s="562"/>
      <c r="R4" s="562"/>
      <c r="S4" s="562"/>
      <c r="T4" s="562"/>
      <c r="U4" s="562"/>
      <c r="V4" s="562"/>
      <c r="W4" s="562"/>
      <c r="X4" s="562"/>
      <c r="Y4" s="562"/>
      <c r="Z4" s="562"/>
      <c r="AA4" s="562"/>
      <c r="AB4" s="562"/>
      <c r="AC4" s="562"/>
      <c r="AD4" s="562"/>
      <c r="AE4" s="562"/>
      <c r="AF4" s="562"/>
      <c r="AG4" s="562"/>
      <c r="AH4" s="562"/>
      <c r="AI4" s="562"/>
      <c r="AJ4" s="562"/>
      <c r="AK4" s="562"/>
      <c r="AL4" s="562"/>
      <c r="AM4" s="562"/>
      <c r="AN4" s="562"/>
      <c r="AO4" s="562"/>
      <c r="AP4" s="562"/>
      <c r="AQ4" s="562"/>
      <c r="AR4" s="562"/>
      <c r="AS4" s="562"/>
      <c r="AT4" s="562"/>
      <c r="AU4" s="562"/>
      <c r="AV4" s="562"/>
      <c r="AW4" s="562"/>
      <c r="AX4" s="562"/>
      <c r="AY4" s="562"/>
      <c r="AZ4" s="562"/>
      <c r="BA4" s="562"/>
      <c r="BB4" s="562"/>
      <c r="BC4" s="562"/>
      <c r="BD4" s="562"/>
      <c r="BE4" s="562"/>
      <c r="BF4" s="562"/>
      <c r="BG4" s="562"/>
      <c r="BH4" s="176">
        <f>+entero!BU4</f>
        <v>40028</v>
      </c>
      <c r="BI4" s="154">
        <f>+entero!BV4</f>
        <v>40029</v>
      </c>
      <c r="BJ4" s="154">
        <f>+entero!BW4</f>
        <v>40030</v>
      </c>
      <c r="BK4" s="154">
        <f>+entero!BX4</f>
        <v>40032</v>
      </c>
      <c r="BL4" s="181" t="s">
        <v>28</v>
      </c>
      <c r="BM4" s="245" t="s">
        <v>173</v>
      </c>
      <c r="BO4" s="12"/>
      <c r="BP4" s="12"/>
      <c r="BQ4" s="12"/>
      <c r="BR4" s="12"/>
      <c r="BS4" s="12"/>
      <c r="BT4" s="12"/>
      <c r="BU4" s="12"/>
      <c r="BV4" s="12"/>
      <c r="BW4" s="12"/>
      <c r="BX4" s="12"/>
    </row>
    <row r="5" spans="3:76" ht="13.5">
      <c r="C5" s="32" t="s">
        <v>49</v>
      </c>
      <c r="D5" s="38"/>
      <c r="E5" s="134"/>
      <c r="F5" s="95"/>
      <c r="G5" s="95"/>
      <c r="H5" s="95"/>
      <c r="I5" s="95"/>
      <c r="J5" s="95"/>
      <c r="K5" s="95"/>
      <c r="L5" s="95"/>
      <c r="M5" s="95"/>
      <c r="N5" s="95"/>
      <c r="O5" s="144"/>
      <c r="P5" s="144"/>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128"/>
      <c r="BI5" s="128"/>
      <c r="BJ5" s="128"/>
      <c r="BK5" s="128"/>
      <c r="BL5" s="177"/>
      <c r="BM5" s="178"/>
      <c r="BO5" s="12"/>
      <c r="BP5" s="12"/>
      <c r="BQ5" s="12"/>
      <c r="BR5" s="12"/>
      <c r="BS5" s="12"/>
      <c r="BT5" s="12"/>
      <c r="BU5" s="12"/>
      <c r="BV5" s="12"/>
      <c r="BW5" s="12"/>
      <c r="BX5" s="12"/>
    </row>
    <row r="6" spans="3:76" ht="12.75">
      <c r="C6" s="32"/>
      <c r="D6" s="38" t="str">
        <f>+entero!D7</f>
        <v>Reservas internacionales brutas del BCB</v>
      </c>
      <c r="E6" s="272"/>
      <c r="F6" s="270"/>
      <c r="G6" s="270"/>
      <c r="H6" s="270"/>
      <c r="I6" s="270"/>
      <c r="J6" s="270"/>
      <c r="K6" s="270"/>
      <c r="L6" s="270"/>
      <c r="M6" s="270"/>
      <c r="N6" s="270"/>
      <c r="O6" s="273"/>
      <c r="P6" s="273"/>
      <c r="Q6" s="88">
        <f>+entero!AO7</f>
        <v>1839.28741645</v>
      </c>
      <c r="R6" s="88">
        <f>+entero!AP7</f>
        <v>1890.5333139</v>
      </c>
      <c r="S6" s="88">
        <f>+entero!AQ7</f>
        <v>2028.5983987299999</v>
      </c>
      <c r="T6" s="88">
        <f>+entero!AR7</f>
        <v>2230.9013163900004</v>
      </c>
      <c r="U6" s="88">
        <f>+entero!AS7</f>
        <v>2413.17236848</v>
      </c>
      <c r="V6" s="88">
        <f>+entero!AT7</f>
        <v>2488.5593895300003</v>
      </c>
      <c r="W6" s="88">
        <f>+entero!AU7</f>
        <v>2685.65032604</v>
      </c>
      <c r="X6" s="88">
        <f>+entero!AV7</f>
        <v>2783.4425996799996</v>
      </c>
      <c r="Y6" s="88">
        <f>+entero!AW7</f>
        <v>2897.84925869</v>
      </c>
      <c r="Z6" s="88">
        <f>+entero!AX7</f>
        <v>2982.80419528</v>
      </c>
      <c r="AA6" s="88">
        <f>+entero!AY7</f>
        <v>3083.63592857</v>
      </c>
      <c r="AB6" s="88">
        <f>+entero!AZ7</f>
        <v>3192.62980572</v>
      </c>
      <c r="AC6" s="88">
        <f>+entero!BA7</f>
        <v>3254.8164189599997</v>
      </c>
      <c r="AD6" s="88">
        <f>+entero!BB7</f>
        <v>3384.2387559799995</v>
      </c>
      <c r="AE6" s="88">
        <f>+entero!BC7</f>
        <v>3547.3723376899998</v>
      </c>
      <c r="AF6" s="88">
        <f>+entero!BD7</f>
        <v>3748.9954639599996</v>
      </c>
      <c r="AG6" s="88">
        <f>+entero!BE7</f>
        <v>3855.35206959</v>
      </c>
      <c r="AH6" s="88">
        <f>+entero!BF7</f>
        <v>3887.8524925099996</v>
      </c>
      <c r="AI6" s="88">
        <f>+entero!BG7</f>
        <v>4115.30572014</v>
      </c>
      <c r="AJ6" s="88">
        <f>+entero!BH7</f>
        <v>4380.67879173</v>
      </c>
      <c r="AK6" s="88">
        <f>+entero!BI7</f>
        <v>4741.865798239999</v>
      </c>
      <c r="AL6" s="88">
        <f>+entero!BJ7</f>
        <v>4917.477711490002</v>
      </c>
      <c r="AM6" s="88">
        <f>+entero!BK7</f>
        <v>5078.871087189999</v>
      </c>
      <c r="AN6" s="88">
        <f>+entero!BL7</f>
        <v>5318.520054400001</v>
      </c>
      <c r="AO6" s="88" t="e">
        <f>+entero!#REF!</f>
        <v>#REF!</v>
      </c>
      <c r="AP6" s="88" t="e">
        <f>+entero!#REF!</f>
        <v>#REF!</v>
      </c>
      <c r="AQ6" s="88" t="e">
        <f>+entero!#REF!</f>
        <v>#REF!</v>
      </c>
      <c r="AR6" s="88" t="e">
        <f>+entero!#REF!</f>
        <v>#REF!</v>
      </c>
      <c r="AS6" s="88" t="e">
        <f>+entero!#REF!</f>
        <v>#REF!</v>
      </c>
      <c r="AT6" s="88" t="e">
        <f>+entero!#REF!</f>
        <v>#REF!</v>
      </c>
      <c r="AU6" s="88" t="e">
        <f>+entero!#REF!</f>
        <v>#REF!</v>
      </c>
      <c r="AV6" s="88" t="e">
        <f>+entero!#REF!</f>
        <v>#REF!</v>
      </c>
      <c r="AW6" s="88" t="e">
        <f>+entero!#REF!</f>
        <v>#REF!</v>
      </c>
      <c r="AX6" s="88" t="e">
        <f>+entero!#REF!</f>
        <v>#REF!</v>
      </c>
      <c r="AY6" s="88" t="e">
        <f>+entero!#REF!</f>
        <v>#REF!</v>
      </c>
      <c r="AZ6" s="88">
        <f>+entero!BM7</f>
        <v>7722.17806066</v>
      </c>
      <c r="BA6" s="88">
        <f>+entero!BN7</f>
        <v>7783.0780060199995</v>
      </c>
      <c r="BB6" s="88">
        <f>+entero!BO7</f>
        <v>7678.51351334</v>
      </c>
      <c r="BC6" s="88">
        <f>+entero!BP7</f>
        <v>7762.20094912</v>
      </c>
      <c r="BD6" s="88">
        <f>+entero!BQ7</f>
        <v>7739.78940733</v>
      </c>
      <c r="BE6" s="88">
        <f>+entero!BR7</f>
        <v>7894.1105945300005</v>
      </c>
      <c r="BF6" s="88">
        <f>+entero!BS7</f>
        <v>7954.501519649999</v>
      </c>
      <c r="BG6" s="88">
        <f>+entero!BT7</f>
        <v>8005.5785712199995</v>
      </c>
      <c r="BH6" s="88">
        <f>+entero!BU7</f>
        <v>8039.98206149</v>
      </c>
      <c r="BI6" s="88">
        <f>+entero!BV7</f>
        <v>8044.59944931</v>
      </c>
      <c r="BJ6" s="88">
        <f>+entero!BW7</f>
        <v>8050.15439964</v>
      </c>
      <c r="BK6" s="88">
        <f>+entero!BX7</f>
        <v>8050.32798843</v>
      </c>
      <c r="BL6" s="135">
        <f>+entero!BY7</f>
        <v>44.7494172100005</v>
      </c>
      <c r="BM6" s="252">
        <f>+entero!BZ7</f>
        <v>0.005589779278523999</v>
      </c>
      <c r="BO6" s="12"/>
      <c r="BP6" s="12"/>
      <c r="BQ6" s="12"/>
      <c r="BR6" s="12"/>
      <c r="BS6" s="12"/>
      <c r="BT6" s="12"/>
      <c r="BU6" s="12"/>
      <c r="BV6" s="12"/>
      <c r="BW6" s="12"/>
      <c r="BX6" s="12"/>
    </row>
    <row r="7" spans="3:76" ht="12.75">
      <c r="C7" s="32"/>
      <c r="D7" s="289" t="s">
        <v>206</v>
      </c>
      <c r="E7" s="272"/>
      <c r="F7" s="270"/>
      <c r="G7" s="270"/>
      <c r="H7" s="270"/>
      <c r="I7" s="270"/>
      <c r="J7" s="270"/>
      <c r="K7" s="270"/>
      <c r="L7" s="270"/>
      <c r="M7" s="270"/>
      <c r="N7" s="270"/>
      <c r="O7" s="273"/>
      <c r="P7" s="273"/>
      <c r="Q7" s="88">
        <f>+entero!AO8</f>
        <v>1269.9843906600001</v>
      </c>
      <c r="R7" s="88">
        <f>+entero!AP8</f>
        <v>1338.97178274</v>
      </c>
      <c r="S7" s="88">
        <f>+entero!AQ8</f>
        <v>1440.91014518</v>
      </c>
      <c r="T7" s="88">
        <f>+entero!AR8</f>
        <v>1601.8000102800002</v>
      </c>
      <c r="U7" s="88">
        <f>+entero!AS8</f>
        <v>1764.00474691</v>
      </c>
      <c r="V7" s="88">
        <f>+entero!AT8</f>
        <v>1890.4886164100003</v>
      </c>
      <c r="W7" s="88">
        <f>+entero!AU8</f>
        <v>2053.32766394</v>
      </c>
      <c r="X7" s="88">
        <f>+entero!AV8</f>
        <v>2166.09622004</v>
      </c>
      <c r="Y7" s="88">
        <f>+entero!AW8</f>
        <v>2296.12303974</v>
      </c>
      <c r="Z7" s="88">
        <f>+entero!AX8</f>
        <v>2378.6257712300003</v>
      </c>
      <c r="AA7" s="88">
        <f>+entero!AY8</f>
        <v>2450.0160594800004</v>
      </c>
      <c r="AB7" s="88">
        <f>+entero!AZ8</f>
        <v>2561.22280285</v>
      </c>
      <c r="AC7" s="88">
        <f>+entero!BA8</f>
        <v>2611.17216254</v>
      </c>
      <c r="AD7" s="88">
        <f>+entero!BB8</f>
        <v>2728.3000187199996</v>
      </c>
      <c r="AE7" s="88">
        <f>+entero!BC8</f>
        <v>2889.6703707300003</v>
      </c>
      <c r="AF7" s="88">
        <f>+entero!BD8</f>
        <v>3072.9181400499997</v>
      </c>
      <c r="AG7" s="88">
        <f>+entero!BE8</f>
        <v>3206.75660715</v>
      </c>
      <c r="AH7" s="88">
        <f>+entero!BF8</f>
        <v>3242.38328283</v>
      </c>
      <c r="AI7" s="88">
        <f>+entero!BG8</f>
        <v>3454.54282766</v>
      </c>
      <c r="AJ7" s="88">
        <f>+entero!BH8</f>
        <v>3720.02246543</v>
      </c>
      <c r="AK7" s="88">
        <f>+entero!BI8</f>
        <v>4017.5280700799995</v>
      </c>
      <c r="AL7" s="88">
        <f>+entero!BJ8</f>
        <v>4148.41266332</v>
      </c>
      <c r="AM7" s="88">
        <f>+entero!BK8</f>
        <v>4298.75076068</v>
      </c>
      <c r="AN7" s="88">
        <f>+entero!BL8</f>
        <v>4497.6548017000005</v>
      </c>
      <c r="AO7" s="88" t="e">
        <f>+entero!#REF!</f>
        <v>#REF!</v>
      </c>
      <c r="AP7" s="88" t="e">
        <f>+entero!#REF!</f>
        <v>#REF!</v>
      </c>
      <c r="AQ7" s="88" t="e">
        <f>+entero!#REF!</f>
        <v>#REF!</v>
      </c>
      <c r="AR7" s="88" t="e">
        <f>+entero!#REF!</f>
        <v>#REF!</v>
      </c>
      <c r="AS7" s="88" t="e">
        <f>+entero!#REF!</f>
        <v>#REF!</v>
      </c>
      <c r="AT7" s="88" t="e">
        <f>+entero!#REF!</f>
        <v>#REF!</v>
      </c>
      <c r="AU7" s="88" t="e">
        <f>+entero!#REF!</f>
        <v>#REF!</v>
      </c>
      <c r="AV7" s="88" t="e">
        <f>+entero!#REF!</f>
        <v>#REF!</v>
      </c>
      <c r="AW7" s="88" t="e">
        <f>+entero!#REF!</f>
        <v>#REF!</v>
      </c>
      <c r="AX7" s="88" t="e">
        <f>+entero!#REF!</f>
        <v>#REF!</v>
      </c>
      <c r="AY7" s="88" t="e">
        <f>+entero!#REF!</f>
        <v>#REF!</v>
      </c>
      <c r="AZ7" s="88">
        <f>+entero!BM8</f>
        <v>6871.3629613699995</v>
      </c>
      <c r="BA7" s="88">
        <f>+entero!BN8</f>
        <v>6901.560282529999</v>
      </c>
      <c r="BB7" s="88">
        <f>+entero!BO8</f>
        <v>6763.93458457</v>
      </c>
      <c r="BC7" s="88">
        <f>+entero!BP8</f>
        <v>6871.92346086</v>
      </c>
      <c r="BD7" s="88">
        <f>+entero!BQ8</f>
        <v>6864.80897946</v>
      </c>
      <c r="BE7" s="88">
        <f>+entero!BR8</f>
        <v>6963.3276906</v>
      </c>
      <c r="BF7" s="88">
        <f>+entero!BS8</f>
        <v>7042.367688259999</v>
      </c>
      <c r="BG7" s="88">
        <f>+entero!BT8</f>
        <v>7096.833495129999</v>
      </c>
      <c r="BH7" s="88">
        <f>+entero!BU8</f>
        <v>7114.8415995899995</v>
      </c>
      <c r="BI7" s="88">
        <f>+entero!BV8</f>
        <v>7114.70125724</v>
      </c>
      <c r="BJ7" s="88">
        <f>+entero!BW8</f>
        <v>7111.596060009999</v>
      </c>
      <c r="BK7" s="88">
        <f>+entero!BX8</f>
        <v>7112.1134550100005</v>
      </c>
      <c r="BL7" s="135">
        <f>+entero!BY8</f>
        <v>15.2799598800011</v>
      </c>
      <c r="BM7" s="252">
        <f>+entero!BZ8</f>
        <v>0.0021530672645042603</v>
      </c>
      <c r="BO7" s="12"/>
      <c r="BP7" s="12"/>
      <c r="BQ7" s="12"/>
      <c r="BR7" s="12"/>
      <c r="BS7" s="12"/>
      <c r="BT7" s="12"/>
      <c r="BU7" s="12"/>
      <c r="BV7" s="12"/>
      <c r="BW7" s="12"/>
      <c r="BX7" s="12"/>
    </row>
    <row r="8" spans="3:76" ht="12.75">
      <c r="C8" s="32"/>
      <c r="D8" s="289" t="s">
        <v>207</v>
      </c>
      <c r="E8" s="272"/>
      <c r="F8" s="270"/>
      <c r="G8" s="270"/>
      <c r="H8" s="270"/>
      <c r="I8" s="270"/>
      <c r="J8" s="270"/>
      <c r="K8" s="270"/>
      <c r="L8" s="270"/>
      <c r="M8" s="270"/>
      <c r="N8" s="270"/>
      <c r="O8" s="273"/>
      <c r="P8" s="273"/>
      <c r="Q8" s="88">
        <f>+entero!AO9</f>
        <v>38.902615940000004</v>
      </c>
      <c r="R8" s="88">
        <f>+entero!AP9</f>
        <v>37.35581388</v>
      </c>
      <c r="S8" s="88">
        <f>+entero!AQ9</f>
        <v>37.54359157</v>
      </c>
      <c r="T8" s="88">
        <f>+entero!AR9</f>
        <v>38.24226059</v>
      </c>
      <c r="U8" s="88">
        <f>+entero!AS9</f>
        <v>38.65662418</v>
      </c>
      <c r="V8" s="88">
        <f>+entero!AT9</f>
        <v>39.84511052</v>
      </c>
      <c r="W8" s="88">
        <f>+entero!AU9</f>
        <v>40.27329881</v>
      </c>
      <c r="X8" s="88">
        <f>+entero!AV9</f>
        <v>40.07773988</v>
      </c>
      <c r="Y8" s="88">
        <f>+entero!AW9</f>
        <v>40.02209671</v>
      </c>
      <c r="Z8" s="88">
        <f>+entero!AX9</f>
        <v>40.222986729999995</v>
      </c>
      <c r="AA8" s="88">
        <f>+entero!AY9</f>
        <v>40.41434675</v>
      </c>
      <c r="AB8" s="88">
        <f>+entero!AZ9</f>
        <v>40.47677532</v>
      </c>
      <c r="AC8" s="88">
        <f>+entero!BA9</f>
        <v>40.30712293</v>
      </c>
      <c r="AD8" s="88">
        <f>+entero!BB9</f>
        <v>40.2007601</v>
      </c>
      <c r="AE8" s="88">
        <f>+entero!BC9</f>
        <v>40.55450968</v>
      </c>
      <c r="AF8" s="88">
        <f>+entero!BD9</f>
        <v>41.03050179</v>
      </c>
      <c r="AG8" s="88">
        <f>+entero!BE9</f>
        <v>40.19129029</v>
      </c>
      <c r="AH8" s="88">
        <f>+entero!BF9</f>
        <v>40.392602610000004</v>
      </c>
      <c r="AI8" s="88">
        <f>+entero!BG9</f>
        <v>40.980721089999996</v>
      </c>
      <c r="AJ8" s="88">
        <f>+entero!BH9</f>
        <v>40.54980116</v>
      </c>
      <c r="AK8" s="88">
        <f>+entero!BI9</f>
        <v>41.30747154</v>
      </c>
      <c r="AL8" s="88">
        <f>+entero!BJ9</f>
        <v>42.45819545</v>
      </c>
      <c r="AM8" s="88">
        <f>+entero!BK9</f>
        <v>42.60697669</v>
      </c>
      <c r="AN8" s="88">
        <f>+entero!BL9</f>
        <v>42.54779423</v>
      </c>
      <c r="AO8" s="88" t="e">
        <f>+entero!#REF!</f>
        <v>#REF!</v>
      </c>
      <c r="AP8" s="88" t="e">
        <f>+entero!#REF!</f>
        <v>#REF!</v>
      </c>
      <c r="AQ8" s="88" t="e">
        <f>+entero!#REF!</f>
        <v>#REF!</v>
      </c>
      <c r="AR8" s="88" t="e">
        <f>+entero!#REF!</f>
        <v>#REF!</v>
      </c>
      <c r="AS8" s="88" t="e">
        <f>+entero!#REF!</f>
        <v>#REF!</v>
      </c>
      <c r="AT8" s="88" t="e">
        <f>+entero!#REF!</f>
        <v>#REF!</v>
      </c>
      <c r="AU8" s="88" t="e">
        <f>+entero!#REF!</f>
        <v>#REF!</v>
      </c>
      <c r="AV8" s="88" t="e">
        <f>+entero!#REF!</f>
        <v>#REF!</v>
      </c>
      <c r="AW8" s="88" t="e">
        <f>+entero!#REF!</f>
        <v>#REF!</v>
      </c>
      <c r="AX8" s="88" t="e">
        <f>+entero!#REF!</f>
        <v>#REF!</v>
      </c>
      <c r="AY8" s="88" t="e">
        <f>+entero!#REF!</f>
        <v>#REF!</v>
      </c>
      <c r="AZ8" s="88">
        <f>+entero!BM9</f>
        <v>42.61454638</v>
      </c>
      <c r="BA8" s="88">
        <f>+entero!BN9</f>
        <v>41.45427775</v>
      </c>
      <c r="BB8" s="88">
        <f>+entero!BO9</f>
        <v>40.491020559999995</v>
      </c>
      <c r="BC8" s="88">
        <f>+entero!BP9</f>
        <v>40.985505700000004</v>
      </c>
      <c r="BD8" s="88">
        <f>+entero!BQ9</f>
        <v>41.2281401</v>
      </c>
      <c r="BE8" s="88">
        <f>+entero!BR9</f>
        <v>42.202409630000005</v>
      </c>
      <c r="BF8" s="88">
        <f>+entero!BS9</f>
        <v>42.63438232</v>
      </c>
      <c r="BG8" s="88">
        <f>+entero!BT9</f>
        <v>42.66690747</v>
      </c>
      <c r="BH8" s="88">
        <f>+entero!BU9</f>
        <v>42.729351130000005</v>
      </c>
      <c r="BI8" s="88">
        <f>+entero!BV9</f>
        <v>43.02011308</v>
      </c>
      <c r="BJ8" s="88">
        <f>+entero!BW9</f>
        <v>43.161230280000005</v>
      </c>
      <c r="BK8" s="88">
        <f>+entero!BX9</f>
        <v>43.14582566</v>
      </c>
      <c r="BL8" s="135">
        <f>+entero!BY9</f>
        <v>0.4789181900000017</v>
      </c>
      <c r="BM8" s="252">
        <f>+entero!BZ9</f>
        <v>0.011224581728515037</v>
      </c>
      <c r="BO8" s="12"/>
      <c r="BP8" s="12"/>
      <c r="BQ8" s="12"/>
      <c r="BR8" s="12"/>
      <c r="BS8" s="12"/>
      <c r="BT8" s="12"/>
      <c r="BU8" s="12"/>
      <c r="BV8" s="12"/>
      <c r="BW8" s="12"/>
      <c r="BX8" s="12"/>
    </row>
    <row r="9" spans="3:76" ht="12.75">
      <c r="C9" s="32"/>
      <c r="D9" s="289" t="s">
        <v>208</v>
      </c>
      <c r="E9" s="272"/>
      <c r="F9" s="270"/>
      <c r="G9" s="270"/>
      <c r="H9" s="270"/>
      <c r="I9" s="270"/>
      <c r="J9" s="270"/>
      <c r="K9" s="270"/>
      <c r="L9" s="270"/>
      <c r="M9" s="270"/>
      <c r="N9" s="270"/>
      <c r="O9" s="273"/>
      <c r="P9" s="273"/>
      <c r="Q9" s="88">
        <f>+entero!AO10</f>
        <v>517.5883711</v>
      </c>
      <c r="R9" s="88">
        <f>+entero!AP10</f>
        <v>501.44719478</v>
      </c>
      <c r="S9" s="88">
        <f>+entero!AQ10</f>
        <v>537.35915948</v>
      </c>
      <c r="T9" s="88">
        <f>+entero!AR10</f>
        <v>577.87261302</v>
      </c>
      <c r="U9" s="88">
        <f>+entero!AS10</f>
        <v>597.25511989</v>
      </c>
      <c r="V9" s="88">
        <f>+entero!AT10</f>
        <v>545.2038188500001</v>
      </c>
      <c r="W9" s="88">
        <f>+entero!AU10</f>
        <v>578.92945079</v>
      </c>
      <c r="X9" s="88">
        <f>+entero!AV10</f>
        <v>564.07675101</v>
      </c>
      <c r="Y9" s="88">
        <f>+entero!AW10</f>
        <v>548.57213974</v>
      </c>
      <c r="Z9" s="88">
        <f>+entero!AX10</f>
        <v>550.80144482</v>
      </c>
      <c r="AA9" s="88">
        <f>+entero!AY10</f>
        <v>579.83994984</v>
      </c>
      <c r="AB9" s="88">
        <f>+entero!AZ10</f>
        <v>577.58968255</v>
      </c>
      <c r="AC9" s="88">
        <f>+entero!BA10</f>
        <v>590.09882849</v>
      </c>
      <c r="AD9" s="88">
        <f>+entero!BB10</f>
        <v>602.3775521599999</v>
      </c>
      <c r="AE9" s="88">
        <f>+entero!BC10</f>
        <v>603.71745228</v>
      </c>
      <c r="AF9" s="88">
        <f>+entero!BD10</f>
        <v>621.50596837</v>
      </c>
      <c r="AG9" s="88">
        <f>+entero!BE10</f>
        <v>594.9852609</v>
      </c>
      <c r="AH9" s="88">
        <f>+entero!BF10</f>
        <v>591.63683957</v>
      </c>
      <c r="AI9" s="88">
        <f>+entero!BG10</f>
        <v>606.19649889</v>
      </c>
      <c r="AJ9" s="88">
        <f>+entero!BH10</f>
        <v>606.52165139</v>
      </c>
      <c r="AK9" s="88">
        <f>+entero!BI10</f>
        <v>669.2356666200001</v>
      </c>
      <c r="AL9" s="88">
        <f>+entero!BJ10</f>
        <v>712.68330897</v>
      </c>
      <c r="AM9" s="88">
        <f>+entero!BK10</f>
        <v>723.28463216</v>
      </c>
      <c r="AN9" s="88">
        <f>+entero!BL10</f>
        <v>764.3084484699999</v>
      </c>
      <c r="AO9" s="88" t="e">
        <f>+entero!#REF!</f>
        <v>#REF!</v>
      </c>
      <c r="AP9" s="88" t="e">
        <f>+entero!#REF!</f>
        <v>#REF!</v>
      </c>
      <c r="AQ9" s="88" t="e">
        <f>+entero!#REF!</f>
        <v>#REF!</v>
      </c>
      <c r="AR9" s="88" t="e">
        <f>+entero!#REF!</f>
        <v>#REF!</v>
      </c>
      <c r="AS9" s="88" t="e">
        <f>+entero!#REF!</f>
        <v>#REF!</v>
      </c>
      <c r="AT9" s="88" t="e">
        <f>+entero!#REF!</f>
        <v>#REF!</v>
      </c>
      <c r="AU9" s="88" t="e">
        <f>+entero!#REF!</f>
        <v>#REF!</v>
      </c>
      <c r="AV9" s="88" t="e">
        <f>+entero!#REF!</f>
        <v>#REF!</v>
      </c>
      <c r="AW9" s="88" t="e">
        <f>+entero!#REF!</f>
        <v>#REF!</v>
      </c>
      <c r="AX9" s="88" t="e">
        <f>+entero!#REF!</f>
        <v>#REF!</v>
      </c>
      <c r="AY9" s="88" t="e">
        <f>+entero!#REF!</f>
        <v>#REF!</v>
      </c>
      <c r="AZ9" s="88">
        <f>+entero!BM10</f>
        <v>794.46373916</v>
      </c>
      <c r="BA9" s="88">
        <f>+entero!BN10</f>
        <v>826.70896699</v>
      </c>
      <c r="BB9" s="88">
        <f>+entero!BO10</f>
        <v>861.01769571</v>
      </c>
      <c r="BC9" s="88">
        <f>+entero!BP10</f>
        <v>836.0675225599999</v>
      </c>
      <c r="BD9" s="88">
        <f>+entero!BQ10</f>
        <v>820.45443152</v>
      </c>
      <c r="BE9" s="88">
        <f>+entero!BR10</f>
        <v>874.9559492999999</v>
      </c>
      <c r="BF9" s="88">
        <f>+entero!BS10</f>
        <v>855.74044782</v>
      </c>
      <c r="BG9" s="88">
        <f>+entero!BT10</f>
        <v>852.3125111200001</v>
      </c>
      <c r="BH9" s="88">
        <f>+entero!BU10</f>
        <v>868.6253070199999</v>
      </c>
      <c r="BI9" s="88">
        <f>+entero!BV10</f>
        <v>872.99846649</v>
      </c>
      <c r="BJ9" s="88">
        <f>+entero!BW10</f>
        <v>881.4719681</v>
      </c>
      <c r="BK9" s="88">
        <f>+entero!BX10</f>
        <v>881.14853651</v>
      </c>
      <c r="BL9" s="135">
        <f>+entero!BY10</f>
        <v>28.836025389999918</v>
      </c>
      <c r="BM9" s="252">
        <f>+entero!BZ10</f>
        <v>0.03383269049061277</v>
      </c>
      <c r="BO9" s="12"/>
      <c r="BP9" s="12"/>
      <c r="BQ9" s="12"/>
      <c r="BR9" s="12"/>
      <c r="BS9" s="12"/>
      <c r="BT9" s="12"/>
      <c r="BU9" s="12"/>
      <c r="BV9" s="12"/>
      <c r="BW9" s="12"/>
      <c r="BX9" s="12"/>
    </row>
    <row r="10" spans="3:76" ht="12.75">
      <c r="C10" s="32"/>
      <c r="D10" s="289" t="s">
        <v>209</v>
      </c>
      <c r="E10" s="272"/>
      <c r="F10" s="270"/>
      <c r="G10" s="270"/>
      <c r="H10" s="270"/>
      <c r="I10" s="270"/>
      <c r="J10" s="270"/>
      <c r="K10" s="270"/>
      <c r="L10" s="270"/>
      <c r="M10" s="270"/>
      <c r="N10" s="270"/>
      <c r="O10" s="273"/>
      <c r="P10" s="273"/>
      <c r="Q10" s="88">
        <f>+entero!AO11</f>
        <v>12.812038749999715</v>
      </c>
      <c r="R10" s="88">
        <f>+entero!AP11</f>
        <v>12.758522499999913</v>
      </c>
      <c r="S10" s="88">
        <f>+entero!AQ11</f>
        <v>12.785502499999893</v>
      </c>
      <c r="T10" s="88">
        <f>+entero!AR11</f>
        <v>12.986432500000205</v>
      </c>
      <c r="U10" s="88">
        <f>+entero!AS11</f>
        <v>13.255877499999997</v>
      </c>
      <c r="V10" s="88">
        <f>+entero!AT11</f>
        <v>13.021843749999903</v>
      </c>
      <c r="W10" s="88">
        <f>+entero!AU11</f>
        <v>13.119912499999828</v>
      </c>
      <c r="X10" s="88">
        <f>+entero!AV11</f>
        <v>13.191888749999748</v>
      </c>
      <c r="Y10" s="88">
        <f>+entero!AW11</f>
        <v>13.131982500000163</v>
      </c>
      <c r="Z10" s="88">
        <f>+entero!AX11</f>
        <v>13.153992499999617</v>
      </c>
      <c r="AA10" s="88">
        <f>+entero!AY11</f>
        <v>13.36557249999953</v>
      </c>
      <c r="AB10" s="88">
        <f>+entero!AZ11</f>
        <v>13.340545000000247</v>
      </c>
      <c r="AC10" s="88">
        <f>+entero!BA11</f>
        <v>13.238304999999741</v>
      </c>
      <c r="AD10" s="88">
        <f>+entero!BB11</f>
        <v>13.360424999999964</v>
      </c>
      <c r="AE10" s="88">
        <f>+entero!BC11</f>
        <v>13.430004999999483</v>
      </c>
      <c r="AF10" s="88">
        <f>+entero!BD11</f>
        <v>13.54085375</v>
      </c>
      <c r="AG10" s="88">
        <f>+entero!BE11</f>
        <v>13.418911249999999</v>
      </c>
      <c r="AH10" s="88">
        <f>+entero!BF11</f>
        <v>13.4397675</v>
      </c>
      <c r="AI10" s="88">
        <f>+entero!BG11</f>
        <v>13.585672500000001</v>
      </c>
      <c r="AJ10" s="88">
        <f>+entero!BH11</f>
        <v>13.58487375</v>
      </c>
      <c r="AK10" s="88">
        <f>+entero!BI11</f>
        <v>13.79459</v>
      </c>
      <c r="AL10" s="88">
        <f>+entero!BJ11</f>
        <v>13.92354375</v>
      </c>
      <c r="AM10" s="88">
        <f>+entero!BK11</f>
        <v>14.10903125</v>
      </c>
      <c r="AN10" s="88">
        <f>+entero!BL11</f>
        <v>14.00901</v>
      </c>
      <c r="AO10" s="88" t="e">
        <f>+entero!#REF!</f>
        <v>#REF!</v>
      </c>
      <c r="AP10" s="88" t="e">
        <f>+entero!#REF!</f>
        <v>#REF!</v>
      </c>
      <c r="AQ10" s="88" t="e">
        <f>+entero!#REF!</f>
        <v>#REF!</v>
      </c>
      <c r="AR10" s="88" t="e">
        <f>+entero!#REF!</f>
        <v>#REF!</v>
      </c>
      <c r="AS10" s="88" t="e">
        <f>+entero!#REF!</f>
        <v>#REF!</v>
      </c>
      <c r="AT10" s="88" t="e">
        <f>+entero!#REF!</f>
        <v>#REF!</v>
      </c>
      <c r="AU10" s="88" t="e">
        <f>+entero!#REF!</f>
        <v>#REF!</v>
      </c>
      <c r="AV10" s="88" t="e">
        <f>+entero!#REF!</f>
        <v>#REF!</v>
      </c>
      <c r="AW10" s="88" t="e">
        <f>+entero!#REF!</f>
        <v>#REF!</v>
      </c>
      <c r="AX10" s="88" t="e">
        <f>+entero!#REF!</f>
        <v>#REF!</v>
      </c>
      <c r="AY10" s="88" t="e">
        <f>+entero!#REF!</f>
        <v>#REF!</v>
      </c>
      <c r="AZ10" s="88">
        <f>+entero!BM11</f>
        <v>13.73681375</v>
      </c>
      <c r="BA10" s="88">
        <f>+entero!BN11</f>
        <v>13.35447875</v>
      </c>
      <c r="BB10" s="88">
        <f>+entero!BO11</f>
        <v>13.0702125</v>
      </c>
      <c r="BC10" s="88">
        <f>+entero!BP11</f>
        <v>13.224459999999999</v>
      </c>
      <c r="BD10" s="88">
        <f>+entero!BQ11</f>
        <v>13.29785625</v>
      </c>
      <c r="BE10" s="88">
        <f>+entero!BR11</f>
        <v>13.624545</v>
      </c>
      <c r="BF10" s="88">
        <f>+entero!BS11</f>
        <v>13.759001249999999</v>
      </c>
      <c r="BG10" s="88">
        <f>+entero!BT11</f>
        <v>13.7656575</v>
      </c>
      <c r="BH10" s="88">
        <f>+entero!BU11</f>
        <v>13.78580375</v>
      </c>
      <c r="BI10" s="88">
        <f>+entero!BV11</f>
        <v>13.879612499999999</v>
      </c>
      <c r="BJ10" s="88">
        <f>+entero!BW11</f>
        <v>13.925141250000001</v>
      </c>
      <c r="BK10" s="88">
        <f>+entero!BX11</f>
        <v>13.92017125</v>
      </c>
      <c r="BL10" s="135">
        <f>+entero!BY11</f>
        <v>0.15451374999999956</v>
      </c>
      <c r="BM10" s="252">
        <f>+entero!BZ11</f>
        <v>0.011224581898830355</v>
      </c>
      <c r="BO10" s="12"/>
      <c r="BP10" s="12"/>
      <c r="BQ10" s="12"/>
      <c r="BR10" s="12"/>
      <c r="BS10" s="12"/>
      <c r="BT10" s="12"/>
      <c r="BU10" s="12"/>
      <c r="BV10" s="12"/>
      <c r="BW10" s="12"/>
      <c r="BX10" s="12"/>
    </row>
    <row r="11" spans="3:76" ht="12.75">
      <c r="C11" s="33"/>
      <c r="D11" s="38" t="str">
        <f>+entero!D12</f>
        <v>Reservas internacionales netas del BCB</v>
      </c>
      <c r="E11" s="10">
        <f>+entero!E12</f>
        <v>853.8433939099999</v>
      </c>
      <c r="F11" s="88">
        <f>+entero!F12</f>
        <v>883.57178915</v>
      </c>
      <c r="G11" s="88">
        <f>+entero!G12</f>
        <v>724.65929937</v>
      </c>
      <c r="H11" s="88">
        <f>+entero!H12</f>
        <v>728.8931956199999</v>
      </c>
      <c r="I11" s="88">
        <f>+entero!I12</f>
        <v>758.90505747</v>
      </c>
      <c r="J11" s="88">
        <f>+entero!J12</f>
        <v>753.10554047</v>
      </c>
      <c r="K11" s="88">
        <f>+entero!K12</f>
        <v>867.5332420500001</v>
      </c>
      <c r="L11" s="88">
        <f>+entero!L12</f>
        <v>870.50657346</v>
      </c>
      <c r="M11" s="88">
        <f>+entero!M12</f>
        <v>861.0051967800001</v>
      </c>
      <c r="N11" s="88">
        <f>+entero!N12</f>
        <v>901.53939155</v>
      </c>
      <c r="O11" s="88">
        <f>+entero!O12</f>
        <v>1009.70529813</v>
      </c>
      <c r="P11" s="18">
        <f>+entero!P12</f>
        <v>890.08172699</v>
      </c>
      <c r="Q11" s="88">
        <f>+entero!AO12</f>
        <v>1823.46624865</v>
      </c>
      <c r="R11" s="88">
        <f>+entero!AP12</f>
        <v>1876.1703973299998</v>
      </c>
      <c r="S11" s="88">
        <f>+entero!AQ12</f>
        <v>2014.00430708</v>
      </c>
      <c r="T11" s="88">
        <f>+entero!AR12</f>
        <v>2216.65797665</v>
      </c>
      <c r="U11" s="88">
        <f>+entero!AS12</f>
        <v>2401.2905658199998</v>
      </c>
      <c r="V11" s="88">
        <f>+entero!AT12</f>
        <v>2474.0726910400003</v>
      </c>
      <c r="W11" s="88">
        <f>+entero!AU12</f>
        <v>2671.2980825</v>
      </c>
      <c r="X11" s="88">
        <f>+entero!AV12</f>
        <v>2775.66634716</v>
      </c>
      <c r="Y11" s="88">
        <f>+entero!AW12</f>
        <v>2885.21770063</v>
      </c>
      <c r="Z11" s="88">
        <f>+entero!AX12</f>
        <v>2970.6742857599997</v>
      </c>
      <c r="AA11" s="88">
        <f>+entero!AY12</f>
        <v>3070.6930386</v>
      </c>
      <c r="AB11" s="88">
        <f>+entero!AZ12</f>
        <v>3177.6824328700004</v>
      </c>
      <c r="AC11" s="88">
        <f>+entero!BA12</f>
        <v>3239.76237549</v>
      </c>
      <c r="AD11" s="88">
        <f>+entero!BB12</f>
        <v>3369.4010571100002</v>
      </c>
      <c r="AE11" s="88">
        <f>+entero!BC12</f>
        <v>3532.68613298</v>
      </c>
      <c r="AF11" s="88">
        <f>+entero!BD12</f>
        <v>3733.7551043500002</v>
      </c>
      <c r="AG11" s="88">
        <f>+entero!BE12</f>
        <v>3840.76660071</v>
      </c>
      <c r="AH11" s="88">
        <f>+entero!BF12</f>
        <v>3890.73832026</v>
      </c>
      <c r="AI11" s="88">
        <f>+entero!BG12</f>
        <v>4113.55872947</v>
      </c>
      <c r="AJ11" s="88">
        <f>+entero!BH12</f>
        <v>4383.712250299999</v>
      </c>
      <c r="AK11" s="88">
        <f>+entero!BI12</f>
        <v>4742.539605769999</v>
      </c>
      <c r="AL11" s="88">
        <f>+entero!BJ12</f>
        <v>4916.981578480001</v>
      </c>
      <c r="AM11" s="88">
        <f>+entero!BK12</f>
        <v>5078.789115889999</v>
      </c>
      <c r="AN11" s="88">
        <f>+entero!BL12</f>
        <v>5319.239520870001</v>
      </c>
      <c r="AO11" s="88" t="e">
        <f>+entero!#REF!</f>
        <v>#REF!</v>
      </c>
      <c r="AP11" s="88" t="e">
        <f>+entero!#REF!</f>
        <v>#REF!</v>
      </c>
      <c r="AQ11" s="88" t="e">
        <f>+entero!#REF!</f>
        <v>#REF!</v>
      </c>
      <c r="AR11" s="88" t="e">
        <f>+entero!#REF!</f>
        <v>#REF!</v>
      </c>
      <c r="AS11" s="88" t="e">
        <f>+entero!#REF!</f>
        <v>#REF!</v>
      </c>
      <c r="AT11" s="88" t="e">
        <f>+entero!#REF!</f>
        <v>#REF!</v>
      </c>
      <c r="AU11" s="88" t="e">
        <f>+entero!#REF!</f>
        <v>#REF!</v>
      </c>
      <c r="AV11" s="88" t="e">
        <f>+entero!#REF!</f>
        <v>#REF!</v>
      </c>
      <c r="AW11" s="88" t="e">
        <f>+entero!#REF!</f>
        <v>#REF!</v>
      </c>
      <c r="AX11" s="88" t="e">
        <f>+entero!#REF!</f>
        <v>#REF!</v>
      </c>
      <c r="AY11" s="88" t="e">
        <f>+entero!#REF!</f>
        <v>#REF!</v>
      </c>
      <c r="AZ11" s="88">
        <f>+entero!BM12</f>
        <v>7722.02587648</v>
      </c>
      <c r="BA11" s="88">
        <f>+entero!BN12</f>
        <v>7783.502462409999</v>
      </c>
      <c r="BB11" s="88">
        <f>+entero!BO12</f>
        <v>7679.111130699999</v>
      </c>
      <c r="BC11" s="88">
        <f>+entero!BP12</f>
        <v>7764.97008639</v>
      </c>
      <c r="BD11" s="88">
        <f>+entero!BQ12</f>
        <v>7740.1878811100005</v>
      </c>
      <c r="BE11" s="88">
        <f>+entero!BR12</f>
        <v>7894.576107510001</v>
      </c>
      <c r="BF11" s="88">
        <f>+entero!BS12</f>
        <v>7955.646296289999</v>
      </c>
      <c r="BG11" s="88">
        <f>+entero!BT12</f>
        <v>8008.193183429999</v>
      </c>
      <c r="BH11" s="135">
        <f>+entero!BU12</f>
        <v>8039.7537469300005</v>
      </c>
      <c r="BI11" s="135">
        <f>+entero!BV12</f>
        <v>8044.40944252</v>
      </c>
      <c r="BJ11" s="135">
        <f>+entero!BW12</f>
        <v>8052.170697849999</v>
      </c>
      <c r="BK11" s="135">
        <f>+entero!BX12</f>
        <v>8052.35176644</v>
      </c>
      <c r="BL11" s="135">
        <f>+entero!BY12</f>
        <v>44.15858301000026</v>
      </c>
      <c r="BM11" s="252">
        <f>+entero!BZ12</f>
        <v>0.00551417554478717</v>
      </c>
      <c r="BN11" s="136"/>
      <c r="BO11" s="12"/>
      <c r="BP11" s="12"/>
      <c r="BQ11" s="12"/>
      <c r="BR11" s="12"/>
      <c r="BS11" s="12"/>
      <c r="BT11" s="12"/>
      <c r="BU11" s="12"/>
      <c r="BV11" s="12"/>
      <c r="BW11" s="12"/>
      <c r="BX11" s="12"/>
    </row>
    <row r="12" spans="3:76" ht="12.75">
      <c r="C12" s="33"/>
      <c r="D12" s="38" t="str">
        <f>+entero!D13</f>
        <v>Activos internacionales netos del sistema bancario</v>
      </c>
      <c r="E12" s="10">
        <f>+entero!E13</f>
        <v>506.055519749769</v>
      </c>
      <c r="F12" s="88">
        <f>+entero!F13</f>
        <v>495.061718069224</v>
      </c>
      <c r="G12" s="88">
        <f>+entero!G13</f>
        <v>490.5979283921127</v>
      </c>
      <c r="H12" s="88">
        <f>+entero!H13</f>
        <v>475.9927101219315</v>
      </c>
      <c r="I12" s="91">
        <f>+entero!I13</f>
        <v>499.6108474530746</v>
      </c>
      <c r="J12" s="91">
        <f>+entero!J13</f>
        <v>494.0964692113049</v>
      </c>
      <c r="K12" s="91">
        <f>+entero!K13</f>
        <v>480.0296435381963</v>
      </c>
      <c r="L12" s="91">
        <f>+entero!L13</f>
        <v>520.2693085887366</v>
      </c>
      <c r="M12" s="91">
        <f>+entero!M13</f>
        <v>539.3035839512314</v>
      </c>
      <c r="N12" s="91">
        <f>+entero!N13</f>
        <v>568.7135659085625</v>
      </c>
      <c r="O12" s="91">
        <f>+entero!O13</f>
        <v>309.6254802254688</v>
      </c>
      <c r="P12" s="20">
        <f>+entero!P13</f>
        <v>431.2375101820175</v>
      </c>
      <c r="Q12" s="91">
        <f>+entero!AO13</f>
        <v>708.2299258059124</v>
      </c>
      <c r="R12" s="91">
        <f>+entero!AP13</f>
        <v>742.289878408093</v>
      </c>
      <c r="S12" s="91">
        <f>+entero!AQ13</f>
        <v>763.9799584033013</v>
      </c>
      <c r="T12" s="91">
        <f>+entero!AR13</f>
        <v>696.9198228241504</v>
      </c>
      <c r="U12" s="91">
        <f>+entero!AS13</f>
        <v>620.5921125487263</v>
      </c>
      <c r="V12" s="91">
        <f>+entero!AT13</f>
        <v>586.8295935273695</v>
      </c>
      <c r="W12" s="91">
        <f>+entero!AU13</f>
        <v>577.8113218010805</v>
      </c>
      <c r="X12" s="91">
        <f>+entero!AV13</f>
        <v>633.9818511724465</v>
      </c>
      <c r="Y12" s="91">
        <f>+entero!AW13</f>
        <v>670.2857257271636</v>
      </c>
      <c r="Z12" s="91">
        <f>+entero!AX13</f>
        <v>706.5746478680439</v>
      </c>
      <c r="AA12" s="91">
        <f>+entero!AY13</f>
        <v>801.779</v>
      </c>
      <c r="AB12" s="91">
        <f>+entero!AZ13</f>
        <v>802.7464667497543</v>
      </c>
      <c r="AC12" s="91">
        <f>+entero!BA13</f>
        <v>913.8303282672891</v>
      </c>
      <c r="AD12" s="91">
        <f>+entero!BB13</f>
        <v>957.9526055756876</v>
      </c>
      <c r="AE12" s="91">
        <f>+entero!BC13</f>
        <v>967.1773339723924</v>
      </c>
      <c r="AF12" s="91">
        <f>+entero!BD13</f>
        <v>923.4469564514797</v>
      </c>
      <c r="AG12" s="91">
        <f>+entero!BE13</f>
        <v>939.9743278863987</v>
      </c>
      <c r="AH12" s="91">
        <f>+entero!BF13</f>
        <v>921.6211363979043</v>
      </c>
      <c r="AI12" s="91">
        <f>+entero!BG13</f>
        <v>902.0102141190479</v>
      </c>
      <c r="AJ12" s="91">
        <f>+entero!BH13</f>
        <v>818.5940379728479</v>
      </c>
      <c r="AK12" s="91">
        <f>+entero!BI13</f>
        <v>730.497950045481</v>
      </c>
      <c r="AL12" s="91">
        <f>+entero!BJ13</f>
        <v>725.5072897039416</v>
      </c>
      <c r="AM12" s="91">
        <f>+entero!BK13</f>
        <v>712.4889642088194</v>
      </c>
      <c r="AN12" s="91">
        <f>+entero!BL13</f>
        <v>670.0608415896749</v>
      </c>
      <c r="AO12" s="91" t="e">
        <f>+entero!#REF!</f>
        <v>#REF!</v>
      </c>
      <c r="AP12" s="91" t="e">
        <f>+entero!#REF!</f>
        <v>#REF!</v>
      </c>
      <c r="AQ12" s="91" t="e">
        <f>+entero!#REF!</f>
        <v>#REF!</v>
      </c>
      <c r="AR12" s="91" t="e">
        <f>+entero!#REF!</f>
        <v>#REF!</v>
      </c>
      <c r="AS12" s="91" t="e">
        <f>+entero!#REF!</f>
        <v>#REF!</v>
      </c>
      <c r="AT12" s="91" t="e">
        <f>+entero!#REF!</f>
        <v>#REF!</v>
      </c>
      <c r="AU12" s="91" t="e">
        <f>+entero!#REF!</f>
        <v>#REF!</v>
      </c>
      <c r="AV12" s="91" t="e">
        <f>+entero!#REF!</f>
        <v>#REF!</v>
      </c>
      <c r="AW12" s="91" t="e">
        <f>+entero!#REF!</f>
        <v>#REF!</v>
      </c>
      <c r="AX12" s="91" t="e">
        <f>+entero!#REF!</f>
        <v>#REF!</v>
      </c>
      <c r="AY12" s="91" t="e">
        <f>+entero!#REF!</f>
        <v>#REF!</v>
      </c>
      <c r="AZ12" s="91">
        <f>+entero!BM13</f>
        <v>816.1884558783818</v>
      </c>
      <c r="BA12" s="91">
        <f>+entero!BN13</f>
        <v>756.6511686086544</v>
      </c>
      <c r="BB12" s="91">
        <f>+entero!BO13</f>
        <v>901.2155884020548</v>
      </c>
      <c r="BC12" s="91">
        <f>+entero!BP13</f>
        <v>887.5477932141064</v>
      </c>
      <c r="BD12" s="91">
        <f>+entero!BQ13</f>
        <v>957.7282729007367</v>
      </c>
      <c r="BE12" s="91">
        <f>+entero!BR13</f>
        <v>995.7320673870571</v>
      </c>
      <c r="BF12" s="91">
        <f>+entero!BS13</f>
        <v>1038.0753725506154</v>
      </c>
      <c r="BG12" s="91">
        <f>+entero!BT13</f>
        <v>1075.6706368031257</v>
      </c>
      <c r="BH12" s="135">
        <f>+entero!BU13</f>
        <v>1075.4951891948047</v>
      </c>
      <c r="BI12" s="135">
        <f>+entero!BV13</f>
        <v>1095.7970023382766</v>
      </c>
      <c r="BJ12" s="135">
        <f>+entero!BW13</f>
        <v>1124.0935911689799</v>
      </c>
      <c r="BK12" s="135">
        <f>+entero!BX13</f>
        <v>1131.213028336842</v>
      </c>
      <c r="BL12" s="135">
        <f>+entero!BY13</f>
        <v>14.500112770445185</v>
      </c>
      <c r="BM12" s="252">
        <f>+entero!BZ13</f>
        <v>0.05163512848020768</v>
      </c>
      <c r="BO12" s="12"/>
      <c r="BP12" s="12"/>
      <c r="BQ12" s="12"/>
      <c r="BR12" s="12"/>
      <c r="BS12" s="12"/>
      <c r="BT12" s="12"/>
      <c r="BU12" s="12"/>
      <c r="BV12" s="12"/>
      <c r="BW12" s="12"/>
      <c r="BX12" s="12"/>
    </row>
    <row r="13" spans="3:76" ht="12.75">
      <c r="C13" s="33"/>
      <c r="D13" s="38" t="str">
        <f>+entero!D14</f>
        <v>Activos internacionales netos de mutuales, cooperativas y FFPs 1</v>
      </c>
      <c r="E13" s="10">
        <f>+entero!E14</f>
        <v>66.7820863402311</v>
      </c>
      <c r="F13" s="88">
        <f>+entero!F14</f>
        <v>69.08449278077609</v>
      </c>
      <c r="G13" s="88">
        <f>+entero!G14</f>
        <v>68.15477223788736</v>
      </c>
      <c r="H13" s="88">
        <f>+entero!H14</f>
        <v>68.5940942580686</v>
      </c>
      <c r="I13" s="91">
        <f>+entero!I14</f>
        <v>70.26809507692553</v>
      </c>
      <c r="J13" s="91">
        <f>+entero!J14</f>
        <v>71.80099031869497</v>
      </c>
      <c r="K13" s="91">
        <f>+entero!K14</f>
        <v>73.34311441180353</v>
      </c>
      <c r="L13" s="91">
        <f>+entero!L14</f>
        <v>75.62611795126338</v>
      </c>
      <c r="M13" s="91">
        <f>+entero!M14</f>
        <v>77.2132192687684</v>
      </c>
      <c r="N13" s="91">
        <f>+entero!N14</f>
        <v>77.78804254143745</v>
      </c>
      <c r="O13" s="91">
        <f>+entero!O14</f>
        <v>41.57222164453128</v>
      </c>
      <c r="P13" s="20">
        <f>+entero!P14</f>
        <v>64.70776282798255</v>
      </c>
      <c r="Q13" s="91">
        <f>+entero!AO14</f>
        <v>107.01150965625</v>
      </c>
      <c r="R13" s="91">
        <f>+entero!AP14</f>
        <v>105.194746889862</v>
      </c>
      <c r="S13" s="91">
        <f>+entero!AQ14</f>
        <v>101.838297016311</v>
      </c>
      <c r="T13" s="91">
        <f>+entero!AR14</f>
        <v>104.307336437186</v>
      </c>
      <c r="U13" s="91">
        <f>+entero!AS14</f>
        <v>99.6225046268844</v>
      </c>
      <c r="V13" s="91">
        <f>+entero!AT14</f>
        <v>98.7091916821608</v>
      </c>
      <c r="W13" s="91">
        <f>+entero!AU14</f>
        <v>98.8127462826633</v>
      </c>
      <c r="X13" s="91">
        <f>+entero!AV14</f>
        <v>97.5060463899371</v>
      </c>
      <c r="Y13" s="91">
        <f>+entero!AW14</f>
        <v>96.7591452339623</v>
      </c>
      <c r="Z13" s="91">
        <f>+entero!AX14</f>
        <v>96.8620432238994</v>
      </c>
      <c r="AA13" s="91">
        <f>+entero!AY14</f>
        <v>99.309</v>
      </c>
      <c r="AB13" s="91">
        <f>+entero!AZ14</f>
        <v>98.744184258512</v>
      </c>
      <c r="AC13" s="91">
        <f>+entero!BA14</f>
        <v>105.020952973451</v>
      </c>
      <c r="AD13" s="91">
        <f>+entero!BB14</f>
        <v>107.375378656527</v>
      </c>
      <c r="AE13" s="91">
        <f>+entero!BC14</f>
        <v>106.822758910013</v>
      </c>
      <c r="AF13" s="91">
        <f>+entero!BD14</f>
        <v>108.5546706109</v>
      </c>
      <c r="AG13" s="91">
        <f>+entero!BE14</f>
        <v>106.18999949047</v>
      </c>
      <c r="AH13" s="91">
        <f>+entero!BF14</f>
        <v>108.253193345223</v>
      </c>
      <c r="AI13" s="91">
        <f>+entero!BG14</f>
        <v>113.35074028957531</v>
      </c>
      <c r="AJ13" s="91">
        <f>+entero!BH14</f>
        <v>106.351059339818</v>
      </c>
      <c r="AK13" s="91">
        <f>+entero!BI14</f>
        <v>105.77743761348896</v>
      </c>
      <c r="AL13" s="91">
        <f>+entero!BJ14</f>
        <v>99.45495957235983</v>
      </c>
      <c r="AM13" s="91">
        <f>+entero!BK14</f>
        <v>99.93506315203146</v>
      </c>
      <c r="AN13" s="91">
        <f>+entero!BL14</f>
        <v>96.73605925363276</v>
      </c>
      <c r="AO13" s="91" t="e">
        <f>+entero!#REF!</f>
        <v>#REF!</v>
      </c>
      <c r="AP13" s="91" t="e">
        <f>+entero!#REF!</f>
        <v>#REF!</v>
      </c>
      <c r="AQ13" s="91" t="e">
        <f>+entero!#REF!</f>
        <v>#REF!</v>
      </c>
      <c r="AR13" s="91" t="e">
        <f>+entero!#REF!</f>
        <v>#REF!</v>
      </c>
      <c r="AS13" s="91" t="e">
        <f>+entero!#REF!</f>
        <v>#REF!</v>
      </c>
      <c r="AT13" s="91" t="e">
        <f>+entero!#REF!</f>
        <v>#REF!</v>
      </c>
      <c r="AU13" s="91" t="e">
        <f>+entero!#REF!</f>
        <v>#REF!</v>
      </c>
      <c r="AV13" s="91" t="e">
        <f>+entero!#REF!</f>
        <v>#REF!</v>
      </c>
      <c r="AW13" s="91" t="e">
        <f>+entero!#REF!</f>
        <v>#REF!</v>
      </c>
      <c r="AX13" s="91" t="e">
        <f>+entero!#REF!</f>
        <v>#REF!</v>
      </c>
      <c r="AY13" s="91" t="e">
        <f>+entero!#REF!</f>
        <v>#REF!</v>
      </c>
      <c r="AZ13" s="91">
        <f>+entero!BM14</f>
        <v>101.39918513916788</v>
      </c>
      <c r="BA13" s="91">
        <f>+entero!BN14</f>
        <v>105.0646154892396</v>
      </c>
      <c r="BB13" s="91">
        <f>+entero!BO14</f>
        <v>138.693705456241</v>
      </c>
      <c r="BC13" s="91">
        <f>+entero!BP14</f>
        <v>136.7060253041607</v>
      </c>
      <c r="BD13" s="91">
        <f>+entero!BQ14</f>
        <v>144.16686294404593</v>
      </c>
      <c r="BE13" s="91">
        <f>+entero!BR14</f>
        <v>152.94017709038735</v>
      </c>
      <c r="BF13" s="91">
        <f>+entero!BS14</f>
        <v>165.72606827116218</v>
      </c>
      <c r="BG13" s="91">
        <f>+entero!BT14</f>
        <v>173.67469604447635</v>
      </c>
      <c r="BH13" s="135">
        <f>+entero!BU14</f>
        <v>174.70528811764706</v>
      </c>
      <c r="BI13" s="135">
        <f>+entero!BV14</f>
        <v>174.01771812338598</v>
      </c>
      <c r="BJ13" s="135">
        <f>+entero!BW14</f>
        <v>177.02516611477762</v>
      </c>
      <c r="BK13" s="135">
        <f>+entero!BX14</f>
        <v>177.02363484791965</v>
      </c>
      <c r="BL13" s="135">
        <f>+entero!BY14</f>
        <v>0.452249070301292</v>
      </c>
      <c r="BM13" s="252">
        <f>+entero!BZ14</f>
        <v>0.01928282518822244</v>
      </c>
      <c r="BO13" s="12"/>
      <c r="BP13" s="12"/>
      <c r="BQ13" s="12"/>
      <c r="BR13" s="12"/>
      <c r="BS13" s="12"/>
      <c r="BT13" s="12"/>
      <c r="BU13" s="12"/>
      <c r="BV13" s="12"/>
      <c r="BW13" s="12"/>
      <c r="BX13" s="12"/>
    </row>
    <row r="14" spans="3:76" ht="12.75">
      <c r="C14" s="33"/>
      <c r="D14" s="38" t="str">
        <f>+entero!D15</f>
        <v>Activos internacionales netos consolidados</v>
      </c>
      <c r="E14" s="10">
        <f>+entero!E15</f>
        <v>1426.681</v>
      </c>
      <c r="F14" s="88">
        <f>+entero!F15</f>
        <v>1447.718</v>
      </c>
      <c r="G14" s="88">
        <f>+entero!G15</f>
        <v>1283.412</v>
      </c>
      <c r="H14" s="88">
        <f>+entero!H15</f>
        <v>1273.48</v>
      </c>
      <c r="I14" s="91">
        <f>+entero!I15</f>
        <v>1328.784</v>
      </c>
      <c r="J14" s="91">
        <f>+entero!J15</f>
        <v>1319.0029999999997</v>
      </c>
      <c r="K14" s="91">
        <f>+entero!K15</f>
        <v>1420.906</v>
      </c>
      <c r="L14" s="91">
        <f>+entero!L15</f>
        <v>1466.402</v>
      </c>
      <c r="M14" s="91">
        <f>+entero!M15</f>
        <v>1477.522</v>
      </c>
      <c r="N14" s="91">
        <f>+entero!N15</f>
        <v>1548.0409999999997</v>
      </c>
      <c r="O14" s="91">
        <f>+entero!O15</f>
        <v>1360.903</v>
      </c>
      <c r="P14" s="20">
        <f>+entero!P15</f>
        <v>1386.027</v>
      </c>
      <c r="Q14" s="91">
        <f>+entero!AO15</f>
        <v>2638.707684112162</v>
      </c>
      <c r="R14" s="91">
        <f>+entero!AP15</f>
        <v>2723.6550226279546</v>
      </c>
      <c r="S14" s="91">
        <f>+entero!AQ15</f>
        <v>2879.8225624996126</v>
      </c>
      <c r="T14" s="91">
        <f>+entero!AR15</f>
        <v>3017.885135911336</v>
      </c>
      <c r="U14" s="91">
        <f>+entero!AS15</f>
        <v>3121.5051829956105</v>
      </c>
      <c r="V14" s="91">
        <f>+entero!AT15</f>
        <v>3159.611476249531</v>
      </c>
      <c r="W14" s="91">
        <f>+entero!AU15</f>
        <v>3347.9221505837436</v>
      </c>
      <c r="X14" s="91">
        <f>+entero!AV15</f>
        <v>3507.1542447223837</v>
      </c>
      <c r="Y14" s="91">
        <f>+entero!AW15</f>
        <v>3652.262571591126</v>
      </c>
      <c r="Z14" s="91">
        <f>+entero!AX15</f>
        <v>3774.110976851943</v>
      </c>
      <c r="AA14" s="91">
        <f>+entero!AY15</f>
        <v>3971.7810386</v>
      </c>
      <c r="AB14" s="91">
        <f>+entero!AZ15</f>
        <v>4079.173083878267</v>
      </c>
      <c r="AC14" s="91">
        <f>+entero!BA15</f>
        <v>4258.61365673074</v>
      </c>
      <c r="AD14" s="91">
        <f>+entero!BB15</f>
        <v>4434.729041342214</v>
      </c>
      <c r="AE14" s="91">
        <f>+entero!BC15</f>
        <v>4606.686225862406</v>
      </c>
      <c r="AF14" s="91">
        <f>+entero!BD15</f>
        <v>4765.75673141238</v>
      </c>
      <c r="AG14" s="91">
        <f>+entero!BE15</f>
        <v>4886.930928086868</v>
      </c>
      <c r="AH14" s="91">
        <f>+entero!BF15</f>
        <v>4920.612650003127</v>
      </c>
      <c r="AI14" s="91">
        <f>+entero!BG15</f>
        <v>5128.919683878624</v>
      </c>
      <c r="AJ14" s="91">
        <f>+entero!BH15</f>
        <v>5308.657347612665</v>
      </c>
      <c r="AK14" s="91">
        <f>+entero!BI15</f>
        <v>5578.8149934289695</v>
      </c>
      <c r="AL14" s="91">
        <f>+entero!BJ15</f>
        <v>5741.943827756303</v>
      </c>
      <c r="AM14" s="91">
        <f>+entero!BK15</f>
        <v>5891.2131432508495</v>
      </c>
      <c r="AN14" s="91">
        <f>+entero!BL15</f>
        <v>6086.036421713308</v>
      </c>
      <c r="AO14" s="91" t="e">
        <f>+entero!#REF!</f>
        <v>#REF!</v>
      </c>
      <c r="AP14" s="91" t="e">
        <f>+entero!#REF!</f>
        <v>#REF!</v>
      </c>
      <c r="AQ14" s="91" t="e">
        <f>+entero!#REF!</f>
        <v>#REF!</v>
      </c>
      <c r="AR14" s="91" t="e">
        <f>+entero!#REF!</f>
        <v>#REF!</v>
      </c>
      <c r="AS14" s="91" t="e">
        <f>+entero!#REF!</f>
        <v>#REF!</v>
      </c>
      <c r="AT14" s="91" t="e">
        <f>+entero!#REF!</f>
        <v>#REF!</v>
      </c>
      <c r="AU14" s="91" t="e">
        <f>+entero!#REF!</f>
        <v>#REF!</v>
      </c>
      <c r="AV14" s="91" t="e">
        <f>+entero!#REF!</f>
        <v>#REF!</v>
      </c>
      <c r="AW14" s="91" t="e">
        <f>+entero!#REF!</f>
        <v>#REF!</v>
      </c>
      <c r="AX14" s="91" t="e">
        <f>+entero!#REF!</f>
        <v>#REF!</v>
      </c>
      <c r="AY14" s="91" t="e">
        <f>+entero!#REF!</f>
        <v>#REF!</v>
      </c>
      <c r="AZ14" s="91">
        <f>+entero!BM15</f>
        <v>8639.61351749755</v>
      </c>
      <c r="BA14" s="91">
        <f>+entero!BN15</f>
        <v>8645.218246507893</v>
      </c>
      <c r="BB14" s="91">
        <f>+entero!BO15</f>
        <v>8719.020424558294</v>
      </c>
      <c r="BC14" s="91">
        <f>+entero!BP15</f>
        <v>8789.223904908265</v>
      </c>
      <c r="BD14" s="91">
        <f>+entero!BQ15</f>
        <v>8842.083016954784</v>
      </c>
      <c r="BE14" s="91">
        <f>+entero!BR15</f>
        <v>9043.248351987446</v>
      </c>
      <c r="BF14" s="91">
        <f>+entero!BS15</f>
        <v>9159.447737111775</v>
      </c>
      <c r="BG14" s="91">
        <f>+entero!BT15</f>
        <v>9257.538516277602</v>
      </c>
      <c r="BH14" s="135">
        <f>+entero!BU15</f>
        <v>9289.954224242452</v>
      </c>
      <c r="BI14" s="135">
        <f>+entero!BV15</f>
        <v>9314.224162981664</v>
      </c>
      <c r="BJ14" s="135">
        <f>+entero!BW15</f>
        <v>9353.289455133756</v>
      </c>
      <c r="BK14" s="135">
        <f>+entero!BX15</f>
        <v>9360.58842962476</v>
      </c>
      <c r="BL14" s="135">
        <f>+entero!BY15</f>
        <v>7.877604390749184</v>
      </c>
      <c r="BM14" s="252">
        <f>+entero!BZ15</f>
        <v>0.011131459314586145</v>
      </c>
      <c r="BO14" s="12"/>
      <c r="BP14" s="12"/>
      <c r="BQ14" s="12"/>
      <c r="BR14" s="12"/>
      <c r="BS14" s="12"/>
      <c r="BT14" s="12"/>
      <c r="BU14" s="12"/>
      <c r="BV14" s="12"/>
      <c r="BW14" s="12"/>
      <c r="BX14" s="12"/>
    </row>
    <row r="15" spans="2:76" ht="13.5">
      <c r="B15" s="59"/>
      <c r="C15" s="33"/>
      <c r="D15" s="209" t="s">
        <v>134</v>
      </c>
      <c r="E15" s="186">
        <f>+entero!E16</f>
        <v>71.19</v>
      </c>
      <c r="F15" s="96">
        <f>+entero!F16</f>
        <v>111.5</v>
      </c>
      <c r="G15" s="96">
        <f>+entero!G16</f>
        <v>35.9</v>
      </c>
      <c r="H15" s="96">
        <f>+entero!H16</f>
        <v>39.7</v>
      </c>
      <c r="I15" s="96">
        <f>+entero!I16</f>
        <v>20.5</v>
      </c>
      <c r="J15" s="96">
        <f>+entero!J16</f>
        <v>4.6</v>
      </c>
      <c r="K15" s="96">
        <f>+entero!K16</f>
        <v>15.4</v>
      </c>
      <c r="L15" s="96">
        <f>+entero!L16</f>
        <v>46.9</v>
      </c>
      <c r="M15" s="96">
        <f>+entero!M16</f>
        <v>43.5</v>
      </c>
      <c r="N15" s="96">
        <f>+entero!N16</f>
        <v>39.1</v>
      </c>
      <c r="O15" s="96">
        <f>+entero!O16</f>
        <v>41.4</v>
      </c>
      <c r="P15" s="185">
        <f>+entero!P16</f>
        <v>18.1</v>
      </c>
      <c r="Q15" s="96">
        <f>+entero!AO16</f>
        <v>0</v>
      </c>
      <c r="R15" s="96">
        <f>+entero!AP16</f>
        <v>0</v>
      </c>
      <c r="S15" s="96">
        <f>+entero!AQ16</f>
        <v>0</v>
      </c>
      <c r="T15" s="96">
        <f>+entero!AR16</f>
        <v>0</v>
      </c>
      <c r="U15" s="96">
        <f>+entero!AS16</f>
        <v>0</v>
      </c>
      <c r="V15" s="96">
        <f>+entero!AT16</f>
        <v>0</v>
      </c>
      <c r="W15" s="96">
        <f>+entero!AU16</f>
        <v>0</v>
      </c>
      <c r="X15" s="96">
        <f>+entero!AV16</f>
        <v>0</v>
      </c>
      <c r="Y15" s="96">
        <f>+entero!AW16</f>
        <v>0</v>
      </c>
      <c r="Z15" s="96">
        <f>+entero!AX16</f>
        <v>0</v>
      </c>
      <c r="AA15" s="96">
        <f>+entero!AY16</f>
        <v>0</v>
      </c>
      <c r="AB15" s="96">
        <f>+entero!AZ16</f>
        <v>0</v>
      </c>
      <c r="AC15" s="96">
        <f>+entero!BA16</f>
        <v>0</v>
      </c>
      <c r="AD15" s="96">
        <f>+entero!BB16</f>
        <v>0</v>
      </c>
      <c r="AE15" s="96">
        <f>+entero!BC16</f>
        <v>0</v>
      </c>
      <c r="AF15" s="96">
        <f>+entero!BD16</f>
        <v>0</v>
      </c>
      <c r="AG15" s="96">
        <f>+entero!BE16</f>
        <v>0</v>
      </c>
      <c r="AH15" s="96">
        <f>+entero!BF16</f>
        <v>0</v>
      </c>
      <c r="AI15" s="96">
        <f>+entero!BG16</f>
        <v>0</v>
      </c>
      <c r="AJ15" s="96">
        <f>+entero!BH16</f>
        <v>0</v>
      </c>
      <c r="AK15" s="96">
        <f>+entero!BI16</f>
        <v>0</v>
      </c>
      <c r="AL15" s="96">
        <f>+entero!BJ16</f>
        <v>0</v>
      </c>
      <c r="AM15" s="96">
        <f>+entero!BK16</f>
        <v>0</v>
      </c>
      <c r="AN15" s="96">
        <f>+entero!BL16</f>
        <v>3</v>
      </c>
      <c r="AO15" s="96" t="e">
        <f>+entero!#REF!</f>
        <v>#REF!</v>
      </c>
      <c r="AP15" s="96" t="e">
        <f>+entero!#REF!</f>
        <v>#REF!</v>
      </c>
      <c r="AQ15" s="96" t="e">
        <f>+entero!#REF!</f>
        <v>#REF!</v>
      </c>
      <c r="AR15" s="96" t="e">
        <f>+entero!#REF!</f>
        <v>#REF!</v>
      </c>
      <c r="AS15" s="96" t="e">
        <f>+entero!#REF!</f>
        <v>#REF!</v>
      </c>
      <c r="AT15" s="96" t="e">
        <f>+entero!#REF!</f>
        <v>#REF!</v>
      </c>
      <c r="AU15" s="96" t="e">
        <f>+entero!#REF!</f>
        <v>#REF!</v>
      </c>
      <c r="AV15" s="96" t="e">
        <f>+entero!#REF!</f>
        <v>#REF!</v>
      </c>
      <c r="AW15" s="96" t="e">
        <f>+entero!#REF!</f>
        <v>#REF!</v>
      </c>
      <c r="AX15" s="96" t="e">
        <f>+entero!#REF!</f>
        <v>#REF!</v>
      </c>
      <c r="AY15" s="96" t="e">
        <f>+entero!#REF!</f>
        <v>#REF!</v>
      </c>
      <c r="AZ15" s="96">
        <f>+entero!BM16</f>
        <v>232</v>
      </c>
      <c r="BA15" s="96">
        <f>+entero!BN16</f>
        <v>236.7</v>
      </c>
      <c r="BB15" s="96">
        <f>+entero!BO16</f>
        <v>139.2</v>
      </c>
      <c r="BC15" s="96">
        <f>+entero!BP16</f>
        <v>91.1</v>
      </c>
      <c r="BD15" s="96">
        <f>+entero!BQ16</f>
        <v>45.4</v>
      </c>
      <c r="BE15" s="96">
        <f>+entero!BR16</f>
        <v>0.4</v>
      </c>
      <c r="BF15" s="96">
        <f>+entero!BS16</f>
        <v>29.8</v>
      </c>
      <c r="BG15" s="96">
        <f>+entero!BT16</f>
        <v>17</v>
      </c>
      <c r="BH15" s="135">
        <f>+entero!BU16</f>
        <v>0</v>
      </c>
      <c r="BI15" s="135">
        <f>+entero!BV16</f>
        <v>0</v>
      </c>
      <c r="BJ15" s="135">
        <f>+entero!BW16</f>
        <v>8</v>
      </c>
      <c r="BK15" s="135">
        <f>+entero!BX16</f>
        <v>3</v>
      </c>
      <c r="BL15" s="135">
        <f>+entero!BY16</f>
        <v>-6</v>
      </c>
      <c r="BM15" s="252">
        <f>+entero!BZ16</f>
        <v>-0.3529411764705882</v>
      </c>
      <c r="BO15" s="64"/>
      <c r="BP15" s="12"/>
      <c r="BQ15" s="12"/>
      <c r="BR15" s="12"/>
      <c r="BS15" s="12"/>
      <c r="BT15" s="12"/>
      <c r="BU15" s="12"/>
      <c r="BV15" s="12"/>
      <c r="BW15" s="12"/>
      <c r="BX15" s="12"/>
    </row>
    <row r="16" spans="2:76" ht="12.75">
      <c r="B16" s="59"/>
      <c r="C16" s="33"/>
      <c r="D16" s="209" t="s">
        <v>123</v>
      </c>
      <c r="E16" s="186"/>
      <c r="F16" s="186"/>
      <c r="G16" s="186"/>
      <c r="H16" s="186"/>
      <c r="I16" s="186"/>
      <c r="J16" s="186"/>
      <c r="K16" s="186"/>
      <c r="L16" s="186"/>
      <c r="M16" s="186"/>
      <c r="N16" s="186"/>
      <c r="O16" s="186"/>
      <c r="P16" s="186"/>
      <c r="Q16" s="96">
        <f>+entero!AO17</f>
        <v>31.499346129999992</v>
      </c>
      <c r="R16" s="96">
        <f>+entero!AP17</f>
        <v>65.32900000000001</v>
      </c>
      <c r="S16" s="96">
        <f>+entero!AQ17</f>
        <v>120.98</v>
      </c>
      <c r="T16" s="96">
        <f>+entero!AR17</f>
        <v>169.50290331000002</v>
      </c>
      <c r="U16" s="96">
        <f>+entero!AS17</f>
        <v>141.65</v>
      </c>
      <c r="V16" s="96">
        <f>+entero!AT17</f>
        <v>132.21099999999998</v>
      </c>
      <c r="W16" s="96">
        <f>+entero!AU17</f>
        <v>162.03</v>
      </c>
      <c r="X16" s="96">
        <f>+entero!AV17</f>
        <v>123.321</v>
      </c>
      <c r="Y16" s="96">
        <f>+entero!AW17</f>
        <v>104.72726067</v>
      </c>
      <c r="Z16" s="96">
        <f>+entero!AX17</f>
        <v>86.24557233</v>
      </c>
      <c r="AA16" s="96">
        <f>+entero!AY17</f>
        <v>55.01605031</v>
      </c>
      <c r="AB16" s="96">
        <f>+entero!AZ17</f>
        <v>82.517573</v>
      </c>
      <c r="AC16" s="96">
        <f>+entero!BA17</f>
        <v>48.24</v>
      </c>
      <c r="AD16" s="96">
        <f>+entero!BB17</f>
        <v>113.78699999999998</v>
      </c>
      <c r="AE16" s="96">
        <f>+entero!BC17</f>
        <v>143.25510443</v>
      </c>
      <c r="AF16" s="96">
        <f>+entero!BD17</f>
        <v>194.04600000000002</v>
      </c>
      <c r="AG16" s="96">
        <f>+entero!BE17</f>
        <v>108.891001</v>
      </c>
      <c r="AH16" s="96">
        <f>+entero!BF17</f>
        <v>47.583999999999996</v>
      </c>
      <c r="AI16" s="96">
        <f>+entero!BG17</f>
        <v>133.41101315</v>
      </c>
      <c r="AJ16" s="96">
        <f>+entero!BH17</f>
        <v>252.67733507000003</v>
      </c>
      <c r="AK16" s="96">
        <f>+entero!BI17</f>
        <v>155.66324820999998</v>
      </c>
      <c r="AL16" s="96">
        <f>+entero!BJ17</f>
        <v>70.369</v>
      </c>
      <c r="AM16" s="96">
        <f>+entero!BK17</f>
        <v>61.39</v>
      </c>
      <c r="AN16" s="96">
        <f>+entero!BL17</f>
        <v>26.045</v>
      </c>
      <c r="AO16" s="96" t="e">
        <f>+entero!#REF!</f>
        <v>#REF!</v>
      </c>
      <c r="AP16" s="96" t="e">
        <f>+entero!#REF!</f>
        <v>#REF!</v>
      </c>
      <c r="AQ16" s="96" t="e">
        <f>+entero!#REF!</f>
        <v>#REF!</v>
      </c>
      <c r="AR16" s="96" t="e">
        <f>+entero!#REF!</f>
        <v>#REF!</v>
      </c>
      <c r="AS16" s="96" t="e">
        <f>+entero!#REF!</f>
        <v>#REF!</v>
      </c>
      <c r="AT16" s="96" t="e">
        <f>+entero!#REF!</f>
        <v>#REF!</v>
      </c>
      <c r="AU16" s="96" t="e">
        <f>+entero!#REF!</f>
        <v>#REF!</v>
      </c>
      <c r="AV16" s="96" t="e">
        <f>+entero!#REF!</f>
        <v>#REF!</v>
      </c>
      <c r="AW16" s="96" t="e">
        <f>+entero!#REF!</f>
        <v>#REF!</v>
      </c>
      <c r="AX16" s="96" t="e">
        <f>+entero!#REF!</f>
        <v>#REF!</v>
      </c>
      <c r="AY16" s="96" t="e">
        <f>+entero!#REF!</f>
        <v>#REF!</v>
      </c>
      <c r="AZ16" s="96">
        <f>+entero!BM17</f>
        <v>0</v>
      </c>
      <c r="BA16" s="96">
        <f>+entero!BN17</f>
        <v>0.15</v>
      </c>
      <c r="BB16" s="96">
        <f>+entero!BO17</f>
        <v>0</v>
      </c>
      <c r="BC16" s="96">
        <f>+entero!BP17</f>
        <v>14.060258</v>
      </c>
      <c r="BD16" s="96">
        <f>+entero!BQ17</f>
        <v>0.21</v>
      </c>
      <c r="BE16" s="96">
        <f>+entero!BR17</f>
        <v>1.65</v>
      </c>
      <c r="BF16" s="96">
        <f>+entero!BS17</f>
        <v>0</v>
      </c>
      <c r="BG16" s="96">
        <f>+entero!BT17</f>
        <v>0</v>
      </c>
      <c r="BH16" s="135">
        <f>+entero!BU17</f>
        <v>0</v>
      </c>
      <c r="BI16" s="135">
        <f>+entero!BV17</f>
        <v>0</v>
      </c>
      <c r="BJ16" s="135">
        <f>+entero!BW17</f>
        <v>0</v>
      </c>
      <c r="BK16" s="135">
        <f>+entero!BX17</f>
        <v>0</v>
      </c>
      <c r="BL16" s="135" t="str">
        <f>+entero!BY17</f>
        <v> </v>
      </c>
      <c r="BM16" s="252" t="str">
        <f>+entero!BZ17</f>
        <v> </v>
      </c>
      <c r="BO16" s="64"/>
      <c r="BP16" s="12"/>
      <c r="BQ16" s="12"/>
      <c r="BR16" s="12"/>
      <c r="BS16" s="12"/>
      <c r="BT16" s="12"/>
      <c r="BU16" s="12"/>
      <c r="BV16" s="12"/>
      <c r="BW16" s="12"/>
      <c r="BX16" s="12"/>
    </row>
    <row r="17" spans="2:76" ht="12.75">
      <c r="B17" s="59"/>
      <c r="C17" s="33"/>
      <c r="D17" s="209" t="s">
        <v>113</v>
      </c>
      <c r="E17" s="186"/>
      <c r="F17" s="186"/>
      <c r="G17" s="186"/>
      <c r="H17" s="186"/>
      <c r="I17" s="186"/>
      <c r="J17" s="186"/>
      <c r="K17" s="186"/>
      <c r="L17" s="186"/>
      <c r="M17" s="186"/>
      <c r="N17" s="186"/>
      <c r="O17" s="186"/>
      <c r="P17" s="186"/>
      <c r="Q17" s="96">
        <f>+entero!AO18</f>
        <v>63.5</v>
      </c>
      <c r="R17" s="96">
        <f>+entero!AP18</f>
        <v>67.36</v>
      </c>
      <c r="S17" s="96">
        <f>+entero!AQ18</f>
        <v>66.9</v>
      </c>
      <c r="T17" s="96">
        <f>+entero!AR18</f>
        <v>191.4</v>
      </c>
      <c r="U17" s="96">
        <f>+entero!AS18</f>
        <v>240.95</v>
      </c>
      <c r="V17" s="96">
        <f>+entero!AT18</f>
        <v>179.1</v>
      </c>
      <c r="W17" s="96">
        <f>+entero!AU18</f>
        <v>175.1</v>
      </c>
      <c r="X17" s="96">
        <f>+entero!AV18</f>
        <v>139</v>
      </c>
      <c r="Y17" s="96">
        <f>+entero!AW18</f>
        <v>161.7</v>
      </c>
      <c r="Z17" s="96">
        <f>+entero!AX18</f>
        <v>139.65</v>
      </c>
      <c r="AA17" s="96">
        <f>+entero!AY18</f>
        <v>114.55</v>
      </c>
      <c r="AB17" s="96">
        <f>+entero!AZ18</f>
        <v>251</v>
      </c>
      <c r="AC17" s="96">
        <f>+entero!BA18</f>
        <v>115.2</v>
      </c>
      <c r="AD17" s="96">
        <f>+entero!BB18</f>
        <v>136.9</v>
      </c>
      <c r="AE17" s="96">
        <f>+entero!BC18</f>
        <v>143.58</v>
      </c>
      <c r="AF17" s="96">
        <f>+entero!BD18</f>
        <v>231.6</v>
      </c>
      <c r="AG17" s="96">
        <f>+entero!BE18</f>
        <v>186.4</v>
      </c>
      <c r="AH17" s="96">
        <f>+entero!BF18</f>
        <v>129.85</v>
      </c>
      <c r="AI17" s="96">
        <f>+entero!BG18</f>
        <v>162.8</v>
      </c>
      <c r="AJ17" s="96">
        <f>+entero!BH18</f>
        <v>182.1</v>
      </c>
      <c r="AK17" s="96">
        <f>+entero!BI18</f>
        <v>170</v>
      </c>
      <c r="AL17" s="96">
        <f>+entero!BJ18</f>
        <v>29.2</v>
      </c>
      <c r="AM17" s="96">
        <f>+entero!BK18</f>
        <v>28</v>
      </c>
      <c r="AN17" s="96">
        <f>+entero!BL18</f>
        <v>46.50258135000001</v>
      </c>
      <c r="AO17" s="96" t="e">
        <f>+entero!#REF!</f>
        <v>#REF!</v>
      </c>
      <c r="AP17" s="96" t="e">
        <f>+entero!#REF!</f>
        <v>#REF!</v>
      </c>
      <c r="AQ17" s="96" t="e">
        <f>+entero!#REF!</f>
        <v>#REF!</v>
      </c>
      <c r="AR17" s="96" t="e">
        <f>+entero!#REF!</f>
        <v>#REF!</v>
      </c>
      <c r="AS17" s="96" t="e">
        <f>+entero!#REF!</f>
        <v>#REF!</v>
      </c>
      <c r="AT17" s="96" t="e">
        <f>+entero!#REF!</f>
        <v>#REF!</v>
      </c>
      <c r="AU17" s="96" t="e">
        <f>+entero!#REF!</f>
        <v>#REF!</v>
      </c>
      <c r="AV17" s="96" t="e">
        <f>+entero!#REF!</f>
        <v>#REF!</v>
      </c>
      <c r="AW17" s="96" t="e">
        <f>+entero!#REF!</f>
        <v>#REF!</v>
      </c>
      <c r="AX17" s="96" t="e">
        <f>+entero!#REF!</f>
        <v>#REF!</v>
      </c>
      <c r="AY17" s="96" t="e">
        <f>+entero!#REF!</f>
        <v>#REF!</v>
      </c>
      <c r="AZ17" s="96">
        <f>+entero!BM18</f>
        <v>6.222898</v>
      </c>
      <c r="BA17" s="96">
        <f>+entero!BN18</f>
        <v>0.15</v>
      </c>
      <c r="BB17" s="96">
        <f>+entero!BO18</f>
        <v>0</v>
      </c>
      <c r="BC17" s="96">
        <f>+entero!BP18</f>
        <v>0</v>
      </c>
      <c r="BD17" s="96">
        <f>+entero!BQ18</f>
        <v>1.300738</v>
      </c>
      <c r="BE17" s="96">
        <f>+entero!BR18</f>
        <v>0</v>
      </c>
      <c r="BF17" s="96">
        <f>+entero!BS18</f>
        <v>0</v>
      </c>
      <c r="BG17" s="96">
        <f>+entero!BT18</f>
        <v>0</v>
      </c>
      <c r="BH17" s="135">
        <f>+entero!BU18</f>
        <v>0</v>
      </c>
      <c r="BI17" s="135">
        <f>+entero!BV18</f>
        <v>0</v>
      </c>
      <c r="BJ17" s="135">
        <f>+entero!BW18</f>
        <v>0</v>
      </c>
      <c r="BK17" s="135">
        <f>+entero!BX18</f>
        <v>0</v>
      </c>
      <c r="BL17" s="135" t="str">
        <f>+entero!BY18</f>
        <v> </v>
      </c>
      <c r="BM17" s="252" t="str">
        <f>+entero!BZ18</f>
        <v> </v>
      </c>
      <c r="BO17" s="64"/>
      <c r="BP17" s="12"/>
      <c r="BQ17" s="12"/>
      <c r="BR17" s="12"/>
      <c r="BS17" s="12"/>
      <c r="BT17" s="12"/>
      <c r="BU17" s="12"/>
      <c r="BV17" s="12"/>
      <c r="BW17" s="12"/>
      <c r="BX17" s="12"/>
    </row>
    <row r="18" spans="2:76" ht="13.5" thickBot="1">
      <c r="B18" s="59"/>
      <c r="C18" s="74"/>
      <c r="D18" s="210" t="s">
        <v>114</v>
      </c>
      <c r="E18" s="44"/>
      <c r="F18" s="44"/>
      <c r="G18" s="44"/>
      <c r="H18" s="44"/>
      <c r="I18" s="44"/>
      <c r="J18" s="44"/>
      <c r="K18" s="44"/>
      <c r="L18" s="44"/>
      <c r="M18" s="44"/>
      <c r="N18" s="44"/>
      <c r="O18" s="44"/>
      <c r="P18" s="44"/>
      <c r="Q18" s="93">
        <f>+entero!AO19</f>
        <v>4.9</v>
      </c>
      <c r="R18" s="93">
        <f>+entero!AP19</f>
        <v>0</v>
      </c>
      <c r="S18" s="93">
        <f>+entero!AQ19</f>
        <v>0</v>
      </c>
      <c r="T18" s="93">
        <f>+entero!AR19</f>
        <v>0</v>
      </c>
      <c r="U18" s="93">
        <f>+entero!AS19</f>
        <v>0</v>
      </c>
      <c r="V18" s="93">
        <f>+entero!AT19</f>
        <v>0</v>
      </c>
      <c r="W18" s="93">
        <f>+entero!AU19</f>
        <v>0</v>
      </c>
      <c r="X18" s="93">
        <f>+entero!AV19</f>
        <v>0</v>
      </c>
      <c r="Y18" s="93">
        <f>+entero!AW19</f>
        <v>0</v>
      </c>
      <c r="Z18" s="93">
        <f>+entero!AX19</f>
        <v>0</v>
      </c>
      <c r="AA18" s="93">
        <f>+entero!AY19</f>
        <v>0</v>
      </c>
      <c r="AB18" s="93">
        <f>+entero!AZ19</f>
        <v>0</v>
      </c>
      <c r="AC18" s="93">
        <f>+entero!BA19</f>
        <v>0.1</v>
      </c>
      <c r="AD18" s="93">
        <f>+entero!BB19</f>
        <v>0</v>
      </c>
      <c r="AE18" s="93">
        <f>+entero!BC19</f>
        <v>0</v>
      </c>
      <c r="AF18" s="93">
        <f>+entero!BD19</f>
        <v>0</v>
      </c>
      <c r="AG18" s="93">
        <f>+entero!BE19</f>
        <v>0</v>
      </c>
      <c r="AH18" s="93">
        <f>+entero!BF19</f>
        <v>0</v>
      </c>
      <c r="AI18" s="93">
        <f>+entero!BG19</f>
        <v>0</v>
      </c>
      <c r="AJ18" s="93">
        <f>+entero!BH19</f>
        <v>0</v>
      </c>
      <c r="AK18" s="93">
        <f>+entero!BI19</f>
        <v>0</v>
      </c>
      <c r="AL18" s="93">
        <f>+entero!BJ19</f>
        <v>1</v>
      </c>
      <c r="AM18" s="93">
        <f>+entero!BK19</f>
        <v>0</v>
      </c>
      <c r="AN18" s="93">
        <f>+entero!BL19</f>
        <v>0</v>
      </c>
      <c r="AO18" s="93" t="e">
        <f>+entero!#REF!</f>
        <v>#REF!</v>
      </c>
      <c r="AP18" s="93" t="e">
        <f>+entero!#REF!</f>
        <v>#REF!</v>
      </c>
      <c r="AQ18" s="93" t="e">
        <f>+entero!#REF!</f>
        <v>#REF!</v>
      </c>
      <c r="AR18" s="93" t="e">
        <f>+entero!#REF!</f>
        <v>#REF!</v>
      </c>
      <c r="AS18" s="93" t="e">
        <f>+entero!#REF!</f>
        <v>#REF!</v>
      </c>
      <c r="AT18" s="93" t="e">
        <f>+entero!#REF!</f>
        <v>#REF!</v>
      </c>
      <c r="AU18" s="93" t="e">
        <f>+entero!#REF!</f>
        <v>#REF!</v>
      </c>
      <c r="AV18" s="93" t="e">
        <f>+entero!#REF!</f>
        <v>#REF!</v>
      </c>
      <c r="AW18" s="93" t="e">
        <f>+entero!#REF!</f>
        <v>#REF!</v>
      </c>
      <c r="AX18" s="93" t="e">
        <f>+entero!#REF!</f>
        <v>#REF!</v>
      </c>
      <c r="AY18" s="93" t="e">
        <f>+entero!#REF!</f>
        <v>#REF!</v>
      </c>
      <c r="AZ18" s="93">
        <f>+entero!BM19</f>
        <v>81</v>
      </c>
      <c r="BA18" s="93">
        <f>+entero!BN19</f>
        <v>46.9</v>
      </c>
      <c r="BB18" s="93">
        <f>+entero!BO19</f>
        <v>37.5</v>
      </c>
      <c r="BC18" s="93">
        <f>+entero!BP19</f>
        <v>14.5</v>
      </c>
      <c r="BD18" s="93">
        <f>+entero!BQ19</f>
        <v>7.435</v>
      </c>
      <c r="BE18" s="93">
        <f>+entero!BR19</f>
        <v>0</v>
      </c>
      <c r="BF18" s="93">
        <f>+entero!BS19</f>
        <v>0</v>
      </c>
      <c r="BG18" s="93">
        <f>+entero!BT19</f>
        <v>12</v>
      </c>
      <c r="BH18" s="175">
        <f>+entero!BU19</f>
        <v>0</v>
      </c>
      <c r="BI18" s="175">
        <f>+entero!BV19</f>
        <v>0</v>
      </c>
      <c r="BJ18" s="175">
        <f>+entero!BW19</f>
        <v>0</v>
      </c>
      <c r="BK18" s="175">
        <f>+entero!BX19</f>
        <v>0</v>
      </c>
      <c r="BL18" s="175" t="str">
        <f>+entero!BY19</f>
        <v> </v>
      </c>
      <c r="BM18" s="253" t="str">
        <f>+entero!BZ19</f>
        <v> </v>
      </c>
      <c r="BO18" s="64"/>
      <c r="BP18" s="12"/>
      <c r="BQ18" s="12"/>
      <c r="BR18" s="12"/>
      <c r="BS18" s="12"/>
      <c r="BT18" s="12"/>
      <c r="BU18" s="12"/>
      <c r="BV18" s="12"/>
      <c r="BW18" s="12"/>
      <c r="BX18" s="12"/>
    </row>
    <row r="19" spans="2:76" ht="6.75" customHeight="1">
      <c r="B19" s="59"/>
      <c r="D19" s="2" t="s">
        <v>3</v>
      </c>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4"/>
      <c r="BI19" s="4"/>
      <c r="BJ19" s="4"/>
      <c r="BK19" s="4"/>
      <c r="BL19" s="4"/>
      <c r="BM19" s="4"/>
      <c r="BO19" s="12"/>
      <c r="BP19" s="12"/>
      <c r="BQ19" s="12"/>
      <c r="BR19" s="12"/>
      <c r="BS19" s="12"/>
      <c r="BT19" s="12"/>
      <c r="BU19" s="12"/>
      <c r="BV19" s="12"/>
      <c r="BW19" s="12"/>
      <c r="BX19" s="12"/>
    </row>
    <row r="20" spans="3:76" ht="14.25" customHeight="1">
      <c r="C20" s="7" t="s">
        <v>4</v>
      </c>
      <c r="D20" s="1" t="s">
        <v>236</v>
      </c>
      <c r="E20" s="42">
        <v>7.28</v>
      </c>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v>7.29</v>
      </c>
      <c r="BI20" s="42">
        <v>7.29</v>
      </c>
      <c r="BJ20" s="42"/>
      <c r="BK20" s="42"/>
      <c r="BL20" s="43"/>
      <c r="BM20" s="75">
        <f ca="1">NOW()</f>
        <v>40036.71845868055</v>
      </c>
      <c r="BO20" s="12"/>
      <c r="BP20" s="12"/>
      <c r="BQ20" s="12"/>
      <c r="BR20" s="12"/>
      <c r="BS20" s="12"/>
      <c r="BT20" s="12"/>
      <c r="BU20" s="12"/>
      <c r="BV20" s="12"/>
      <c r="BW20" s="12"/>
      <c r="BX20" s="12"/>
    </row>
    <row r="21" spans="3:76" ht="14.25" customHeight="1">
      <c r="C21" s="76" t="s">
        <v>54</v>
      </c>
      <c r="D21" s="1" t="s">
        <v>55</v>
      </c>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3"/>
      <c r="BM21" s="71"/>
      <c r="BO21" s="12"/>
      <c r="BP21" s="12"/>
      <c r="BQ21" s="12"/>
      <c r="BR21" s="12"/>
      <c r="BS21" s="12"/>
      <c r="BT21" s="12"/>
      <c r="BU21" s="12"/>
      <c r="BV21" s="12"/>
      <c r="BW21" s="12"/>
      <c r="BX21" s="12"/>
    </row>
    <row r="22" spans="3:76" ht="14.25" customHeight="1">
      <c r="C22" s="277" t="s">
        <v>183</v>
      </c>
      <c r="D22" s="1" t="s">
        <v>185</v>
      </c>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3"/>
      <c r="BM22" s="71"/>
      <c r="BO22" s="12"/>
      <c r="BP22" s="12"/>
      <c r="BQ22" s="12"/>
      <c r="BR22" s="12"/>
      <c r="BS22" s="12"/>
      <c r="BT22" s="12"/>
      <c r="BU22" s="12"/>
      <c r="BV22" s="12"/>
      <c r="BW22" s="12"/>
      <c r="BX22" s="12"/>
    </row>
    <row r="23" spans="3:76" ht="14.25" customHeight="1">
      <c r="C23" s="277"/>
      <c r="D23" s="278" t="s">
        <v>186</v>
      </c>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3"/>
      <c r="BM23" s="71"/>
      <c r="BO23" s="12"/>
      <c r="BP23" s="12"/>
      <c r="BQ23" s="12"/>
      <c r="BR23" s="12"/>
      <c r="BS23" s="12"/>
      <c r="BT23" s="12"/>
      <c r="BU23" s="12"/>
      <c r="BV23" s="12"/>
      <c r="BW23" s="12"/>
      <c r="BX23" s="12"/>
    </row>
    <row r="24" spans="3:76" ht="14.25" customHeight="1">
      <c r="C24" s="76" t="s">
        <v>201</v>
      </c>
      <c r="D24" s="1" t="s">
        <v>204</v>
      </c>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3"/>
      <c r="BM24" s="71"/>
      <c r="BO24" s="12"/>
      <c r="BP24" s="12"/>
      <c r="BQ24" s="12"/>
      <c r="BR24" s="12"/>
      <c r="BS24" s="12"/>
      <c r="BT24" s="12"/>
      <c r="BU24" s="12"/>
      <c r="BV24" s="12"/>
      <c r="BW24" s="12"/>
      <c r="BX24" s="12"/>
    </row>
    <row r="25" spans="3:76" ht="14.25" customHeight="1">
      <c r="C25" s="76" t="s">
        <v>39</v>
      </c>
      <c r="D25" s="1" t="s">
        <v>40</v>
      </c>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3"/>
      <c r="BM25" s="71"/>
      <c r="BO25" s="12"/>
      <c r="BP25" s="12"/>
      <c r="BQ25" s="12"/>
      <c r="BR25" s="12"/>
      <c r="BS25" s="12"/>
      <c r="BT25" s="12"/>
      <c r="BU25" s="12"/>
      <c r="BV25" s="12"/>
      <c r="BW25" s="12"/>
      <c r="BX25" s="12"/>
    </row>
    <row r="26" spans="3:76" ht="14.25" customHeight="1">
      <c r="C26" s="6">
        <v>1</v>
      </c>
      <c r="D26" s="1" t="s">
        <v>26</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3"/>
      <c r="BM26" s="4"/>
      <c r="BO26" s="12"/>
      <c r="BP26" s="12"/>
      <c r="BQ26" s="12"/>
      <c r="BR26" s="12"/>
      <c r="BS26" s="12"/>
      <c r="BT26" s="12"/>
      <c r="BU26" s="12"/>
      <c r="BV26" s="12"/>
      <c r="BW26" s="12"/>
      <c r="BX26" s="12"/>
    </row>
    <row r="27" spans="3:76" ht="14.25">
      <c r="C27" s="6">
        <v>2</v>
      </c>
      <c r="D27" s="1" t="s">
        <v>76</v>
      </c>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L27" s="4"/>
      <c r="BM27" s="4"/>
      <c r="BO27" s="12"/>
      <c r="BP27" s="12"/>
      <c r="BQ27" s="12"/>
      <c r="BR27" s="12"/>
      <c r="BS27" s="12"/>
      <c r="BT27" s="12"/>
      <c r="BU27" s="12"/>
      <c r="BV27" s="12"/>
      <c r="BW27" s="12"/>
      <c r="BX27" s="12"/>
    </row>
    <row r="28" spans="3:76" ht="3" customHeight="1">
      <c r="C28" s="2"/>
      <c r="D28" s="2"/>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O28" s="12"/>
      <c r="BP28" s="12"/>
      <c r="BQ28" s="12"/>
      <c r="BR28" s="12"/>
      <c r="BS28" s="12"/>
      <c r="BT28" s="12"/>
      <c r="BU28" s="12"/>
      <c r="BV28" s="12"/>
      <c r="BW28" s="12"/>
      <c r="BX28" s="12"/>
    </row>
    <row r="29" spans="1:76" ht="12.75">
      <c r="A29" s="12"/>
      <c r="B29" s="12"/>
      <c r="C29" s="14"/>
      <c r="D29" s="14"/>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2"/>
      <c r="BO29" s="12"/>
      <c r="BP29" s="12"/>
      <c r="BQ29" s="12"/>
      <c r="BR29" s="12"/>
      <c r="BS29" s="12"/>
      <c r="BT29" s="12"/>
      <c r="BU29" s="12"/>
      <c r="BV29" s="12"/>
      <c r="BW29" s="12"/>
      <c r="BX29" s="12"/>
    </row>
    <row r="30" spans="1:76" ht="12.75">
      <c r="A30" s="12"/>
      <c r="B30" s="12"/>
      <c r="C30" s="14"/>
      <c r="D30" s="14"/>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2"/>
      <c r="BO30" s="12"/>
      <c r="BP30" s="12"/>
      <c r="BQ30" s="12"/>
      <c r="BR30" s="12"/>
      <c r="BS30" s="12"/>
      <c r="BT30" s="12"/>
      <c r="BU30" s="12"/>
      <c r="BV30" s="12"/>
      <c r="BW30" s="12"/>
      <c r="BX30" s="12"/>
    </row>
    <row r="31" spans="1:76" ht="12.75">
      <c r="A31" s="12"/>
      <c r="B31" s="12"/>
      <c r="C31" s="14"/>
      <c r="D31" s="14"/>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2"/>
      <c r="BO31" s="12"/>
      <c r="BP31" s="12"/>
      <c r="BQ31" s="12"/>
      <c r="BR31" s="12"/>
      <c r="BS31" s="12"/>
      <c r="BT31" s="12"/>
      <c r="BU31" s="12"/>
      <c r="BV31" s="12"/>
      <c r="BW31" s="12"/>
      <c r="BX31" s="12"/>
    </row>
    <row r="32" spans="1:76" ht="12.75">
      <c r="A32" s="12"/>
      <c r="B32" s="12"/>
      <c r="C32" s="14"/>
      <c r="D32" s="14"/>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2"/>
      <c r="BO32" s="12"/>
      <c r="BP32" s="12"/>
      <c r="BQ32" s="12"/>
      <c r="BR32" s="12"/>
      <c r="BS32" s="12"/>
      <c r="BT32" s="12"/>
      <c r="BU32" s="12"/>
      <c r="BV32" s="12"/>
      <c r="BW32" s="12"/>
      <c r="BX32" s="12"/>
    </row>
    <row r="33" spans="1:76" ht="12.75">
      <c r="A33" s="12"/>
      <c r="B33" s="12"/>
      <c r="C33" s="14"/>
      <c r="D33" s="14"/>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2"/>
      <c r="BO33" s="12"/>
      <c r="BP33" s="12"/>
      <c r="BQ33" s="12"/>
      <c r="BR33" s="12"/>
      <c r="BS33" s="12"/>
      <c r="BT33" s="12"/>
      <c r="BU33" s="12"/>
      <c r="BV33" s="12"/>
      <c r="BW33" s="12"/>
      <c r="BX33" s="12"/>
    </row>
    <row r="34" spans="1:76" ht="12.75">
      <c r="A34" s="12"/>
      <c r="B34" s="12"/>
      <c r="C34" s="14"/>
      <c r="D34" s="14"/>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2"/>
      <c r="BO34" s="12"/>
      <c r="BP34" s="12"/>
      <c r="BQ34" s="12"/>
      <c r="BR34" s="12"/>
      <c r="BS34" s="12"/>
      <c r="BT34" s="12"/>
      <c r="BU34" s="12"/>
      <c r="BV34" s="12"/>
      <c r="BW34" s="12"/>
      <c r="BX34" s="12"/>
    </row>
    <row r="35" spans="1:76" ht="12.75">
      <c r="A35" s="12"/>
      <c r="B35" s="12"/>
      <c r="C35" s="14"/>
      <c r="D35" s="14"/>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2"/>
      <c r="BO35" s="12"/>
      <c r="BP35" s="12"/>
      <c r="BQ35" s="12"/>
      <c r="BR35" s="12"/>
      <c r="BS35" s="12"/>
      <c r="BT35" s="12"/>
      <c r="BU35" s="12"/>
      <c r="BV35" s="12"/>
      <c r="BW35" s="12"/>
      <c r="BX35" s="12"/>
    </row>
    <row r="36" spans="1:76" ht="12.75">
      <c r="A36" s="12"/>
      <c r="B36" s="12"/>
      <c r="C36" s="14"/>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2"/>
      <c r="BO36" s="12"/>
      <c r="BP36" s="12"/>
      <c r="BQ36" s="12"/>
      <c r="BR36" s="12"/>
      <c r="BS36" s="12"/>
      <c r="BT36" s="12"/>
      <c r="BU36" s="12"/>
      <c r="BV36" s="12"/>
      <c r="BW36" s="12"/>
      <c r="BX36" s="12"/>
    </row>
    <row r="37" spans="1:76" ht="12.75">
      <c r="A37" s="12"/>
      <c r="B37" s="12"/>
      <c r="C37" s="14"/>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2"/>
      <c r="BO37" s="12"/>
      <c r="BP37" s="12"/>
      <c r="BQ37" s="12"/>
      <c r="BR37" s="12"/>
      <c r="BS37" s="12"/>
      <c r="BT37" s="12"/>
      <c r="BU37" s="12"/>
      <c r="BV37" s="12"/>
      <c r="BW37" s="12"/>
      <c r="BX37" s="12"/>
    </row>
    <row r="38" spans="1:76" ht="12.75">
      <c r="A38" s="12"/>
      <c r="B38" s="12"/>
      <c r="C38" s="14"/>
      <c r="D38" s="14"/>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2"/>
      <c r="BO38" s="12"/>
      <c r="BP38" s="12"/>
      <c r="BQ38" s="12"/>
      <c r="BR38" s="12"/>
      <c r="BS38" s="12"/>
      <c r="BT38" s="12"/>
      <c r="BU38" s="12"/>
      <c r="BV38" s="12"/>
      <c r="BW38" s="12"/>
      <c r="BX38" s="12"/>
    </row>
    <row r="39" spans="1:76"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2"/>
      <c r="BO39" s="12"/>
      <c r="BP39" s="12"/>
      <c r="BQ39" s="12"/>
      <c r="BR39" s="12"/>
      <c r="BS39" s="12"/>
      <c r="BT39" s="12"/>
      <c r="BU39" s="12"/>
      <c r="BV39" s="12"/>
      <c r="BW39" s="12"/>
      <c r="BX39" s="12"/>
    </row>
    <row r="40" spans="1:76"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2"/>
      <c r="BO40" s="12"/>
      <c r="BP40" s="12"/>
      <c r="BQ40" s="12"/>
      <c r="BR40" s="12"/>
      <c r="BS40" s="12"/>
      <c r="BT40" s="12"/>
      <c r="BU40" s="12"/>
      <c r="BV40" s="12"/>
      <c r="BW40" s="12"/>
      <c r="BX40" s="12"/>
    </row>
    <row r="41" spans="1:76"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2"/>
      <c r="BO41" s="12"/>
      <c r="BP41" s="12"/>
      <c r="BQ41" s="12"/>
      <c r="BR41" s="12"/>
      <c r="BS41" s="12"/>
      <c r="BT41" s="12"/>
      <c r="BU41" s="12"/>
      <c r="BV41" s="12"/>
      <c r="BW41" s="12"/>
      <c r="BX41" s="12"/>
    </row>
    <row r="42" spans="1:76"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2"/>
      <c r="BO42" s="12"/>
      <c r="BP42" s="12"/>
      <c r="BQ42" s="12"/>
      <c r="BR42" s="12"/>
      <c r="BS42" s="12"/>
      <c r="BT42" s="12"/>
      <c r="BU42" s="12"/>
      <c r="BV42" s="12"/>
      <c r="BW42" s="12"/>
      <c r="BX42" s="12"/>
    </row>
    <row r="43" spans="1:76"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2"/>
      <c r="BO43" s="12"/>
      <c r="BP43" s="12"/>
      <c r="BQ43" s="12"/>
      <c r="BR43" s="12"/>
      <c r="BS43" s="12"/>
      <c r="BT43" s="12"/>
      <c r="BU43" s="12"/>
      <c r="BV43" s="12"/>
      <c r="BW43" s="12"/>
      <c r="BX43" s="12"/>
    </row>
    <row r="44" spans="1:76"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2"/>
      <c r="BO44" s="12"/>
      <c r="BP44" s="12"/>
      <c r="BQ44" s="12"/>
      <c r="BR44" s="12"/>
      <c r="BS44" s="12"/>
      <c r="BT44" s="12"/>
      <c r="BU44" s="12"/>
      <c r="BV44" s="12"/>
      <c r="BW44" s="12"/>
      <c r="BX44" s="12"/>
    </row>
    <row r="45" spans="1:76"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2"/>
      <c r="BO45" s="12"/>
      <c r="BP45" s="12"/>
      <c r="BQ45" s="12"/>
      <c r="BR45" s="12"/>
      <c r="BS45" s="12"/>
      <c r="BT45" s="12"/>
      <c r="BU45" s="12"/>
      <c r="BV45" s="12"/>
      <c r="BW45" s="12"/>
      <c r="BX45" s="12"/>
    </row>
    <row r="46" spans="1:76"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2"/>
      <c r="BO46" s="12"/>
      <c r="BP46" s="12"/>
      <c r="BQ46" s="12"/>
      <c r="BR46" s="12"/>
      <c r="BS46" s="12"/>
      <c r="BT46" s="12"/>
      <c r="BU46" s="12"/>
      <c r="BV46" s="12"/>
      <c r="BW46" s="12"/>
      <c r="BX46" s="12"/>
    </row>
    <row r="47" spans="1:76"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2"/>
      <c r="BO47" s="12"/>
      <c r="BP47" s="12"/>
      <c r="BQ47" s="12"/>
      <c r="BR47" s="12"/>
      <c r="BS47" s="12"/>
      <c r="BT47" s="12"/>
      <c r="BU47" s="12"/>
      <c r="BV47" s="12"/>
      <c r="BW47" s="12"/>
      <c r="BX47" s="12"/>
    </row>
    <row r="48" spans="1:76"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2"/>
      <c r="BO48" s="12"/>
      <c r="BP48" s="12"/>
      <c r="BQ48" s="12"/>
      <c r="BR48" s="12"/>
      <c r="BS48" s="12"/>
      <c r="BT48" s="12"/>
      <c r="BU48" s="12"/>
      <c r="BV48" s="12"/>
      <c r="BW48" s="12"/>
      <c r="BX48" s="12"/>
    </row>
    <row r="49" spans="1:76"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2"/>
      <c r="BO49" s="12"/>
      <c r="BP49" s="12"/>
      <c r="BQ49" s="12"/>
      <c r="BR49" s="12"/>
      <c r="BS49" s="12"/>
      <c r="BT49" s="12"/>
      <c r="BU49" s="12"/>
      <c r="BV49" s="12"/>
      <c r="BW49" s="12"/>
      <c r="BX49" s="12"/>
    </row>
    <row r="50" spans="1:76"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2"/>
      <c r="BO50" s="12"/>
      <c r="BP50" s="12"/>
      <c r="BQ50" s="12"/>
      <c r="BR50" s="12"/>
      <c r="BS50" s="12"/>
      <c r="BT50" s="12"/>
      <c r="BU50" s="12"/>
      <c r="BV50" s="12"/>
      <c r="BW50" s="12"/>
      <c r="BX50" s="12"/>
    </row>
    <row r="51" spans="1:76"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2"/>
      <c r="BO51" s="12"/>
      <c r="BP51" s="12"/>
      <c r="BQ51" s="12"/>
      <c r="BR51" s="12"/>
      <c r="BS51" s="12"/>
      <c r="BT51" s="12"/>
      <c r="BU51" s="12"/>
      <c r="BV51" s="12"/>
      <c r="BW51" s="12"/>
      <c r="BX51" s="12"/>
    </row>
    <row r="52" spans="1:76"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2"/>
      <c r="BO52" s="12"/>
      <c r="BP52" s="12"/>
      <c r="BQ52" s="12"/>
      <c r="BR52" s="12"/>
      <c r="BS52" s="12"/>
      <c r="BT52" s="12"/>
      <c r="BU52" s="12"/>
      <c r="BV52" s="12"/>
      <c r="BW52" s="12"/>
      <c r="BX52" s="12"/>
    </row>
    <row r="53" spans="1:76"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2"/>
      <c r="BO53" s="12"/>
      <c r="BP53" s="12"/>
      <c r="BQ53" s="12"/>
      <c r="BR53" s="12"/>
      <c r="BS53" s="12"/>
      <c r="BT53" s="12"/>
      <c r="BU53" s="12"/>
      <c r="BV53" s="12"/>
      <c r="BW53" s="12"/>
      <c r="BX53" s="12"/>
    </row>
    <row r="54" spans="1:76"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2"/>
      <c r="BO54" s="12"/>
      <c r="BP54" s="12"/>
      <c r="BQ54" s="12"/>
      <c r="BR54" s="12"/>
      <c r="BS54" s="12"/>
      <c r="BT54" s="12"/>
      <c r="BU54" s="12"/>
      <c r="BV54" s="12"/>
      <c r="BW54" s="12"/>
      <c r="BX54" s="12"/>
    </row>
    <row r="55" spans="1:76"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2"/>
      <c r="BO55" s="12"/>
      <c r="BP55" s="12"/>
      <c r="BQ55" s="12"/>
      <c r="BR55" s="12"/>
      <c r="BS55" s="12"/>
      <c r="BT55" s="12"/>
      <c r="BU55" s="12"/>
      <c r="BV55" s="12"/>
      <c r="BW55" s="12"/>
      <c r="BX55" s="12"/>
    </row>
    <row r="56" spans="1:76"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2"/>
      <c r="BO56" s="12"/>
      <c r="BP56" s="12"/>
      <c r="BQ56" s="12"/>
      <c r="BR56" s="12"/>
      <c r="BS56" s="12"/>
      <c r="BT56" s="12"/>
      <c r="BU56" s="12"/>
      <c r="BV56" s="12"/>
      <c r="BW56" s="12"/>
      <c r="BX56" s="12"/>
    </row>
    <row r="57" spans="1:76"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2"/>
      <c r="BO57" s="12"/>
      <c r="BP57" s="12"/>
      <c r="BQ57" s="12"/>
      <c r="BR57" s="12"/>
      <c r="BS57" s="12"/>
      <c r="BT57" s="12"/>
      <c r="BU57" s="12"/>
      <c r="BV57" s="12"/>
      <c r="BW57" s="12"/>
      <c r="BX57" s="12"/>
    </row>
    <row r="58" spans="1:76"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2"/>
      <c r="BO58" s="12"/>
      <c r="BP58" s="12"/>
      <c r="BQ58" s="12"/>
      <c r="BR58" s="12"/>
      <c r="BS58" s="12"/>
      <c r="BT58" s="12"/>
      <c r="BU58" s="12"/>
      <c r="BV58" s="12"/>
      <c r="BW58" s="12"/>
      <c r="BX58" s="12"/>
    </row>
    <row r="59" spans="1:76"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2"/>
      <c r="BO59" s="12"/>
      <c r="BP59" s="12"/>
      <c r="BQ59" s="12"/>
      <c r="BR59" s="12"/>
      <c r="BS59" s="12"/>
      <c r="BT59" s="12"/>
      <c r="BU59" s="12"/>
      <c r="BV59" s="12"/>
      <c r="BW59" s="12"/>
      <c r="BX59" s="12"/>
    </row>
    <row r="60" spans="1:76"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2"/>
      <c r="BO60" s="12"/>
      <c r="BP60" s="12"/>
      <c r="BQ60" s="12"/>
      <c r="BR60" s="12"/>
      <c r="BS60" s="12"/>
      <c r="BT60" s="12"/>
      <c r="BU60" s="12"/>
      <c r="BV60" s="12"/>
      <c r="BW60" s="12"/>
      <c r="BX60" s="12"/>
    </row>
    <row r="61" spans="1:76"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2"/>
      <c r="BO61" s="12"/>
      <c r="BP61" s="12"/>
      <c r="BQ61" s="12"/>
      <c r="BR61" s="12"/>
      <c r="BS61" s="12"/>
      <c r="BT61" s="12"/>
      <c r="BU61" s="12"/>
      <c r="BV61" s="12"/>
      <c r="BW61" s="12"/>
      <c r="BX61" s="12"/>
    </row>
    <row r="62" spans="1:76"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2"/>
      <c r="BO62" s="12"/>
      <c r="BP62" s="12"/>
      <c r="BQ62" s="12"/>
      <c r="BR62" s="12"/>
      <c r="BS62" s="12"/>
      <c r="BT62" s="12"/>
      <c r="BU62" s="12"/>
      <c r="BV62" s="12"/>
      <c r="BW62" s="12"/>
      <c r="BX62" s="12"/>
    </row>
    <row r="63" spans="1:76"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2"/>
      <c r="BO63" s="12"/>
      <c r="BP63" s="12"/>
      <c r="BQ63" s="12"/>
      <c r="BR63" s="12"/>
      <c r="BS63" s="12"/>
      <c r="BT63" s="12"/>
      <c r="BU63" s="12"/>
      <c r="BV63" s="12"/>
      <c r="BW63" s="12"/>
      <c r="BX63" s="12"/>
    </row>
    <row r="64" spans="1:76"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2"/>
      <c r="BO64" s="12"/>
      <c r="BP64" s="12"/>
      <c r="BQ64" s="12"/>
      <c r="BR64" s="12"/>
      <c r="BS64" s="12"/>
      <c r="BT64" s="12"/>
      <c r="BU64" s="12"/>
      <c r="BV64" s="12"/>
      <c r="BW64" s="12"/>
      <c r="BX64" s="12"/>
    </row>
    <row r="65" spans="1:76"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2"/>
      <c r="BO65" s="12"/>
      <c r="BP65" s="12"/>
      <c r="BQ65" s="12"/>
      <c r="BR65" s="12"/>
      <c r="BS65" s="12"/>
      <c r="BT65" s="12"/>
      <c r="BU65" s="12"/>
      <c r="BV65" s="12"/>
      <c r="BW65" s="12"/>
      <c r="BX65" s="12"/>
    </row>
    <row r="66" spans="1:76"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2"/>
      <c r="BO66" s="12"/>
      <c r="BP66" s="12"/>
      <c r="BQ66" s="12"/>
      <c r="BR66" s="12"/>
      <c r="BS66" s="12"/>
      <c r="BT66" s="12"/>
      <c r="BU66" s="12"/>
      <c r="BV66" s="12"/>
      <c r="BW66" s="12"/>
      <c r="BX66" s="12"/>
    </row>
    <row r="67" spans="1:76"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2"/>
      <c r="BO67" s="12"/>
      <c r="BP67" s="12"/>
      <c r="BQ67" s="12"/>
      <c r="BR67" s="12"/>
      <c r="BS67" s="12"/>
      <c r="BT67" s="12"/>
      <c r="BU67" s="12"/>
      <c r="BV67" s="12"/>
      <c r="BW67" s="12"/>
      <c r="BX67" s="12"/>
    </row>
    <row r="68" spans="1:76" ht="12.75">
      <c r="A68" s="12"/>
      <c r="B68" s="12"/>
      <c r="C68" s="14"/>
      <c r="D68" s="14"/>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2"/>
      <c r="BO68" s="12"/>
      <c r="BP68" s="12"/>
      <c r="BQ68" s="12"/>
      <c r="BR68" s="12"/>
      <c r="BS68" s="12"/>
      <c r="BT68" s="12"/>
      <c r="BU68" s="12"/>
      <c r="BV68" s="12"/>
      <c r="BW68" s="12"/>
      <c r="BX68" s="12"/>
    </row>
    <row r="69" spans="1:76" ht="12.75">
      <c r="A69" s="12"/>
      <c r="B69" s="12"/>
      <c r="C69" s="14"/>
      <c r="D69" s="14"/>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2"/>
      <c r="BO69" s="12"/>
      <c r="BP69" s="12"/>
      <c r="BQ69" s="12"/>
      <c r="BR69" s="12"/>
      <c r="BS69" s="12"/>
      <c r="BT69" s="12"/>
      <c r="BU69" s="12"/>
      <c r="BV69" s="12"/>
      <c r="BW69" s="12"/>
      <c r="BX69" s="12"/>
    </row>
    <row r="70" spans="1:76" ht="12.75">
      <c r="A70" s="12"/>
      <c r="B70" s="12"/>
      <c r="C70" s="14"/>
      <c r="D70" s="14"/>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2"/>
      <c r="BO70" s="12"/>
      <c r="BP70" s="12"/>
      <c r="BQ70" s="12"/>
      <c r="BR70" s="12"/>
      <c r="BS70" s="12"/>
      <c r="BT70" s="12"/>
      <c r="BU70" s="12"/>
      <c r="BV70" s="12"/>
      <c r="BW70" s="12"/>
      <c r="BX70" s="12"/>
    </row>
    <row r="71" spans="1:76" ht="12.75">
      <c r="A71" s="12"/>
      <c r="B71" s="12"/>
      <c r="C71" s="14"/>
      <c r="D71" s="14"/>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2"/>
      <c r="BO71" s="12"/>
      <c r="BP71" s="12"/>
      <c r="BQ71" s="12"/>
      <c r="BR71" s="12"/>
      <c r="BS71" s="12"/>
      <c r="BT71" s="12"/>
      <c r="BU71" s="12"/>
      <c r="BV71" s="12"/>
      <c r="BW71" s="12"/>
      <c r="BX71" s="12"/>
    </row>
    <row r="72" spans="1:76" ht="12.75">
      <c r="A72" s="12"/>
      <c r="B72" s="12"/>
      <c r="C72" s="14"/>
      <c r="D72" s="14"/>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2"/>
      <c r="BO72" s="12"/>
      <c r="BP72" s="12"/>
      <c r="BQ72" s="12"/>
      <c r="BR72" s="12"/>
      <c r="BS72" s="12"/>
      <c r="BT72" s="12"/>
      <c r="BU72" s="12"/>
      <c r="BV72" s="12"/>
      <c r="BW72" s="12"/>
      <c r="BX72" s="12"/>
    </row>
    <row r="73" spans="1:76" ht="12.75">
      <c r="A73" s="12"/>
      <c r="B73" s="12"/>
      <c r="C73" s="14"/>
      <c r="D73" s="14"/>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2"/>
      <c r="BO73" s="12"/>
      <c r="BP73" s="12"/>
      <c r="BQ73" s="12"/>
      <c r="BR73" s="12"/>
      <c r="BS73" s="12"/>
      <c r="BT73" s="12"/>
      <c r="BU73" s="12"/>
      <c r="BV73" s="12"/>
      <c r="BW73" s="12"/>
      <c r="BX73" s="12"/>
    </row>
    <row r="74" spans="1:76" ht="12.75">
      <c r="A74" s="12"/>
      <c r="B74" s="12"/>
      <c r="C74" s="14"/>
      <c r="D74" s="14"/>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2"/>
      <c r="BO74" s="12"/>
      <c r="BP74" s="12"/>
      <c r="BQ74" s="12"/>
      <c r="BR74" s="12"/>
      <c r="BS74" s="12"/>
      <c r="BT74" s="12"/>
      <c r="BU74" s="12"/>
      <c r="BV74" s="12"/>
      <c r="BW74" s="12"/>
      <c r="BX74" s="12"/>
    </row>
    <row r="75" spans="1:76" ht="12.75">
      <c r="A75" s="12"/>
      <c r="B75" s="12"/>
      <c r="C75" s="14"/>
      <c r="D75" s="14"/>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2"/>
      <c r="BO75" s="12"/>
      <c r="BP75" s="12"/>
      <c r="BQ75" s="12"/>
      <c r="BR75" s="12"/>
      <c r="BS75" s="12"/>
      <c r="BT75" s="12"/>
      <c r="BU75" s="12"/>
      <c r="BV75" s="12"/>
      <c r="BW75" s="12"/>
      <c r="BX75" s="12"/>
    </row>
    <row r="76" spans="1:76" ht="12.75">
      <c r="A76" s="12"/>
      <c r="B76" s="12"/>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2"/>
      <c r="BO76" s="12"/>
      <c r="BP76" s="12"/>
      <c r="BQ76" s="12"/>
      <c r="BR76" s="12"/>
      <c r="BS76" s="12"/>
      <c r="BT76" s="12"/>
      <c r="BU76" s="12"/>
      <c r="BV76" s="12"/>
      <c r="BW76" s="12"/>
      <c r="BX76" s="12"/>
    </row>
    <row r="77" spans="1:76" ht="12.75">
      <c r="A77" s="12"/>
      <c r="B77" s="12"/>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2"/>
      <c r="BO77" s="12"/>
      <c r="BP77" s="12"/>
      <c r="BQ77" s="12"/>
      <c r="BR77" s="12"/>
      <c r="BS77" s="12"/>
      <c r="BT77" s="12"/>
      <c r="BU77" s="12"/>
      <c r="BV77" s="12"/>
      <c r="BW77" s="12"/>
      <c r="BX77" s="12"/>
    </row>
    <row r="78" spans="1:76" ht="12.75">
      <c r="A78" s="12"/>
      <c r="B78" s="12"/>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2"/>
      <c r="BO78" s="12"/>
      <c r="BP78" s="12"/>
      <c r="BQ78" s="12"/>
      <c r="BR78" s="12"/>
      <c r="BS78" s="12"/>
      <c r="BT78" s="12"/>
      <c r="BU78" s="12"/>
      <c r="BV78" s="12"/>
      <c r="BW78" s="12"/>
      <c r="BX78" s="12"/>
    </row>
    <row r="79" spans="1:76" ht="12.75">
      <c r="A79" s="12"/>
      <c r="B79" s="12"/>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2"/>
      <c r="BO79" s="12"/>
      <c r="BP79" s="12"/>
      <c r="BQ79" s="12"/>
      <c r="BR79" s="12"/>
      <c r="BS79" s="12"/>
      <c r="BT79" s="12"/>
      <c r="BU79" s="12"/>
      <c r="BV79" s="12"/>
      <c r="BW79" s="12"/>
      <c r="BX79" s="12"/>
    </row>
    <row r="80" spans="1:76" ht="12.75">
      <c r="A80" s="12"/>
      <c r="B80" s="12"/>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2"/>
      <c r="BO80" s="12"/>
      <c r="BP80" s="12"/>
      <c r="BQ80" s="12"/>
      <c r="BR80" s="12"/>
      <c r="BS80" s="12"/>
      <c r="BT80" s="12"/>
      <c r="BU80" s="12"/>
      <c r="BV80" s="12"/>
      <c r="BW80" s="12"/>
      <c r="BX80" s="12"/>
    </row>
    <row r="81" spans="1:76" ht="12.75">
      <c r="A81" s="12"/>
      <c r="B81" s="12"/>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2"/>
      <c r="BO81" s="12"/>
      <c r="BP81" s="12"/>
      <c r="BQ81" s="12"/>
      <c r="BR81" s="12"/>
      <c r="BS81" s="12"/>
      <c r="BT81" s="12"/>
      <c r="BU81" s="12"/>
      <c r="BV81" s="12"/>
      <c r="BW81" s="12"/>
      <c r="BX81" s="12"/>
    </row>
    <row r="82" spans="1:76" ht="12.75">
      <c r="A82" s="12"/>
      <c r="B82" s="12"/>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2"/>
      <c r="BO82" s="12"/>
      <c r="BP82" s="12"/>
      <c r="BQ82" s="12"/>
      <c r="BR82" s="12"/>
      <c r="BS82" s="12"/>
      <c r="BT82" s="12"/>
      <c r="BU82" s="12"/>
      <c r="BV82" s="12"/>
      <c r="BW82" s="12"/>
      <c r="BX82" s="12"/>
    </row>
    <row r="83" spans="1:76" ht="12.75">
      <c r="A83" s="12"/>
      <c r="B83" s="12"/>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2"/>
      <c r="BO83" s="12"/>
      <c r="BP83" s="12"/>
      <c r="BQ83" s="12"/>
      <c r="BR83" s="12"/>
      <c r="BS83" s="12"/>
      <c r="BT83" s="12"/>
      <c r="BU83" s="12"/>
      <c r="BV83" s="12"/>
      <c r="BW83" s="12"/>
      <c r="BX83" s="12"/>
    </row>
    <row r="84" spans="1:76" ht="12.75">
      <c r="A84" s="12"/>
      <c r="B84" s="12"/>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2"/>
      <c r="BO84" s="12"/>
      <c r="BP84" s="12"/>
      <c r="BQ84" s="12"/>
      <c r="BR84" s="12"/>
      <c r="BS84" s="12"/>
      <c r="BT84" s="12"/>
      <c r="BU84" s="12"/>
      <c r="BV84" s="12"/>
      <c r="BW84" s="12"/>
      <c r="BX84" s="12"/>
    </row>
    <row r="85" spans="1:76" ht="12.75">
      <c r="A85" s="12"/>
      <c r="B85" s="12"/>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4"/>
      <c r="BN85" s="12"/>
      <c r="BO85" s="12"/>
      <c r="BP85" s="12"/>
      <c r="BQ85" s="12"/>
      <c r="BR85" s="12"/>
      <c r="BS85" s="12"/>
      <c r="BT85" s="12"/>
      <c r="BU85" s="12"/>
      <c r="BV85" s="12"/>
      <c r="BW85" s="12"/>
      <c r="BX85" s="12"/>
    </row>
    <row r="86" spans="3:65"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row>
    <row r="87" spans="3:65"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row>
    <row r="88" spans="3:65"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row>
    <row r="89" spans="3:65"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row>
    <row r="90" spans="3:65"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row>
    <row r="91" spans="3:65"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row>
    <row r="92" spans="3:65"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row>
    <row r="93" spans="3:65"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row>
    <row r="94" spans="3:65"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row>
    <row r="95" spans="3:65"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row>
    <row r="96" spans="3:65"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row>
    <row r="97" spans="3:65"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row>
    <row r="98" spans="3:65"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row>
    <row r="99" spans="3:65"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row>
    <row r="100" spans="3:65"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row>
    <row r="101" spans="3:65"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row>
    <row r="102" spans="3:65"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row>
    <row r="103" spans="3:65"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row>
    <row r="104" spans="3:65"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row>
    <row r="105" spans="3:65"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row>
    <row r="106" spans="3:65"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row>
    <row r="107" spans="3:65"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row>
    <row r="108" spans="3:65"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row>
    <row r="109" spans="3:65"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row>
    <row r="110" spans="3:65"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row>
    <row r="111" spans="3:65"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row>
    <row r="112" spans="3:65"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row>
    <row r="113" spans="3:65"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row>
    <row r="114" spans="3:65"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row>
    <row r="115" spans="3:65"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row>
    <row r="116" spans="3:65"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row>
    <row r="117" spans="3:65"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row>
    <row r="118" spans="3:65"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row>
    <row r="119" spans="3:65"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row>
    <row r="120" spans="3:65"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row>
    <row r="121" spans="3:65"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row>
    <row r="122" spans="3:65"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row>
    <row r="123" spans="3:65"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row>
    <row r="124" spans="3:65"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row>
    <row r="125" spans="3:65"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row>
    <row r="126" spans="3:65"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row>
    <row r="127" spans="3:65"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row>
    <row r="128" spans="3:65"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row>
    <row r="129" spans="3:65"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row>
    <row r="130" spans="3:65"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row>
    <row r="131" spans="3:65"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row>
    <row r="132" spans="3:65"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row>
    <row r="133" spans="3:65"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row>
    <row r="134" spans="3:65"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row>
    <row r="135" spans="3:65"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row>
    <row r="136" spans="3:65"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row>
    <row r="137" spans="3:65"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row>
    <row r="138" spans="3:65"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row>
    <row r="139" spans="3:65"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row>
    <row r="140" spans="3:65"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row>
    <row r="141" spans="3:65"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row>
    <row r="142" spans="3:65"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row>
    <row r="143" spans="3:65"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row>
    <row r="144" spans="3:65"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row>
    <row r="145" spans="3:65"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row>
    <row r="146" spans="3:65"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row>
    <row r="147" spans="3:65"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row>
    <row r="148" spans="3:65"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row>
    <row r="149" spans="3:65"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row>
    <row r="150" spans="3:65"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row>
    <row r="151" spans="3:65"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row>
    <row r="152" spans="3:65"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row>
    <row r="153" spans="3:65"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row>
    <row r="154" spans="3:65"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row>
    <row r="155" spans="3:65"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row>
    <row r="156" spans="3:65"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row>
    <row r="157" spans="3:65"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row>
    <row r="158" spans="3:65"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row>
    <row r="159" spans="3:65"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row>
    <row r="160" spans="3:65"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row>
    <row r="161" spans="3:65"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row>
    <row r="162" spans="3:65"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row>
    <row r="163" spans="3:65"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row>
    <row r="164" spans="3:65"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row>
    <row r="165" spans="3:65"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row>
    <row r="166" spans="3:65"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row>
    <row r="167" spans="3:65"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row>
    <row r="168" spans="3:65"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row>
    <row r="169" spans="3:65"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row>
    <row r="170" spans="3:65"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row>
    <row r="171" spans="3:65"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row>
    <row r="172" spans="3:65"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row>
  </sheetData>
  <mergeCells count="59">
    <mergeCell ref="AU3:AU4"/>
    <mergeCell ref="BE3:BE4"/>
    <mergeCell ref="BB3:BB4"/>
    <mergeCell ref="BA3:BA4"/>
    <mergeCell ref="BC3:BC4"/>
    <mergeCell ref="BD3:BD4"/>
    <mergeCell ref="I3:I4"/>
    <mergeCell ref="J3:J4"/>
    <mergeCell ref="N3:N4"/>
    <mergeCell ref="K3:K4"/>
    <mergeCell ref="L3:L4"/>
    <mergeCell ref="M3:M4"/>
    <mergeCell ref="O3:O4"/>
    <mergeCell ref="P3:P4"/>
    <mergeCell ref="Q3:Q4"/>
    <mergeCell ref="AG3:AG4"/>
    <mergeCell ref="Z3:Z4"/>
    <mergeCell ref="U3:U4"/>
    <mergeCell ref="S3:S4"/>
    <mergeCell ref="AE3:AE4"/>
    <mergeCell ref="BH3:BK3"/>
    <mergeCell ref="AO3:AO4"/>
    <mergeCell ref="AR3:AR4"/>
    <mergeCell ref="AP3:AP4"/>
    <mergeCell ref="AY3:AY4"/>
    <mergeCell ref="AT3:AT4"/>
    <mergeCell ref="AZ3:AZ4"/>
    <mergeCell ref="AW3:AW4"/>
    <mergeCell ref="AX3:AX4"/>
    <mergeCell ref="AS3:AS4"/>
    <mergeCell ref="AD3:AD4"/>
    <mergeCell ref="AH3:AH4"/>
    <mergeCell ref="AN3:AN4"/>
    <mergeCell ref="AJ3:AJ4"/>
    <mergeCell ref="AF3:AF4"/>
    <mergeCell ref="AI3:AI4"/>
    <mergeCell ref="AL3:AL4"/>
    <mergeCell ref="AK3:AK4"/>
    <mergeCell ref="AM3:AM4"/>
    <mergeCell ref="D1:BK1"/>
    <mergeCell ref="D3:D4"/>
    <mergeCell ref="E3:E4"/>
    <mergeCell ref="F3:F4"/>
    <mergeCell ref="G3:G4"/>
    <mergeCell ref="H3:H4"/>
    <mergeCell ref="T3:T4"/>
    <mergeCell ref="V3:V4"/>
    <mergeCell ref="BG3:BG4"/>
    <mergeCell ref="BF3:BF4"/>
    <mergeCell ref="BL3:BM3"/>
    <mergeCell ref="R3:R4"/>
    <mergeCell ref="Y3:Y4"/>
    <mergeCell ref="X3:X4"/>
    <mergeCell ref="W3:W4"/>
    <mergeCell ref="AA3:AA4"/>
    <mergeCell ref="AB3:AB4"/>
    <mergeCell ref="AC3:AC4"/>
    <mergeCell ref="AQ3:AQ4"/>
    <mergeCell ref="AV3:AV4"/>
  </mergeCells>
  <printOptions horizontalCentered="1"/>
  <pageMargins left="0.24" right="0.39" top="2.08" bottom="1" header="1.84" footer="0"/>
  <pageSetup horizontalDpi="600" verticalDpi="600" orientation="landscape" scale="43" r:id="rId1"/>
</worksheet>
</file>

<file path=xl/worksheets/sheet3.xml><?xml version="1.0" encoding="utf-8"?>
<worksheet xmlns="http://schemas.openxmlformats.org/spreadsheetml/2006/main" xmlns:r="http://schemas.openxmlformats.org/officeDocument/2006/relationships">
  <sheetPr codeName="Hoja3"/>
  <dimension ref="A1:BX182"/>
  <sheetViews>
    <sheetView zoomScale="75" zoomScaleNormal="75" workbookViewId="0" topLeftCell="AY1">
      <selection activeCell="BF24" sqref="BF24"/>
    </sheetView>
  </sheetViews>
  <sheetFormatPr defaultColWidth="11.421875" defaultRowHeight="12.75"/>
  <cols>
    <col min="1" max="1" width="2.00390625" style="0" customWidth="1"/>
    <col min="2" max="2" width="2.57421875" style="0" customWidth="1"/>
    <col min="3" max="3" width="0.13671875" style="0" customWidth="1"/>
    <col min="4" max="4" width="56.8515625" style="0" customWidth="1"/>
    <col min="5" max="9" width="7.421875" style="0" hidden="1" customWidth="1"/>
    <col min="10" max="10" width="7.57421875" style="0" hidden="1" customWidth="1"/>
    <col min="11" max="16" width="7.421875" style="0" hidden="1" customWidth="1"/>
    <col min="17" max="27" width="8.7109375" style="0" hidden="1" customWidth="1"/>
    <col min="28" max="59" width="8.7109375" style="0" customWidth="1"/>
    <col min="60" max="62" width="10.421875" style="0" customWidth="1"/>
    <col min="63" max="63" width="9.421875" style="0" customWidth="1"/>
    <col min="64" max="64" width="9.28125" style="0" customWidth="1"/>
    <col min="65" max="65" width="8.8515625" style="0" customWidth="1"/>
  </cols>
  <sheetData>
    <row r="1" spans="4:76" ht="12.75">
      <c r="D1" s="563" t="s">
        <v>6</v>
      </c>
      <c r="E1" s="563"/>
      <c r="F1" s="563"/>
      <c r="G1" s="563"/>
      <c r="H1" s="563"/>
      <c r="I1" s="563"/>
      <c r="J1" s="563"/>
      <c r="K1" s="563"/>
      <c r="L1" s="563"/>
      <c r="M1" s="563"/>
      <c r="N1" s="563"/>
      <c r="O1" s="563"/>
      <c r="P1" s="563"/>
      <c r="Q1" s="563"/>
      <c r="R1" s="563"/>
      <c r="S1" s="563"/>
      <c r="T1" s="563"/>
      <c r="U1" s="563"/>
      <c r="V1" s="563"/>
      <c r="W1" s="563"/>
      <c r="X1" s="563"/>
      <c r="Y1" s="563"/>
      <c r="Z1" s="563"/>
      <c r="AA1" s="563"/>
      <c r="AB1" s="563"/>
      <c r="AC1" s="563"/>
      <c r="AD1" s="563"/>
      <c r="AE1" s="563"/>
      <c r="AF1" s="563"/>
      <c r="AG1" s="563"/>
      <c r="AH1" s="563"/>
      <c r="AI1" s="563"/>
      <c r="AJ1" s="563"/>
      <c r="AK1" s="563"/>
      <c r="AL1" s="563"/>
      <c r="AM1" s="563"/>
      <c r="AN1" s="563"/>
      <c r="AO1" s="563"/>
      <c r="AP1" s="563"/>
      <c r="AQ1" s="563"/>
      <c r="AR1" s="563"/>
      <c r="AS1" s="563"/>
      <c r="AT1" s="563"/>
      <c r="AU1" s="563"/>
      <c r="AV1" s="563"/>
      <c r="AW1" s="563"/>
      <c r="AX1" s="563"/>
      <c r="AY1" s="563"/>
      <c r="AZ1" s="563"/>
      <c r="BA1" s="563"/>
      <c r="BB1" s="563"/>
      <c r="BC1" s="563"/>
      <c r="BD1" s="563"/>
      <c r="BE1" s="563"/>
      <c r="BF1" s="563"/>
      <c r="BG1" s="563"/>
      <c r="BH1" s="563"/>
      <c r="BI1" s="563"/>
      <c r="BJ1" s="563"/>
      <c r="BK1" s="563"/>
      <c r="BL1" s="9"/>
      <c r="BM1" s="9"/>
      <c r="BO1" s="12"/>
      <c r="BP1" s="12"/>
      <c r="BQ1" s="12"/>
      <c r="BR1" s="12"/>
      <c r="BS1" s="12"/>
      <c r="BT1" s="12"/>
      <c r="BU1" s="12"/>
      <c r="BV1" s="12"/>
      <c r="BW1" s="12"/>
      <c r="BX1" s="12"/>
    </row>
    <row r="2" spans="4:76"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O2" s="12"/>
      <c r="BP2" s="12"/>
      <c r="BQ2" s="12"/>
      <c r="BR2" s="12"/>
      <c r="BS2" s="12"/>
      <c r="BT2" s="12"/>
      <c r="BU2" s="12"/>
      <c r="BV2" s="12"/>
      <c r="BW2" s="12"/>
      <c r="BX2" s="12"/>
    </row>
    <row r="3" spans="3:76" ht="13.5" customHeight="1">
      <c r="C3" s="22"/>
      <c r="D3" s="540" t="s">
        <v>35</v>
      </c>
      <c r="E3" s="565" t="str">
        <f>+entero!E3</f>
        <v> A fines de Diciembre 2002</v>
      </c>
      <c r="F3" s="546" t="str">
        <f>+entero!F3</f>
        <v>A fines de Enero</v>
      </c>
      <c r="G3" s="546" t="str">
        <f>+entero!G3</f>
        <v>A fines de Febrero</v>
      </c>
      <c r="H3" s="546" t="str">
        <f>+entero!H3</f>
        <v>A fines de Marzo</v>
      </c>
      <c r="I3" s="546" t="str">
        <f>+entero!I3</f>
        <v>A fines de Abril</v>
      </c>
      <c r="J3" s="546" t="str">
        <f>+entero!J3</f>
        <v>A fines de Mayo </v>
      </c>
      <c r="K3" s="546" t="str">
        <f>+entero!K3</f>
        <v>2003              A fines de Junio</v>
      </c>
      <c r="L3" s="546" t="str">
        <f>+entero!L3</f>
        <v>A fines de Julio      </v>
      </c>
      <c r="M3" s="546" t="str">
        <f>+entero!M3</f>
        <v>A fines de Agos.</v>
      </c>
      <c r="N3" s="546" t="str">
        <f>+entero!N3</f>
        <v>2003             A fines de Sept.</v>
      </c>
      <c r="O3" s="546" t="str">
        <f>+entero!O3</f>
        <v>2003            A fines de Oct.</v>
      </c>
      <c r="P3" s="546" t="str">
        <f>+entero!P3</f>
        <v>2003              A fines de Nov.</v>
      </c>
      <c r="Q3" s="546" t="str">
        <f>+entero!AO3</f>
        <v>2006          A  fines de Ene.</v>
      </c>
      <c r="R3" s="546" t="str">
        <f>+entero!AP3</f>
        <v>2006          A  fines de Feb</v>
      </c>
      <c r="S3" s="546" t="str">
        <f>+entero!AQ3</f>
        <v>2006          A  fines de Mar</v>
      </c>
      <c r="T3" s="546" t="str">
        <f>+entero!AR3</f>
        <v>2006          A  fines de Abr</v>
      </c>
      <c r="U3" s="546" t="str">
        <f>+entero!AS3</f>
        <v>2006          A  fines de May</v>
      </c>
      <c r="V3" s="546" t="str">
        <f>+entero!AT3</f>
        <v>2006          A  fines de Jun</v>
      </c>
      <c r="W3" s="546" t="str">
        <f>+entero!AU3</f>
        <v>2006          A  fines de Jul</v>
      </c>
      <c r="X3" s="546" t="str">
        <f>+entero!AV3</f>
        <v>2006          A  fines de Ago</v>
      </c>
      <c r="Y3" s="546" t="str">
        <f>+entero!AW3</f>
        <v>2006          A  fines de Sep</v>
      </c>
      <c r="Z3" s="546" t="str">
        <f>+entero!AX3</f>
        <v>2006          A  fines de Oct</v>
      </c>
      <c r="AA3" s="546" t="str">
        <f>+entero!AY3</f>
        <v>2006          A  fines de Nov</v>
      </c>
      <c r="AB3" s="546" t="str">
        <f>+entero!AZ3</f>
        <v>2006                 A  fines de Dic</v>
      </c>
      <c r="AC3" s="546" t="str">
        <f>+entero!BA3</f>
        <v>2007             A  fines de Ene</v>
      </c>
      <c r="AD3" s="546" t="str">
        <f>+entero!BB3</f>
        <v>2007             A  fines de Feb</v>
      </c>
      <c r="AE3" s="546" t="str">
        <f>+entero!BC3</f>
        <v>2007             A  fines de Mar</v>
      </c>
      <c r="AF3" s="546" t="str">
        <f>+entero!BD3</f>
        <v>2007              A  fines de Abr</v>
      </c>
      <c r="AG3" s="546" t="str">
        <f>+entero!BE3</f>
        <v>2007              A  fines de May</v>
      </c>
      <c r="AH3" s="546" t="str">
        <f>+entero!BF3</f>
        <v>2007               A  fines de Jun</v>
      </c>
      <c r="AI3" s="546" t="str">
        <f>+entero!BG3</f>
        <v>2007              A  fines de Jul</v>
      </c>
      <c r="AJ3" s="546" t="str">
        <f>+entero!BH3</f>
        <v>2007              A  fines de Ago</v>
      </c>
      <c r="AK3" s="546" t="str">
        <f>+entero!BI3</f>
        <v>2007              A  fines de Sep</v>
      </c>
      <c r="AL3" s="546" t="str">
        <f>+entero!BJ3</f>
        <v>2007               A  fines de Oct</v>
      </c>
      <c r="AM3" s="546" t="str">
        <f>+entero!BK3</f>
        <v>2007                 A  fines de Nov</v>
      </c>
      <c r="AN3" s="546" t="str">
        <f>+entero!BL3</f>
        <v>2007                             A  fines de Dic</v>
      </c>
      <c r="AO3" s="546" t="e">
        <f>+entero!#REF!</f>
        <v>#REF!</v>
      </c>
      <c r="AP3" s="546" t="e">
        <f>+entero!#REF!</f>
        <v>#REF!</v>
      </c>
      <c r="AQ3" s="546" t="e">
        <f>+entero!#REF!</f>
        <v>#REF!</v>
      </c>
      <c r="AR3" s="546" t="e">
        <f>+entero!#REF!</f>
        <v>#REF!</v>
      </c>
      <c r="AS3" s="546" t="e">
        <f>+entero!#REF!</f>
        <v>#REF!</v>
      </c>
      <c r="AT3" s="546" t="e">
        <f>+entero!#REF!</f>
        <v>#REF!</v>
      </c>
      <c r="AU3" s="546" t="e">
        <f>+entero!#REF!</f>
        <v>#REF!</v>
      </c>
      <c r="AV3" s="546" t="e">
        <f>+entero!#REF!</f>
        <v>#REF!</v>
      </c>
      <c r="AW3" s="546" t="e">
        <f>+entero!#REF!</f>
        <v>#REF!</v>
      </c>
      <c r="AX3" s="546" t="e">
        <f>+entero!#REF!</f>
        <v>#REF!</v>
      </c>
      <c r="AY3" s="546" t="e">
        <f>+entero!#REF!</f>
        <v>#REF!</v>
      </c>
      <c r="AZ3" s="546" t="str">
        <f>+entero!BM3</f>
        <v>2008                          A  fines de Dic*</v>
      </c>
      <c r="BA3" s="546" t="str">
        <f>+entero!BN3</f>
        <v>2009                          A  fines de Ene*</v>
      </c>
      <c r="BB3" s="546" t="str">
        <f>+entero!BO3</f>
        <v>2009                          A  fines de Feb*</v>
      </c>
      <c r="BC3" s="546" t="str">
        <f>+entero!BP3</f>
        <v>2009                          A  fines de Mar*</v>
      </c>
      <c r="BD3" s="546" t="str">
        <f>+entero!BQ3</f>
        <v>2009                          A  fines de Abr*</v>
      </c>
      <c r="BE3" s="546" t="str">
        <f>+entero!BR3</f>
        <v>2009                          A  fines de May*</v>
      </c>
      <c r="BF3" s="546" t="str">
        <f>+entero!BS3</f>
        <v>2009                          A  fines de Jun*</v>
      </c>
      <c r="BG3" s="546" t="str">
        <f>+entero!BT3</f>
        <v>2009                          A  fines de Jul*</v>
      </c>
      <c r="BH3" s="550" t="str">
        <f>+entero!BU3</f>
        <v>   Semana 1*</v>
      </c>
      <c r="BI3" s="551"/>
      <c r="BJ3" s="551"/>
      <c r="BK3" s="551"/>
      <c r="BL3" s="560" t="s">
        <v>53</v>
      </c>
      <c r="BM3" s="561"/>
      <c r="BO3" s="12"/>
      <c r="BP3" s="12"/>
      <c r="BQ3" s="12"/>
      <c r="BR3" s="12"/>
      <c r="BS3" s="12"/>
      <c r="BT3" s="12"/>
      <c r="BU3" s="12"/>
      <c r="BV3" s="12"/>
      <c r="BW3" s="12"/>
      <c r="BX3" s="12"/>
    </row>
    <row r="4" spans="3:76" ht="21" customHeight="1" thickBot="1">
      <c r="C4" s="28"/>
      <c r="D4" s="541"/>
      <c r="E4" s="566"/>
      <c r="F4" s="562"/>
      <c r="G4" s="562"/>
      <c r="H4" s="562"/>
      <c r="I4" s="562"/>
      <c r="J4" s="562"/>
      <c r="K4" s="562"/>
      <c r="L4" s="562"/>
      <c r="M4" s="562"/>
      <c r="N4" s="562"/>
      <c r="O4" s="562"/>
      <c r="P4" s="562"/>
      <c r="Q4" s="562"/>
      <c r="R4" s="562"/>
      <c r="S4" s="562"/>
      <c r="T4" s="562"/>
      <c r="U4" s="562"/>
      <c r="V4" s="562"/>
      <c r="W4" s="562"/>
      <c r="X4" s="562"/>
      <c r="Y4" s="562"/>
      <c r="Z4" s="562"/>
      <c r="AA4" s="562"/>
      <c r="AB4" s="562"/>
      <c r="AC4" s="562"/>
      <c r="AD4" s="562"/>
      <c r="AE4" s="562"/>
      <c r="AF4" s="562"/>
      <c r="AG4" s="562"/>
      <c r="AH4" s="562"/>
      <c r="AI4" s="562"/>
      <c r="AJ4" s="562"/>
      <c r="AK4" s="562"/>
      <c r="AL4" s="562"/>
      <c r="AM4" s="562"/>
      <c r="AN4" s="562"/>
      <c r="AO4" s="562"/>
      <c r="AP4" s="562"/>
      <c r="AQ4" s="562"/>
      <c r="AR4" s="562"/>
      <c r="AS4" s="562"/>
      <c r="AT4" s="562"/>
      <c r="AU4" s="562"/>
      <c r="AV4" s="562"/>
      <c r="AW4" s="562"/>
      <c r="AX4" s="562"/>
      <c r="AY4" s="562"/>
      <c r="AZ4" s="562"/>
      <c r="BA4" s="562"/>
      <c r="BB4" s="562"/>
      <c r="BC4" s="562"/>
      <c r="BD4" s="562"/>
      <c r="BE4" s="562"/>
      <c r="BF4" s="562"/>
      <c r="BG4" s="562"/>
      <c r="BH4" s="176">
        <f>+entero!BU4</f>
        <v>40028</v>
      </c>
      <c r="BI4" s="154">
        <f>+entero!BV4</f>
        <v>40029</v>
      </c>
      <c r="BJ4" s="154">
        <f>+entero!BW4</f>
        <v>40030</v>
      </c>
      <c r="BK4" s="154">
        <f>+entero!BX4</f>
        <v>40032</v>
      </c>
      <c r="BL4" s="181" t="s">
        <v>28</v>
      </c>
      <c r="BM4" s="245" t="s">
        <v>173</v>
      </c>
      <c r="BO4" s="12"/>
      <c r="BP4" s="12"/>
      <c r="BQ4" s="12"/>
      <c r="BR4" s="12"/>
      <c r="BS4" s="12"/>
      <c r="BT4" s="12"/>
      <c r="BU4" s="12"/>
      <c r="BV4" s="12"/>
      <c r="BW4" s="12"/>
      <c r="BX4" s="12"/>
    </row>
    <row r="5" spans="1:76" ht="13.5">
      <c r="A5" s="3"/>
      <c r="B5" s="3"/>
      <c r="C5" s="23" t="s">
        <v>145</v>
      </c>
      <c r="D5" s="56"/>
      <c r="E5" s="53"/>
      <c r="F5" s="97"/>
      <c r="G5" s="97"/>
      <c r="H5" s="97"/>
      <c r="I5" s="97"/>
      <c r="J5" s="97"/>
      <c r="K5" s="97"/>
      <c r="L5" s="97"/>
      <c r="M5" s="97"/>
      <c r="N5" s="97"/>
      <c r="O5" s="53"/>
      <c r="P5" s="53"/>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BD5" s="97"/>
      <c r="BE5" s="97"/>
      <c r="BF5" s="97"/>
      <c r="BG5" s="97"/>
      <c r="BH5" s="54"/>
      <c r="BI5" s="54"/>
      <c r="BJ5" s="54"/>
      <c r="BK5" s="54"/>
      <c r="BL5" s="131"/>
      <c r="BM5" s="55"/>
      <c r="BN5" s="3"/>
      <c r="BO5" s="65"/>
      <c r="BP5" s="12"/>
      <c r="BQ5" s="12"/>
      <c r="BR5" s="12"/>
      <c r="BS5" s="12"/>
      <c r="BT5" s="12"/>
      <c r="BU5" s="12"/>
      <c r="BV5" s="12"/>
      <c r="BW5" s="12"/>
      <c r="BX5" s="12"/>
    </row>
    <row r="6" spans="1:76" ht="12.75">
      <c r="A6" s="3"/>
      <c r="B6" s="554" t="s">
        <v>3</v>
      </c>
      <c r="C6" s="24"/>
      <c r="D6" s="30" t="s">
        <v>0</v>
      </c>
      <c r="E6" s="66">
        <f>+entero!E21</f>
        <v>4644.0993452284</v>
      </c>
      <c r="F6" s="89">
        <f>+entero!F21</f>
        <v>4356.2374713156005</v>
      </c>
      <c r="G6" s="89">
        <f>+entero!G21</f>
        <v>3872.9597712454993</v>
      </c>
      <c r="H6" s="89">
        <f>+entero!H21</f>
        <v>3880.7527636684003</v>
      </c>
      <c r="I6" s="89">
        <f>+entero!I21</f>
        <v>3907.6141105334004</v>
      </c>
      <c r="J6" s="89">
        <f>+entero!J21</f>
        <v>3773.1531128146</v>
      </c>
      <c r="K6" s="89">
        <f>+entero!K21</f>
        <v>4060.4853896475997</v>
      </c>
      <c r="L6" s="89">
        <f>+entero!L21</f>
        <v>4229.6808809863</v>
      </c>
      <c r="M6" s="89">
        <f>+entero!M21</f>
        <v>4140.987702435501</v>
      </c>
      <c r="N6" s="89">
        <f>+entero!N21</f>
        <v>4081.7833012868005</v>
      </c>
      <c r="O6" s="89">
        <f>+entero!O21</f>
        <v>5629.95088493</v>
      </c>
      <c r="P6" s="89">
        <f>+entero!P21</f>
        <v>4681.0461539133</v>
      </c>
      <c r="Q6" s="89">
        <f>+entero!AO21</f>
        <v>7223.60110212863</v>
      </c>
      <c r="R6" s="89">
        <f>+entero!AP21</f>
        <v>7476.248888785376</v>
      </c>
      <c r="S6" s="89">
        <f>+entero!AQ21</f>
        <v>7109.009486362726</v>
      </c>
      <c r="T6" s="89">
        <f>+entero!AR21</f>
        <v>7530.1269293391015</v>
      </c>
      <c r="U6" s="89">
        <f>+entero!AS21</f>
        <v>7802.712961726332</v>
      </c>
      <c r="V6" s="89">
        <f>+entero!AT21</f>
        <v>8158.118569146489</v>
      </c>
      <c r="W6" s="89">
        <f>+entero!AU21</f>
        <v>8462.535495264685</v>
      </c>
      <c r="X6" s="89">
        <f>+entero!AV21</f>
        <v>8554.734471604579</v>
      </c>
      <c r="Y6" s="89">
        <f>+entero!AW21</f>
        <v>8639.45770469478</v>
      </c>
      <c r="Z6" s="89">
        <f>+entero!AX21</f>
        <v>8713.178679910054</v>
      </c>
      <c r="AA6" s="89">
        <f>+entero!AY21</f>
        <v>9151.408160220213</v>
      </c>
      <c r="AB6" s="89">
        <f>+entero!AZ21</f>
        <v>11227.105559324604</v>
      </c>
      <c r="AC6" s="89">
        <f>+entero!BA21</f>
        <v>10183.807498882266</v>
      </c>
      <c r="AD6" s="89">
        <f>+entero!BB21</f>
        <v>10213.55301106885</v>
      </c>
      <c r="AE6" s="89">
        <f>+entero!BC21</f>
        <v>10376.139917006716</v>
      </c>
      <c r="AF6" s="89">
        <f>+entero!BD21</f>
        <v>10696.881788542672</v>
      </c>
      <c r="AG6" s="89">
        <f>+entero!BE21</f>
        <v>10813.649901187193</v>
      </c>
      <c r="AH6" s="89">
        <f>+entero!BF21</f>
        <v>11445.518940503636</v>
      </c>
      <c r="AI6" s="89">
        <f>+entero!BG21</f>
        <v>11875.349766756945</v>
      </c>
      <c r="AJ6" s="89">
        <f>+entero!BH21</f>
        <v>12915.811012455548</v>
      </c>
      <c r="AK6" s="89">
        <f>+entero!BI21</f>
        <v>13736.183896679771</v>
      </c>
      <c r="AL6" s="89">
        <f>+entero!BJ21</f>
        <v>13885.139795252519</v>
      </c>
      <c r="AM6" s="89">
        <f>+entero!BK21</f>
        <v>14678.431552070564</v>
      </c>
      <c r="AN6" s="89">
        <f>+entero!BL21</f>
        <v>17458.293679011345</v>
      </c>
      <c r="AO6" s="89" t="e">
        <f>+entero!#REF!</f>
        <v>#REF!</v>
      </c>
      <c r="AP6" s="89" t="e">
        <f>+entero!#REF!</f>
        <v>#REF!</v>
      </c>
      <c r="AQ6" s="89" t="e">
        <f>+entero!#REF!</f>
        <v>#REF!</v>
      </c>
      <c r="AR6" s="89" t="e">
        <f>+entero!#REF!</f>
        <v>#REF!</v>
      </c>
      <c r="AS6" s="89" t="e">
        <f>+entero!#REF!</f>
        <v>#REF!</v>
      </c>
      <c r="AT6" s="89" t="e">
        <f>+entero!#REF!</f>
        <v>#REF!</v>
      </c>
      <c r="AU6" s="89" t="e">
        <f>+entero!#REF!</f>
        <v>#REF!</v>
      </c>
      <c r="AV6" s="89" t="e">
        <f>+entero!#REF!</f>
        <v>#REF!</v>
      </c>
      <c r="AW6" s="89" t="e">
        <f>+entero!#REF!</f>
        <v>#REF!</v>
      </c>
      <c r="AX6" s="89" t="e">
        <f>+entero!#REF!</f>
        <v>#REF!</v>
      </c>
      <c r="AY6" s="89" t="e">
        <f>+entero!#REF!</f>
        <v>#REF!</v>
      </c>
      <c r="AZ6" s="89">
        <f>+entero!BM21</f>
        <v>22292.50030740879</v>
      </c>
      <c r="BA6" s="89">
        <f>+entero!BN21</f>
        <v>21540.969362952852</v>
      </c>
      <c r="BB6" s="89">
        <f>+entero!BO21</f>
        <v>20230.765696745053</v>
      </c>
      <c r="BC6" s="89">
        <f>+entero!BP21</f>
        <v>19820.48206512108</v>
      </c>
      <c r="BD6" s="89">
        <f>+entero!BQ21</f>
        <v>19286.56087935099</v>
      </c>
      <c r="BE6" s="89">
        <f>+entero!BR21</f>
        <v>19348.027533117092</v>
      </c>
      <c r="BF6" s="89">
        <f>+entero!BS21</f>
        <v>21046.297231696335</v>
      </c>
      <c r="BG6" s="89">
        <f>+entero!BT21</f>
        <v>21660.37904218524</v>
      </c>
      <c r="BH6" s="18">
        <f>+entero!BU21</f>
        <v>22092.08204517345</v>
      </c>
      <c r="BI6" s="10">
        <f>+entero!BV21</f>
        <v>22407.627279112632</v>
      </c>
      <c r="BJ6" s="10">
        <f>+entero!BW21</f>
        <v>22791.92829467875</v>
      </c>
      <c r="BK6" s="10">
        <f>+entero!BX21</f>
        <v>22839.461751449795</v>
      </c>
      <c r="BL6" s="18">
        <f>+entero!BY21</f>
        <v>1179.082709264556</v>
      </c>
      <c r="BM6" s="201">
        <f>+entero!BZ21</f>
        <v>0.05443499889675074</v>
      </c>
      <c r="BN6" s="3"/>
      <c r="BO6" s="12"/>
      <c r="BP6" s="12"/>
      <c r="BQ6" s="12"/>
      <c r="BR6" s="12"/>
      <c r="BS6" s="12"/>
      <c r="BT6" s="12"/>
      <c r="BU6" s="12"/>
      <c r="BV6" s="12"/>
      <c r="BW6" s="12"/>
      <c r="BX6" s="12"/>
    </row>
    <row r="7" spans="1:76" ht="12.75">
      <c r="A7" s="3"/>
      <c r="B7" s="554"/>
      <c r="C7" s="24"/>
      <c r="D7" s="30" t="s">
        <v>1</v>
      </c>
      <c r="E7" s="66">
        <f>+entero!E22</f>
        <v>3037.4209639299997</v>
      </c>
      <c r="F7" s="89">
        <f>+entero!F22</f>
        <v>2522.87794105</v>
      </c>
      <c r="G7" s="89">
        <f>+entero!G22</f>
        <v>2597.0428208099997</v>
      </c>
      <c r="H7" s="89">
        <f>+entero!H22</f>
        <v>2443.9556446399997</v>
      </c>
      <c r="I7" s="89">
        <f>+entero!I22</f>
        <v>2510.6964704</v>
      </c>
      <c r="J7" s="89">
        <f>+entero!J22</f>
        <v>2563.88700819</v>
      </c>
      <c r="K7" s="89">
        <f>+entero!K22</f>
        <v>2658.65387845</v>
      </c>
      <c r="L7" s="89">
        <f>+entero!L22</f>
        <v>2713.21095527</v>
      </c>
      <c r="M7" s="89">
        <f>+entero!M22</f>
        <v>2739.0691500300004</v>
      </c>
      <c r="N7" s="89">
        <f>+entero!N22</f>
        <v>2749.36539408</v>
      </c>
      <c r="O7" s="89">
        <f>+entero!O22</f>
        <v>2882.27269747</v>
      </c>
      <c r="P7" s="89">
        <f>+entero!P22</f>
        <v>2908.99409818</v>
      </c>
      <c r="Q7" s="89">
        <f>+entero!AO22</f>
        <v>5649.94153437</v>
      </c>
      <c r="R7" s="89">
        <f>+entero!AP22</f>
        <v>5668.06207929</v>
      </c>
      <c r="S7" s="89">
        <f>+entero!AQ22</f>
        <v>5497.84026345</v>
      </c>
      <c r="T7" s="89">
        <f>+entero!AR22</f>
        <v>5795.83491848</v>
      </c>
      <c r="U7" s="89">
        <f>+entero!AS22</f>
        <v>6033.95346889</v>
      </c>
      <c r="V7" s="89">
        <f>+entero!AT22</f>
        <v>6392.1244447</v>
      </c>
      <c r="W7" s="89">
        <f>+entero!AU22</f>
        <v>6677.42392914</v>
      </c>
      <c r="X7" s="89">
        <f>+entero!AV22</f>
        <v>6718.049188739999</v>
      </c>
      <c r="Y7" s="89">
        <f>+entero!AW22</f>
        <v>6997.97207227</v>
      </c>
      <c r="Z7" s="89">
        <f>+entero!AX22</f>
        <v>7066.03037984</v>
      </c>
      <c r="AA7" s="89">
        <f>+entero!AY22</f>
        <v>7434.55119897</v>
      </c>
      <c r="AB7" s="89">
        <f>+entero!AZ22</f>
        <v>8773.57322388</v>
      </c>
      <c r="AC7" s="89">
        <f>+entero!BA22</f>
        <v>8152.45522539</v>
      </c>
      <c r="AD7" s="89">
        <f>+entero!BB22</f>
        <v>8231.97374734</v>
      </c>
      <c r="AE7" s="89">
        <f>+entero!BC22</f>
        <v>8398.98672417</v>
      </c>
      <c r="AF7" s="89">
        <f>+entero!BD22</f>
        <v>8795.35861802</v>
      </c>
      <c r="AG7" s="89">
        <f>+entero!BE22</f>
        <v>8986.33391753</v>
      </c>
      <c r="AH7" s="89">
        <f>+entero!BF22</f>
        <v>9410.205030309999</v>
      </c>
      <c r="AI7" s="89">
        <f>+entero!BG22</f>
        <v>9924.408153879998</v>
      </c>
      <c r="AJ7" s="89">
        <f>+entero!BH22</f>
        <v>10731.62605818</v>
      </c>
      <c r="AK7" s="89">
        <f>+entero!BI22</f>
        <v>11244.39697875</v>
      </c>
      <c r="AL7" s="89">
        <f>+entero!BJ22</f>
        <v>11473.613147040001</v>
      </c>
      <c r="AM7" s="89">
        <f>+entero!BK22</f>
        <v>12175.984808610001</v>
      </c>
      <c r="AN7" s="89">
        <f>+entero!BL22</f>
        <v>14102.84819708</v>
      </c>
      <c r="AO7" s="89" t="e">
        <f>+entero!#REF!</f>
        <v>#REF!</v>
      </c>
      <c r="AP7" s="89" t="e">
        <f>+entero!#REF!</f>
        <v>#REF!</v>
      </c>
      <c r="AQ7" s="89" t="e">
        <f>+entero!#REF!</f>
        <v>#REF!</v>
      </c>
      <c r="AR7" s="89" t="e">
        <f>+entero!#REF!</f>
        <v>#REF!</v>
      </c>
      <c r="AS7" s="89" t="e">
        <f>+entero!#REF!</f>
        <v>#REF!</v>
      </c>
      <c r="AT7" s="89" t="e">
        <f>+entero!#REF!</f>
        <v>#REF!</v>
      </c>
      <c r="AU7" s="89" t="e">
        <f>+entero!#REF!</f>
        <v>#REF!</v>
      </c>
      <c r="AV7" s="89" t="e">
        <f>+entero!#REF!</f>
        <v>#REF!</v>
      </c>
      <c r="AW7" s="89" t="e">
        <f>+entero!#REF!</f>
        <v>#REF!</v>
      </c>
      <c r="AX7" s="89" t="e">
        <f>+entero!#REF!</f>
        <v>#REF!</v>
      </c>
      <c r="AY7" s="89" t="e">
        <f>+entero!#REF!</f>
        <v>#REF!</v>
      </c>
      <c r="AZ7" s="89">
        <f>+entero!BM22</f>
        <v>17043.31910552</v>
      </c>
      <c r="BA7" s="89">
        <f>+entero!BN22</f>
        <v>15808.64700079</v>
      </c>
      <c r="BB7" s="89">
        <f>+entero!BO22</f>
        <v>15391.40763399</v>
      </c>
      <c r="BC7" s="89">
        <f>+entero!BP22</f>
        <v>14840.80677166</v>
      </c>
      <c r="BD7" s="89">
        <f>+entero!BQ22</f>
        <v>14840.58536532</v>
      </c>
      <c r="BE7" s="89">
        <f>+entero!BR22</f>
        <v>14944.718257</v>
      </c>
      <c r="BF7" s="89">
        <f>+entero!BS22</f>
        <v>15350.320920440001</v>
      </c>
      <c r="BG7" s="89">
        <f>+entero!BT22</f>
        <v>15416.73963217</v>
      </c>
      <c r="BH7" s="18">
        <f>+entero!BU22</f>
        <v>15647.92925008</v>
      </c>
      <c r="BI7" s="10">
        <f>+entero!BV22</f>
        <v>15723.26183016</v>
      </c>
      <c r="BJ7" s="10">
        <f>+entero!BW22</f>
        <v>15819.46621096</v>
      </c>
      <c r="BK7" s="10">
        <f>+entero!BX22</f>
        <v>15871.16371813</v>
      </c>
      <c r="BL7" s="18">
        <f>+entero!BY22</f>
        <v>454.4240859599995</v>
      </c>
      <c r="BM7" s="201">
        <f>+entero!BZ22</f>
        <v>0.02947601742016559</v>
      </c>
      <c r="BN7" s="3"/>
      <c r="BO7" s="12"/>
      <c r="BP7" s="12"/>
      <c r="BQ7" s="12"/>
      <c r="BR7" s="12"/>
      <c r="BS7" s="12"/>
      <c r="BT7" s="12"/>
      <c r="BU7" s="12"/>
      <c r="BV7" s="12"/>
      <c r="BW7" s="12"/>
      <c r="BX7" s="12"/>
    </row>
    <row r="8" spans="1:76" ht="12.75">
      <c r="A8" s="3"/>
      <c r="B8" s="554"/>
      <c r="C8" s="24"/>
      <c r="D8" s="30" t="s">
        <v>38</v>
      </c>
      <c r="E8" s="66">
        <f>+entero!E23</f>
        <v>-3349.327622590202</v>
      </c>
      <c r="F8" s="89">
        <f>+entero!F23</f>
        <v>-4130.417631098702</v>
      </c>
      <c r="G8" s="89">
        <f>+entero!G23</f>
        <v>-2874.1348894528983</v>
      </c>
      <c r="H8" s="89">
        <f>+entero!H23</f>
        <v>-3081.0547781013993</v>
      </c>
      <c r="I8" s="89">
        <f>+entero!I23</f>
        <v>-3249.392915590702</v>
      </c>
      <c r="J8" s="89">
        <f>+entero!J23</f>
        <v>-3167.2461547734</v>
      </c>
      <c r="K8" s="89">
        <f>+entero!K23</f>
        <v>-3969.300090901</v>
      </c>
      <c r="L8" s="89">
        <f>+entero!L23</f>
        <v>-3963.574463072802</v>
      </c>
      <c r="M8" s="89">
        <f>+entero!M23</f>
        <v>-3899.2809172549014</v>
      </c>
      <c r="N8" s="89">
        <f>+entero!N23</f>
        <v>-4219.5341025007</v>
      </c>
      <c r="O8" s="89">
        <f>+entero!O23</f>
        <v>-4942.943362608402</v>
      </c>
      <c r="P8" s="89">
        <f>+entero!P23</f>
        <v>-4006.9409206267997</v>
      </c>
      <c r="Q8" s="89">
        <f>+entero!AO23</f>
        <v>-8937.7884546145</v>
      </c>
      <c r="R8" s="89">
        <f>+entero!AP23</f>
        <v>-9322.539395255057</v>
      </c>
      <c r="S8" s="89">
        <f>+entero!AQ23</f>
        <v>-10553.77406396685</v>
      </c>
      <c r="T8" s="89">
        <f>+entero!AR23</f>
        <v>-11848.762575543786</v>
      </c>
      <c r="U8" s="89">
        <f>+entero!AS23</f>
        <v>-13080.319435051446</v>
      </c>
      <c r="V8" s="89">
        <f>+entero!AT23</f>
        <v>-13301.494175825565</v>
      </c>
      <c r="W8" s="89">
        <f>+entero!AU23</f>
        <v>-14586.108807500339</v>
      </c>
      <c r="X8" s="89">
        <f>+entero!AV23</f>
        <v>-15348.498271136767</v>
      </c>
      <c r="Y8" s="89">
        <f>+entero!AW23</f>
        <v>-15939.50864744187</v>
      </c>
      <c r="Z8" s="89">
        <f>+entero!AX23</f>
        <v>-16550.830191834528</v>
      </c>
      <c r="AA8" s="89">
        <f>+entero!AY23</f>
        <v>-16977.458457766963</v>
      </c>
      <c r="AB8" s="89">
        <f>+entero!AZ23</f>
        <v>-16425.44846901955</v>
      </c>
      <c r="AC8" s="89">
        <f>+entero!BA23</f>
        <v>-17474.06516474482</v>
      </c>
      <c r="AD8" s="89">
        <f>+entero!BB23</f>
        <v>-18352.600593246927</v>
      </c>
      <c r="AE8" s="89">
        <f>+entero!BC23</f>
        <v>-19473.906865019762</v>
      </c>
      <c r="AF8" s="89">
        <f>+entero!BD23</f>
        <v>-20663.969155257066</v>
      </c>
      <c r="AG8" s="89">
        <f>+entero!BE23</f>
        <v>-21240.4992300391</v>
      </c>
      <c r="AH8" s="89">
        <f>+entero!BF23</f>
        <v>-21132.090783798652</v>
      </c>
      <c r="AI8" s="89">
        <f>+entero!BG23</f>
        <v>-22037.943174079348</v>
      </c>
      <c r="AJ8" s="89">
        <f>+entero!BH23</f>
        <v>-23066.795391429867</v>
      </c>
      <c r="AK8" s="89">
        <f>+entero!BI23</f>
        <v>-25320.583381606586</v>
      </c>
      <c r="AL8" s="89">
        <f>+entero!BJ23</f>
        <v>-26239.635560014</v>
      </c>
      <c r="AM8" s="89">
        <f>+entero!BK23</f>
        <v>-26575.1761454725</v>
      </c>
      <c r="AN8" s="89">
        <f>+entero!BL23</f>
        <v>-26163.79497569067</v>
      </c>
      <c r="AO8" s="89" t="e">
        <f>+entero!#REF!</f>
        <v>#REF!</v>
      </c>
      <c r="AP8" s="89" t="e">
        <f>+entero!#REF!</f>
        <v>#REF!</v>
      </c>
      <c r="AQ8" s="89" t="e">
        <f>+entero!#REF!</f>
        <v>#REF!</v>
      </c>
      <c r="AR8" s="89" t="e">
        <f>+entero!#REF!</f>
        <v>#REF!</v>
      </c>
      <c r="AS8" s="89" t="e">
        <f>+entero!#REF!</f>
        <v>#REF!</v>
      </c>
      <c r="AT8" s="89" t="e">
        <f>+entero!#REF!</f>
        <v>#REF!</v>
      </c>
      <c r="AU8" s="89" t="e">
        <f>+entero!#REF!</f>
        <v>#REF!</v>
      </c>
      <c r="AV8" s="89" t="e">
        <f>+entero!#REF!</f>
        <v>#REF!</v>
      </c>
      <c r="AW8" s="89" t="e">
        <f>+entero!#REF!</f>
        <v>#REF!</v>
      </c>
      <c r="AX8" s="89" t="e">
        <f>+entero!#REF!</f>
        <v>#REF!</v>
      </c>
      <c r="AY8" s="89" t="e">
        <f>+entero!#REF!</f>
        <v>#REF!</v>
      </c>
      <c r="AZ8" s="89">
        <f>+entero!BM23</f>
        <v>-36779.201253403495</v>
      </c>
      <c r="BA8" s="89">
        <f>+entero!BN23</f>
        <v>-38442.36516225559</v>
      </c>
      <c r="BB8" s="89">
        <f>+entero!BO23</f>
        <v>-38131.99694694746</v>
      </c>
      <c r="BC8" s="89">
        <f>+entero!BP23</f>
        <v>-39281.03473055444</v>
      </c>
      <c r="BD8" s="89">
        <f>+entero!BQ23</f>
        <v>-39108.52416592849</v>
      </c>
      <c r="BE8" s="89">
        <f>+entero!BR23</f>
        <v>-40080.4772122194</v>
      </c>
      <c r="BF8" s="89">
        <f>+entero!BS23</f>
        <v>-40100.5337641957</v>
      </c>
      <c r="BG8" s="89">
        <f>+entero!BT23</f>
        <v>-40400.366856336754</v>
      </c>
      <c r="BH8" s="18">
        <f>+entero!BU23</f>
        <v>-40389.154365936636</v>
      </c>
      <c r="BI8" s="10">
        <f>+entero!BV23</f>
        <v>-40346.271984077925</v>
      </c>
      <c r="BJ8" s="10">
        <f>+entero!BW23</f>
        <v>-40304.16355289187</v>
      </c>
      <c r="BK8" s="10">
        <f>+entero!BX23</f>
        <v>-40253.72809387098</v>
      </c>
      <c r="BL8" s="18">
        <f>+entero!BY23</f>
        <v>146.63876246577274</v>
      </c>
      <c r="BM8" s="201">
        <f>+entero!BZ23</f>
        <v>-0.0036296393789496673</v>
      </c>
      <c r="BN8" s="3"/>
      <c r="BO8" s="12"/>
      <c r="BP8" s="12"/>
      <c r="BQ8" s="12"/>
      <c r="BR8" s="12"/>
      <c r="BS8" s="12"/>
      <c r="BT8" s="12"/>
      <c r="BU8" s="12"/>
      <c r="BV8" s="12"/>
      <c r="BW8" s="12"/>
      <c r="BX8" s="12"/>
    </row>
    <row r="9" spans="1:76" ht="12.75">
      <c r="A9" s="3"/>
      <c r="B9" s="554"/>
      <c r="C9" s="24"/>
      <c r="D9" s="30" t="s">
        <v>104</v>
      </c>
      <c r="E9" s="66">
        <f>+entero!E24</f>
        <v>2190.1366792499994</v>
      </c>
      <c r="F9" s="89">
        <f>+entero!F24</f>
        <v>2178.5831417492</v>
      </c>
      <c r="G9" s="89">
        <f>+entero!G24</f>
        <v>2375.580850910501</v>
      </c>
      <c r="H9" s="89">
        <f>+entero!H24</f>
        <v>2460.531833911001</v>
      </c>
      <c r="I9" s="89">
        <f>+entero!I24</f>
        <v>2222.4589194393984</v>
      </c>
      <c r="J9" s="89">
        <f>+entero!J24</f>
        <v>2400.9385977408</v>
      </c>
      <c r="K9" s="89">
        <f>+entero!K24</f>
        <v>1902.9782988168004</v>
      </c>
      <c r="L9" s="89">
        <f>+entero!L24</f>
        <v>2186.201580090999</v>
      </c>
      <c r="M9" s="89">
        <f>+entero!M24</f>
        <v>2235.4277003963994</v>
      </c>
      <c r="N9" s="89">
        <f>+entero!N24</f>
        <v>1913.5756505853988</v>
      </c>
      <c r="O9" s="89">
        <f>+entero!O24</f>
        <v>2387.625851684999</v>
      </c>
      <c r="P9" s="89">
        <f>+entero!P24</f>
        <v>2469.5389158835997</v>
      </c>
      <c r="Q9" s="89">
        <f>+entero!AO24</f>
        <v>-1648.6874877806047</v>
      </c>
      <c r="R9" s="89">
        <f>+entero!AP24</f>
        <v>-1861.5205366064251</v>
      </c>
      <c r="S9" s="89">
        <f>+entero!AQ24</f>
        <v>-3092.549699538143</v>
      </c>
      <c r="T9" s="89">
        <f>+entero!AR24</f>
        <v>-3801.2339963053523</v>
      </c>
      <c r="U9" s="89">
        <f>+entero!AS24</f>
        <v>-4739.770101708681</v>
      </c>
      <c r="V9" s="89">
        <f>+entero!AT24</f>
        <v>-5224.216569520661</v>
      </c>
      <c r="W9" s="89">
        <f>+entero!AU24</f>
        <v>-6036.423085464027</v>
      </c>
      <c r="X9" s="89">
        <f>+entero!AV24</f>
        <v>-6740.888173921042</v>
      </c>
      <c r="Y9" s="89">
        <f>+entero!AW24</f>
        <v>-7524.650331673226</v>
      </c>
      <c r="Z9" s="89">
        <f>+entero!AX24</f>
        <v>-7851.5917890402825</v>
      </c>
      <c r="AA9" s="89">
        <f>+entero!AY24</f>
        <v>-7669.0778647505695</v>
      </c>
      <c r="AB9" s="89">
        <f>+entero!AZ24</f>
        <v>-6146.738898054234</v>
      </c>
      <c r="AC9" s="89">
        <f>+entero!BA24</f>
        <v>-7090.939044482095</v>
      </c>
      <c r="AD9" s="89">
        <f>+entero!BB24</f>
        <v>-7536.965336993834</v>
      </c>
      <c r="AE9" s="89">
        <f>+entero!BC24</f>
        <v>-8373.86315480279</v>
      </c>
      <c r="AF9" s="89">
        <f>+entero!BD24</f>
        <v>-9355.528293475765</v>
      </c>
      <c r="AG9" s="89">
        <f>+entero!BE24</f>
        <v>-10035.89447622187</v>
      </c>
      <c r="AH9" s="89">
        <f>+entero!BF24</f>
        <v>-9203.285601446916</v>
      </c>
      <c r="AI9" s="89">
        <f>+entero!BG24</f>
        <v>-9927.077914237883</v>
      </c>
      <c r="AJ9" s="89">
        <f>+entero!BH24</f>
        <v>-9554.583431076118</v>
      </c>
      <c r="AK9" s="89">
        <f>+entero!BI24</f>
        <v>-9870.916829210713</v>
      </c>
      <c r="AL9" s="89">
        <f>+entero!BJ24</f>
        <v>-10005.80081352406</v>
      </c>
      <c r="AM9" s="89">
        <f>+entero!BK24</f>
        <v>-9953.057916085221</v>
      </c>
      <c r="AN9" s="89">
        <f>+entero!BL24</f>
        <v>-8061.80347531228</v>
      </c>
      <c r="AO9" s="89" t="e">
        <f>+entero!#REF!</f>
        <v>#REF!</v>
      </c>
      <c r="AP9" s="89" t="e">
        <f>+entero!#REF!</f>
        <v>#REF!</v>
      </c>
      <c r="AQ9" s="89" t="e">
        <f>+entero!#REF!</f>
        <v>#REF!</v>
      </c>
      <c r="AR9" s="89" t="e">
        <f>+entero!#REF!</f>
        <v>#REF!</v>
      </c>
      <c r="AS9" s="89" t="e">
        <f>+entero!#REF!</f>
        <v>#REF!</v>
      </c>
      <c r="AT9" s="89" t="e">
        <f>+entero!#REF!</f>
        <v>#REF!</v>
      </c>
      <c r="AU9" s="89" t="e">
        <f>+entero!#REF!</f>
        <v>#REF!</v>
      </c>
      <c r="AV9" s="89" t="e">
        <f>+entero!#REF!</f>
        <v>#REF!</v>
      </c>
      <c r="AW9" s="89" t="e">
        <f>+entero!#REF!</f>
        <v>#REF!</v>
      </c>
      <c r="AX9" s="89" t="e">
        <f>+entero!#REF!</f>
        <v>#REF!</v>
      </c>
      <c r="AY9" s="89" t="e">
        <f>+entero!#REF!</f>
        <v>#REF!</v>
      </c>
      <c r="AZ9" s="89">
        <f>+entero!BM24</f>
        <v>-11931.858236763219</v>
      </c>
      <c r="BA9" s="89">
        <f>+entero!BN24</f>
        <v>-12564.234717054193</v>
      </c>
      <c r="BB9" s="89">
        <f>+entero!BO24</f>
        <v>-13157.015446541927</v>
      </c>
      <c r="BC9" s="89">
        <f>+entero!BP24</f>
        <v>-13994.098295523072</v>
      </c>
      <c r="BD9" s="89">
        <f>+entero!BQ24</f>
        <v>-15092.949144283639</v>
      </c>
      <c r="BE9" s="89">
        <f>+entero!BR24</f>
        <v>-16211.804937160685</v>
      </c>
      <c r="BF9" s="89">
        <f>+entero!BS24</f>
        <v>-15645.075490415855</v>
      </c>
      <c r="BG9" s="89">
        <f>+entero!BT24</f>
        <v>-16557.84493555495</v>
      </c>
      <c r="BH9" s="18">
        <f>+entero!BU24</f>
        <v>-16148.588489169686</v>
      </c>
      <c r="BI9" s="10">
        <f>+entero!BV24</f>
        <v>-15836.560722896978</v>
      </c>
      <c r="BJ9" s="10">
        <f>+entero!BW24</f>
        <v>-15452.012696366925</v>
      </c>
      <c r="BK9" s="10">
        <f>+entero!BX24</f>
        <v>-15415.485502098907</v>
      </c>
      <c r="BL9" s="18">
        <f>+entero!BY24</f>
        <v>1142.359433456042</v>
      </c>
      <c r="BM9" s="201">
        <f>+entero!BZ24</f>
        <v>-0.06899203597462333</v>
      </c>
      <c r="BN9" s="3"/>
      <c r="BO9" s="12"/>
      <c r="BP9" s="12"/>
      <c r="BQ9" s="12"/>
      <c r="BR9" s="12"/>
      <c r="BS9" s="12"/>
      <c r="BT9" s="12"/>
      <c r="BU9" s="12"/>
      <c r="BV9" s="12"/>
      <c r="BW9" s="12"/>
      <c r="BX9" s="12"/>
    </row>
    <row r="10" spans="1:76" ht="12.75">
      <c r="A10" s="3"/>
      <c r="B10" s="554"/>
      <c r="C10" s="24"/>
      <c r="D10" s="30" t="s">
        <v>105</v>
      </c>
      <c r="E10" s="66"/>
      <c r="F10" s="89"/>
      <c r="G10" s="89"/>
      <c r="H10" s="89"/>
      <c r="I10" s="89"/>
      <c r="J10" s="89"/>
      <c r="K10" s="89"/>
      <c r="L10" s="89"/>
      <c r="M10" s="89"/>
      <c r="N10" s="89"/>
      <c r="O10" s="89"/>
      <c r="P10" s="89"/>
      <c r="Q10" s="89">
        <f>+entero!AO25</f>
        <v>-409.1892186679926</v>
      </c>
      <c r="R10" s="89">
        <f>+entero!AP25</f>
        <v>-679.7995939625898</v>
      </c>
      <c r="S10" s="89">
        <f>+entero!AQ25</f>
        <v>-589.9602063186953</v>
      </c>
      <c r="T10" s="89">
        <f>+entero!AR25</f>
        <v>-834.916395064867</v>
      </c>
      <c r="U10" s="89">
        <f>+entero!AS25</f>
        <v>-909.7637484759076</v>
      </c>
      <c r="V10" s="89">
        <f>+entero!AT25</f>
        <v>-980.0938200087089</v>
      </c>
      <c r="W10" s="89">
        <f>+entero!AU25</f>
        <v>-1102.9620336864082</v>
      </c>
      <c r="X10" s="89">
        <f>+entero!AV25</f>
        <v>-1241.699162748679</v>
      </c>
      <c r="Y10" s="89">
        <f>+entero!AW25</f>
        <v>-1009.8378362585918</v>
      </c>
      <c r="Z10" s="89">
        <f>+entero!AX25</f>
        <v>-1127.8491208923413</v>
      </c>
      <c r="AA10" s="89">
        <f>+entero!AY25</f>
        <v>-1398.9174196498943</v>
      </c>
      <c r="AB10" s="89">
        <f>+entero!AZ25</f>
        <v>-2360.8865608508404</v>
      </c>
      <c r="AC10" s="89">
        <f>+entero!BA25</f>
        <v>-2333.4286437388832</v>
      </c>
      <c r="AD10" s="89">
        <f>+entero!BB25</f>
        <v>-2600.579457331619</v>
      </c>
      <c r="AE10" s="89">
        <f>+entero!BC25</f>
        <v>-3046.963835755856</v>
      </c>
      <c r="AF10" s="89">
        <f>+entero!BD25</f>
        <v>-3063.0342527329312</v>
      </c>
      <c r="AG10" s="89">
        <f>+entero!BE25</f>
        <v>-3132.706450365532</v>
      </c>
      <c r="AH10" s="89">
        <f>+entero!BF25</f>
        <v>-3846.3952110251203</v>
      </c>
      <c r="AI10" s="89">
        <f>+entero!BG25</f>
        <v>-4051.8867405363217</v>
      </c>
      <c r="AJ10" s="89">
        <f>+entero!BH25</f>
        <v>-5514.853593045712</v>
      </c>
      <c r="AK10" s="89">
        <f>+entero!BI25</f>
        <v>-6791.677580592352</v>
      </c>
      <c r="AL10" s="89">
        <f>+entero!BJ25</f>
        <v>-7292.562796890062</v>
      </c>
      <c r="AM10" s="89">
        <f>+entero!BK25</f>
        <v>-7555.870211175525</v>
      </c>
      <c r="AN10" s="89">
        <f>+entero!BL25</f>
        <v>-8817.523277127382</v>
      </c>
      <c r="AO10" s="89" t="e">
        <f>+entero!#REF!</f>
        <v>#REF!</v>
      </c>
      <c r="AP10" s="89" t="e">
        <f>+entero!#REF!</f>
        <v>#REF!</v>
      </c>
      <c r="AQ10" s="89" t="e">
        <f>+entero!#REF!</f>
        <v>#REF!</v>
      </c>
      <c r="AR10" s="89" t="e">
        <f>+entero!#REF!</f>
        <v>#REF!</v>
      </c>
      <c r="AS10" s="89" t="e">
        <f>+entero!#REF!</f>
        <v>#REF!</v>
      </c>
      <c r="AT10" s="89" t="e">
        <f>+entero!#REF!</f>
        <v>#REF!</v>
      </c>
      <c r="AU10" s="89" t="e">
        <f>+entero!#REF!</f>
        <v>#REF!</v>
      </c>
      <c r="AV10" s="89" t="e">
        <f>+entero!#REF!</f>
        <v>#REF!</v>
      </c>
      <c r="AW10" s="89" t="e">
        <f>+entero!#REF!</f>
        <v>#REF!</v>
      </c>
      <c r="AX10" s="89" t="e">
        <f>+entero!#REF!</f>
        <v>#REF!</v>
      </c>
      <c r="AY10" s="89" t="e">
        <f>+entero!#REF!</f>
        <v>#REF!</v>
      </c>
      <c r="AZ10" s="89">
        <f>+entero!BM25</f>
        <v>-18864.806900773685</v>
      </c>
      <c r="BA10" s="89">
        <f>+entero!BN25</f>
        <v>-19721.820842702866</v>
      </c>
      <c r="BB10" s="89">
        <f>+entero!BO25</f>
        <v>-18682.04818057195</v>
      </c>
      <c r="BC10" s="89">
        <f>+entero!BP25</f>
        <v>-19029.007745217612</v>
      </c>
      <c r="BD10" s="89">
        <f>+entero!BQ25</f>
        <v>-18083.167941783526</v>
      </c>
      <c r="BE10" s="89">
        <f>+entero!BR25</f>
        <v>-17382.290156597264</v>
      </c>
      <c r="BF10" s="89">
        <f>+entero!BS25</f>
        <v>-18142.8679491166</v>
      </c>
      <c r="BG10" s="89">
        <f>+entero!BT25</f>
        <v>-17599.017147492155</v>
      </c>
      <c r="BH10" s="18">
        <f>+entero!BU25</f>
        <v>-17804.45168962632</v>
      </c>
      <c r="BI10" s="10">
        <f>+entero!BV25</f>
        <v>-18046.658041732317</v>
      </c>
      <c r="BJ10" s="10">
        <f>+entero!BW25</f>
        <v>-18336.696560133096</v>
      </c>
      <c r="BK10" s="10">
        <f>+entero!BX25</f>
        <v>-18259.502852946964</v>
      </c>
      <c r="BL10" s="18">
        <f>+entero!BY25</f>
        <v>-660.4857054548083</v>
      </c>
      <c r="BM10" s="201">
        <f>+entero!BZ25</f>
        <v>0.03752969270496598</v>
      </c>
      <c r="BN10" s="3"/>
      <c r="BO10" s="12"/>
      <c r="BP10" s="12"/>
      <c r="BQ10" s="12"/>
      <c r="BR10" s="12"/>
      <c r="BS10" s="12"/>
      <c r="BT10" s="12"/>
      <c r="BU10" s="12"/>
      <c r="BV10" s="12"/>
      <c r="BW10" s="12"/>
      <c r="BX10" s="12"/>
    </row>
    <row r="11" spans="1:76" ht="13.5">
      <c r="A11" s="3"/>
      <c r="B11" s="554"/>
      <c r="C11" s="24"/>
      <c r="D11" s="200" t="s">
        <v>161</v>
      </c>
      <c r="E11" s="66"/>
      <c r="F11" s="89"/>
      <c r="G11" s="89"/>
      <c r="H11" s="89"/>
      <c r="I11" s="89"/>
      <c r="J11" s="89"/>
      <c r="K11" s="89"/>
      <c r="L11" s="89"/>
      <c r="M11" s="89"/>
      <c r="N11" s="89"/>
      <c r="O11" s="89"/>
      <c r="P11" s="89"/>
      <c r="Q11" s="242"/>
      <c r="R11" s="242"/>
      <c r="S11" s="242"/>
      <c r="T11" s="242"/>
      <c r="U11" s="242"/>
      <c r="V11" s="242"/>
      <c r="W11" s="242"/>
      <c r="X11" s="242"/>
      <c r="Y11" s="242"/>
      <c r="Z11" s="242"/>
      <c r="AA11" s="242"/>
      <c r="AB11" s="242"/>
      <c r="AC11" s="242"/>
      <c r="AD11" s="242"/>
      <c r="AE11" s="242"/>
      <c r="AF11" s="242"/>
      <c r="AG11" s="242"/>
      <c r="AH11" s="242"/>
      <c r="AI11" s="242"/>
      <c r="AJ11" s="242"/>
      <c r="AK11" s="242"/>
      <c r="AL11" s="242"/>
      <c r="AM11" s="242"/>
      <c r="AN11" s="242"/>
      <c r="AO11" s="242"/>
      <c r="AP11" s="242"/>
      <c r="AQ11" s="242"/>
      <c r="AR11" s="242"/>
      <c r="AS11" s="242"/>
      <c r="AT11" s="242"/>
      <c r="AU11" s="242"/>
      <c r="AV11" s="242"/>
      <c r="AW11" s="242"/>
      <c r="AX11" s="242"/>
      <c r="AY11" s="242"/>
      <c r="AZ11" s="242"/>
      <c r="BA11" s="242"/>
      <c r="BB11" s="242"/>
      <c r="BC11" s="242"/>
      <c r="BD11" s="242"/>
      <c r="BE11" s="242"/>
      <c r="BF11" s="242"/>
      <c r="BG11" s="242"/>
      <c r="BH11" s="243"/>
      <c r="BI11" s="244"/>
      <c r="BJ11" s="244"/>
      <c r="BK11" s="244"/>
      <c r="BL11" s="18"/>
      <c r="BM11" s="201"/>
      <c r="BN11" s="3"/>
      <c r="BO11" s="12"/>
      <c r="BP11" s="12"/>
      <c r="BQ11" s="12"/>
      <c r="BR11" s="12"/>
      <c r="BS11" s="12"/>
      <c r="BT11" s="12"/>
      <c r="BU11" s="12"/>
      <c r="BV11" s="12"/>
      <c r="BW11" s="12"/>
      <c r="BX11" s="12"/>
    </row>
    <row r="12" spans="1:76" ht="12.75">
      <c r="A12" s="3"/>
      <c r="B12" s="554"/>
      <c r="C12" s="24"/>
      <c r="D12" s="30" t="s">
        <v>158</v>
      </c>
      <c r="E12" s="66"/>
      <c r="F12" s="89"/>
      <c r="G12" s="89"/>
      <c r="H12" s="89"/>
      <c r="I12" s="89"/>
      <c r="J12" s="89"/>
      <c r="K12" s="89"/>
      <c r="L12" s="89"/>
      <c r="M12" s="89"/>
      <c r="N12" s="89"/>
      <c r="O12" s="89"/>
      <c r="P12" s="89"/>
      <c r="Q12" s="89">
        <f>+entero!AO27</f>
        <v>10958.17546468</v>
      </c>
      <c r="R12" s="89">
        <f>+entero!AP27</f>
        <v>11070.40276171</v>
      </c>
      <c r="S12" s="89">
        <f>+entero!AQ27</f>
        <v>10791.153584349999</v>
      </c>
      <c r="T12" s="89">
        <f>+entero!AR27</f>
        <v>11047.277427109999</v>
      </c>
      <c r="U12" s="89">
        <f>+entero!AS27</f>
        <v>11123.38730691</v>
      </c>
      <c r="V12" s="89">
        <f>+entero!AT27</f>
        <v>11435.947007179999</v>
      </c>
      <c r="W12" s="89">
        <f>+entero!AU27</f>
        <v>11967.137468289999</v>
      </c>
      <c r="X12" s="89">
        <f>+entero!AV27</f>
        <v>12245.093257920002</v>
      </c>
      <c r="Y12" s="89">
        <f>+entero!AW27</f>
        <v>12580.798810750002</v>
      </c>
      <c r="Z12" s="89">
        <f>+entero!AX27</f>
        <v>12835.142205540002</v>
      </c>
      <c r="AA12" s="89">
        <f>+entero!AY27</f>
        <v>13593.89164236</v>
      </c>
      <c r="AB12" s="89">
        <f>+entero!AZ27</f>
        <v>14891.043972210002</v>
      </c>
      <c r="AC12" s="89">
        <f>+entero!BA27</f>
        <v>14689.327429279998</v>
      </c>
      <c r="AD12" s="89">
        <f>+entero!BB27</f>
        <v>14949.04267769</v>
      </c>
      <c r="AE12" s="89">
        <f>+entero!BC27</f>
        <v>15373.21436141</v>
      </c>
      <c r="AF12" s="89">
        <f>+entero!BD27</f>
        <v>15537.613521419999</v>
      </c>
      <c r="AG12" s="89">
        <f>+entero!BE27</f>
        <v>16205.939731949999</v>
      </c>
      <c r="AH12" s="89">
        <f>+entero!BF27</f>
        <v>17117.640906449997</v>
      </c>
      <c r="AI12" s="89">
        <f>+entero!BG27</f>
        <v>17371.418226240003</v>
      </c>
      <c r="AJ12" s="89">
        <f>+entero!BH27</f>
        <v>18084.397481540003</v>
      </c>
      <c r="AK12" s="89">
        <f>+entero!BI27</f>
        <v>18667.44467622</v>
      </c>
      <c r="AL12" s="89">
        <f>+entero!BJ27</f>
        <v>18969.090089932466</v>
      </c>
      <c r="AM12" s="89">
        <f>+entero!BK27</f>
        <v>19513.77448229081</v>
      </c>
      <c r="AN12" s="89">
        <f>+entero!BL27</f>
        <v>21258.247935680836</v>
      </c>
      <c r="AO12" s="89" t="e">
        <f>+entero!#REF!</f>
        <v>#REF!</v>
      </c>
      <c r="AP12" s="89" t="e">
        <f>+entero!#REF!</f>
        <v>#REF!</v>
      </c>
      <c r="AQ12" s="89" t="e">
        <f>+entero!#REF!</f>
        <v>#REF!</v>
      </c>
      <c r="AR12" s="89" t="e">
        <f>+entero!#REF!</f>
        <v>#REF!</v>
      </c>
      <c r="AS12" s="89" t="e">
        <f>+entero!#REF!</f>
        <v>#REF!</v>
      </c>
      <c r="AT12" s="89" t="e">
        <f>+entero!#REF!</f>
        <v>#REF!</v>
      </c>
      <c r="AU12" s="89" t="e">
        <f>+entero!#REF!</f>
        <v>#REF!</v>
      </c>
      <c r="AV12" s="89" t="e">
        <f>+entero!#REF!</f>
        <v>#REF!</v>
      </c>
      <c r="AW12" s="89" t="e">
        <f>+entero!#REF!</f>
        <v>#REF!</v>
      </c>
      <c r="AX12" s="89" t="e">
        <f>+entero!#REF!</f>
        <v>#REF!</v>
      </c>
      <c r="AY12" s="89" t="e">
        <f>+entero!#REF!</f>
        <v>#REF!</v>
      </c>
      <c r="AZ12" s="89">
        <f>+entero!BM27</f>
        <v>25645.572286460003</v>
      </c>
      <c r="BA12" s="89">
        <f>+entero!BN27</f>
        <v>24622.51575093</v>
      </c>
      <c r="BB12" s="89">
        <f>+entero!BO27</f>
        <v>24248.767373540002</v>
      </c>
      <c r="BC12" s="89">
        <f>+entero!BP27</f>
        <v>23824.72457106</v>
      </c>
      <c r="BD12" s="89">
        <f>+entero!BQ27</f>
        <v>23648.226722019994</v>
      </c>
      <c r="BE12" s="89">
        <f>+entero!BR27</f>
        <v>23844.44116041</v>
      </c>
      <c r="BF12" s="89">
        <f>+entero!BS27</f>
        <v>24704.86505189</v>
      </c>
      <c r="BG12" s="89">
        <f>+entero!BT27</f>
        <v>24702.778963340003</v>
      </c>
      <c r="BH12" s="18">
        <f>+entero!BU27</f>
        <v>24958.4303971</v>
      </c>
      <c r="BI12" s="10">
        <f>+entero!BV27</f>
        <v>25125.034609839997</v>
      </c>
      <c r="BJ12" s="10">
        <f>+entero!BW27</f>
        <v>25473.22463223</v>
      </c>
      <c r="BK12" s="11">
        <f>+entero!BX27</f>
        <v>25582.086711759996</v>
      </c>
      <c r="BL12" s="18">
        <f>+entero!BY27</f>
        <v>879.307748419993</v>
      </c>
      <c r="BM12" s="201">
        <f>+entero!BZ27</f>
        <v>0.035595499183509904</v>
      </c>
      <c r="BN12" s="3"/>
      <c r="BO12" s="12"/>
      <c r="BP12" s="12"/>
      <c r="BQ12" s="12"/>
      <c r="BR12" s="12"/>
      <c r="BS12" s="12"/>
      <c r="BT12" s="12"/>
      <c r="BU12" s="12"/>
      <c r="BV12" s="12"/>
      <c r="BW12" s="12"/>
      <c r="BX12" s="12"/>
    </row>
    <row r="13" spans="1:76" ht="12.75">
      <c r="A13" s="3"/>
      <c r="B13" s="554"/>
      <c r="C13" s="24"/>
      <c r="D13" s="30" t="s">
        <v>159</v>
      </c>
      <c r="E13" s="66"/>
      <c r="F13" s="89"/>
      <c r="G13" s="89"/>
      <c r="H13" s="89"/>
      <c r="I13" s="89"/>
      <c r="J13" s="89"/>
      <c r="K13" s="89"/>
      <c r="L13" s="89"/>
      <c r="M13" s="89"/>
      <c r="N13" s="89"/>
      <c r="O13" s="89"/>
      <c r="P13" s="89"/>
      <c r="Q13" s="89">
        <f>+entero!AO28</f>
        <v>18873.90418071</v>
      </c>
      <c r="R13" s="89">
        <f>+entero!AP28</f>
        <v>18955.254831240003</v>
      </c>
      <c r="S13" s="89">
        <f>+entero!AQ28</f>
        <v>18802.458492609996</v>
      </c>
      <c r="T13" s="89">
        <f>+entero!AR28</f>
        <v>19056.871111649994</v>
      </c>
      <c r="U13" s="89">
        <f>+entero!AS28</f>
        <v>19078.53180616</v>
      </c>
      <c r="V13" s="89">
        <f>+entero!AT28</f>
        <v>19473.02515029</v>
      </c>
      <c r="W13" s="89">
        <f>+entero!AU28</f>
        <v>20091.94873686</v>
      </c>
      <c r="X13" s="89">
        <f>+entero!AV28</f>
        <v>20788.38610245</v>
      </c>
      <c r="Y13" s="89">
        <f>+entero!AW28</f>
        <v>21318.931242340004</v>
      </c>
      <c r="Z13" s="89">
        <f>+entero!AX28</f>
        <v>21798.21180476</v>
      </c>
      <c r="AA13" s="89">
        <f>+entero!AY28</f>
        <v>23014.71731895</v>
      </c>
      <c r="AB13" s="89">
        <f>+entero!AZ28</f>
        <v>25237.42419679</v>
      </c>
      <c r="AC13" s="89">
        <f>+entero!BA28</f>
        <v>25064.9308374</v>
      </c>
      <c r="AD13" s="89">
        <f>+entero!BB28</f>
        <v>25564.865887380005</v>
      </c>
      <c r="AE13" s="89">
        <f>+entero!BC28</f>
        <v>26245.35470805</v>
      </c>
      <c r="AF13" s="89">
        <f>+entero!BD28</f>
        <v>26451.338194809996</v>
      </c>
      <c r="AG13" s="89">
        <f>+entero!BE28</f>
        <v>27625.563993259995</v>
      </c>
      <c r="AH13" s="89">
        <f>+entero!BF28</f>
        <v>28764.412391849997</v>
      </c>
      <c r="AI13" s="89">
        <f>+entero!BG28</f>
        <v>29224.8026252</v>
      </c>
      <c r="AJ13" s="89">
        <f>+entero!BH28</f>
        <v>30581.21138295001</v>
      </c>
      <c r="AK13" s="89">
        <f>+entero!BI28</f>
        <v>31521.821352439998</v>
      </c>
      <c r="AL13" s="89">
        <f>+entero!BJ28</f>
        <v>32213.086324752465</v>
      </c>
      <c r="AM13" s="89">
        <f>+entero!BK28</f>
        <v>32940.47140907081</v>
      </c>
      <c r="AN13" s="89">
        <f>+entero!BL28</f>
        <v>35537.620755430835</v>
      </c>
      <c r="AO13" s="89" t="e">
        <f>+entero!#REF!</f>
        <v>#REF!</v>
      </c>
      <c r="AP13" s="89" t="e">
        <f>+entero!#REF!</f>
        <v>#REF!</v>
      </c>
      <c r="AQ13" s="89" t="e">
        <f>+entero!#REF!</f>
        <v>#REF!</v>
      </c>
      <c r="AR13" s="89" t="e">
        <f>+entero!#REF!</f>
        <v>#REF!</v>
      </c>
      <c r="AS13" s="89" t="e">
        <f>+entero!#REF!</f>
        <v>#REF!</v>
      </c>
      <c r="AT13" s="89" t="e">
        <f>+entero!#REF!</f>
        <v>#REF!</v>
      </c>
      <c r="AU13" s="89" t="e">
        <f>+entero!#REF!</f>
        <v>#REF!</v>
      </c>
      <c r="AV13" s="89" t="e">
        <f>+entero!#REF!</f>
        <v>#REF!</v>
      </c>
      <c r="AW13" s="89" t="e">
        <f>+entero!#REF!</f>
        <v>#REF!</v>
      </c>
      <c r="AX13" s="89" t="e">
        <f>+entero!#REF!</f>
        <v>#REF!</v>
      </c>
      <c r="AY13" s="89" t="e">
        <f>+entero!#REF!</f>
        <v>#REF!</v>
      </c>
      <c r="AZ13" s="89">
        <f>+entero!BM28</f>
        <v>44349.982139060005</v>
      </c>
      <c r="BA13" s="89">
        <f>+entero!BN28</f>
        <v>43261.412291169996</v>
      </c>
      <c r="BB13" s="89">
        <f>+entero!BO28</f>
        <v>43038.593695120006</v>
      </c>
      <c r="BC13" s="89">
        <f>+entero!BP28</f>
        <v>42468.28487717999</v>
      </c>
      <c r="BD13" s="89">
        <f>+entero!BQ28</f>
        <v>42454.24970277999</v>
      </c>
      <c r="BE13" s="89">
        <f>+entero!BR28</f>
        <v>42531.82738143</v>
      </c>
      <c r="BF13" s="89">
        <f>+entero!BS28</f>
        <v>44368.91053456999</v>
      </c>
      <c r="BG13" s="89">
        <f>+entero!BT28</f>
        <v>44463.97785228</v>
      </c>
      <c r="BH13" s="18">
        <f>+entero!BU28</f>
        <v>44822.07339111</v>
      </c>
      <c r="BI13" s="10">
        <f>+entero!BV28</f>
        <v>45158.96473120999</v>
      </c>
      <c r="BJ13" s="10">
        <f>+entero!BW28</f>
        <v>45514.159596339996</v>
      </c>
      <c r="BK13" s="11">
        <f>+entero!BX28</f>
        <v>45623.75829427999</v>
      </c>
      <c r="BL13" s="18">
        <f>+entero!BY28</f>
        <v>1159.7804419999957</v>
      </c>
      <c r="BM13" s="201">
        <f>+entero!BZ28</f>
        <v>0.026083596160763278</v>
      </c>
      <c r="BN13" s="3"/>
      <c r="BO13" s="12"/>
      <c r="BP13" s="12"/>
      <c r="BQ13" s="12"/>
      <c r="BR13" s="12"/>
      <c r="BS13" s="12"/>
      <c r="BT13" s="12"/>
      <c r="BU13" s="12"/>
      <c r="BV13" s="12"/>
      <c r="BW13" s="12"/>
      <c r="BX13" s="12"/>
    </row>
    <row r="14" spans="1:76" ht="12.75">
      <c r="A14" s="3"/>
      <c r="B14" s="554"/>
      <c r="C14" s="24"/>
      <c r="D14" s="30" t="s">
        <v>160</v>
      </c>
      <c r="E14" s="66"/>
      <c r="F14" s="89"/>
      <c r="G14" s="89"/>
      <c r="H14" s="89"/>
      <c r="I14" s="89"/>
      <c r="J14" s="89"/>
      <c r="K14" s="89"/>
      <c r="L14" s="89"/>
      <c r="M14" s="89"/>
      <c r="N14" s="89"/>
      <c r="O14" s="89"/>
      <c r="P14" s="89"/>
      <c r="Q14" s="89">
        <f>+entero!AO29</f>
        <v>33492.5172313</v>
      </c>
      <c r="R14" s="89">
        <f>+entero!AP29</f>
        <v>33696.001289039996</v>
      </c>
      <c r="S14" s="89">
        <f>+entero!AQ29</f>
        <v>33663.914844685794</v>
      </c>
      <c r="T14" s="89">
        <f>+entero!AR29</f>
        <v>33970.1419547758</v>
      </c>
      <c r="U14" s="89">
        <f>+entero!AS29</f>
        <v>33904.9507784358</v>
      </c>
      <c r="V14" s="89">
        <f>+entero!AT29</f>
        <v>34228.864772754394</v>
      </c>
      <c r="W14" s="89">
        <f>+entero!AU29</f>
        <v>34697.3078762644</v>
      </c>
      <c r="X14" s="89">
        <f>+entero!AV29</f>
        <v>35498.364443902996</v>
      </c>
      <c r="Y14" s="89">
        <f>+entero!AW29</f>
        <v>36173.87944572301</v>
      </c>
      <c r="Z14" s="89">
        <f>+entero!AX29</f>
        <v>36685.573691113</v>
      </c>
      <c r="AA14" s="89">
        <f>+entero!AY29</f>
        <v>38195.386972643006</v>
      </c>
      <c r="AB14" s="89">
        <f>+entero!AZ29</f>
        <v>40518.54722374299</v>
      </c>
      <c r="AC14" s="89">
        <f>+entero!BA29</f>
        <v>40706.1611174174</v>
      </c>
      <c r="AD14" s="89">
        <f>+entero!BB29</f>
        <v>41464.9871772074</v>
      </c>
      <c r="AE14" s="89">
        <f>+entero!BC29</f>
        <v>42520.1480621174</v>
      </c>
      <c r="AF14" s="89">
        <f>+entero!BD29</f>
        <v>42738.866515367394</v>
      </c>
      <c r="AG14" s="89">
        <f>+entero!BE29</f>
        <v>44200.591130587396</v>
      </c>
      <c r="AH14" s="89">
        <f>+entero!BF29</f>
        <v>45593.4311028974</v>
      </c>
      <c r="AI14" s="89">
        <f>+entero!BG29</f>
        <v>46179.44752924059</v>
      </c>
      <c r="AJ14" s="89">
        <f>+entero!BH29</f>
        <v>47330.271192670596</v>
      </c>
      <c r="AK14" s="89">
        <f>+entero!BI29</f>
        <v>48340.1917307606</v>
      </c>
      <c r="AL14" s="89">
        <f>+entero!BJ29</f>
        <v>49071.05223872306</v>
      </c>
      <c r="AM14" s="89">
        <f>+entero!BK29</f>
        <v>49672.88034788141</v>
      </c>
      <c r="AN14" s="89">
        <f>+entero!BL29</f>
        <v>52173.00419178144</v>
      </c>
      <c r="AO14" s="89" t="e">
        <f>+entero!#REF!</f>
        <v>#REF!</v>
      </c>
      <c r="AP14" s="89" t="e">
        <f>+entero!#REF!</f>
        <v>#REF!</v>
      </c>
      <c r="AQ14" s="89" t="e">
        <f>+entero!#REF!</f>
        <v>#REF!</v>
      </c>
      <c r="AR14" s="89" t="e">
        <f>+entero!#REF!</f>
        <v>#REF!</v>
      </c>
      <c r="AS14" s="89" t="e">
        <f>+entero!#REF!</f>
        <v>#REF!</v>
      </c>
      <c r="AT14" s="89" t="e">
        <f>+entero!#REF!</f>
        <v>#REF!</v>
      </c>
      <c r="AU14" s="89" t="e">
        <f>+entero!#REF!</f>
        <v>#REF!</v>
      </c>
      <c r="AV14" s="89" t="e">
        <f>+entero!#REF!</f>
        <v>#REF!</v>
      </c>
      <c r="AW14" s="89" t="e">
        <f>+entero!#REF!</f>
        <v>#REF!</v>
      </c>
      <c r="AX14" s="89" t="e">
        <f>+entero!#REF!</f>
        <v>#REF!</v>
      </c>
      <c r="AY14" s="89" t="e">
        <f>+entero!#REF!</f>
        <v>#REF!</v>
      </c>
      <c r="AZ14" s="89">
        <f>+entero!BM29</f>
        <v>62632.8146540258</v>
      </c>
      <c r="BA14" s="89">
        <f>+entero!BN29</f>
        <v>62012.237911165794</v>
      </c>
      <c r="BB14" s="89">
        <f>+entero!BO29</f>
        <v>62282.866322195805</v>
      </c>
      <c r="BC14" s="89">
        <f>+entero!BP29</f>
        <v>62459.06203860579</v>
      </c>
      <c r="BD14" s="89">
        <f>+entero!BQ29</f>
        <v>62838.2571647358</v>
      </c>
      <c r="BE14" s="89">
        <f>+entero!BR29</f>
        <v>63263.1284962658</v>
      </c>
      <c r="BF14" s="89">
        <f>+entero!BS29</f>
        <v>65756.1196671858</v>
      </c>
      <c r="BG14" s="89">
        <f>+entero!BT29</f>
        <v>65772.0854858858</v>
      </c>
      <c r="BH14" s="18">
        <f>+entero!BU29</f>
        <v>66100.3525152158</v>
      </c>
      <c r="BI14" s="10">
        <f>+entero!BV29</f>
        <v>66433.2637359158</v>
      </c>
      <c r="BJ14" s="10">
        <f>+entero!BW29</f>
        <v>66775.03576496581</v>
      </c>
      <c r="BK14" s="11">
        <f>+entero!BX29</f>
        <v>66855.6688929258</v>
      </c>
      <c r="BL14" s="18">
        <f>+entero!BY29</f>
        <v>1083.5834070400015</v>
      </c>
      <c r="BM14" s="201">
        <f>+entero!BZ29</f>
        <v>0.01647482209261142</v>
      </c>
      <c r="BN14" s="3"/>
      <c r="BO14" s="12"/>
      <c r="BP14" s="12"/>
      <c r="BQ14" s="12"/>
      <c r="BR14" s="12"/>
      <c r="BS14" s="12"/>
      <c r="BT14" s="12"/>
      <c r="BU14" s="12"/>
      <c r="BV14" s="12"/>
      <c r="BW14" s="12"/>
      <c r="BX14" s="12"/>
    </row>
    <row r="15" spans="1:76" ht="13.5" customHeight="1" hidden="1" thickBot="1">
      <c r="A15" s="3"/>
      <c r="B15" s="554"/>
      <c r="C15" s="24"/>
      <c r="D15" s="30" t="s">
        <v>112</v>
      </c>
      <c r="E15" s="66"/>
      <c r="F15" s="89"/>
      <c r="G15" s="89"/>
      <c r="H15" s="89"/>
      <c r="I15" s="89"/>
      <c r="J15" s="89"/>
      <c r="K15" s="89"/>
      <c r="L15" s="89"/>
      <c r="M15" s="89"/>
      <c r="N15" s="89"/>
      <c r="O15" s="89"/>
      <c r="P15" s="89"/>
      <c r="Q15" s="89">
        <f>+entero!AO30</f>
        <v>15664.06012991715</v>
      </c>
      <c r="R15" s="89">
        <f>+entero!AP30</f>
        <v>15197.2060319316</v>
      </c>
      <c r="S15" s="89">
        <f>+entero!AQ30</f>
        <v>13919.184395720105</v>
      </c>
      <c r="T15" s="89">
        <f>+entero!AR30</f>
        <v>13231.403951358156</v>
      </c>
      <c r="U15" s="89">
        <f>+entero!AS30</f>
        <v>12303.970394762133</v>
      </c>
      <c r="V15" s="89">
        <f>+entero!AT30</f>
        <v>12333.713811597741</v>
      </c>
      <c r="W15" s="89">
        <f>+entero!AU30</f>
        <v>11288.904130103007</v>
      </c>
      <c r="X15" s="89">
        <f>+entero!AV30</f>
        <v>10815.431719194048</v>
      </c>
      <c r="Y15" s="89">
        <f>+entero!AW30</f>
        <v>10319.115574806048</v>
      </c>
      <c r="Z15" s="89">
        <f>+entero!AX30</f>
        <v>9893.038864952554</v>
      </c>
      <c r="AA15" s="89">
        <f>+entero!AY30</f>
        <v>9804.934737485051</v>
      </c>
      <c r="AB15" s="89">
        <f>+entero!AZ30</f>
        <v>11492.742962126747</v>
      </c>
      <c r="AC15" s="89" t="str">
        <f>+entero!BA30</f>
        <v>n.d</v>
      </c>
      <c r="AD15" s="89" t="str">
        <f>+entero!BB30</f>
        <v>n.d</v>
      </c>
      <c r="AE15" s="89" t="str">
        <f>+entero!BC30</f>
        <v>n.d</v>
      </c>
      <c r="AF15" s="89" t="str">
        <f>+entero!BD30</f>
        <v>n.d</v>
      </c>
      <c r="AG15" s="89" t="str">
        <f>+entero!BE30</f>
        <v>n.d</v>
      </c>
      <c r="AH15" s="89">
        <f>+entero!BF30</f>
        <v>0</v>
      </c>
      <c r="AI15" s="89">
        <f>+entero!BG30</f>
        <v>0</v>
      </c>
      <c r="AJ15" s="89">
        <f>+entero!BH30</f>
        <v>0</v>
      </c>
      <c r="AK15" s="89">
        <f>+entero!BI30</f>
        <v>0</v>
      </c>
      <c r="AL15" s="89">
        <f>+entero!BJ30</f>
        <v>0</v>
      </c>
      <c r="AM15" s="89">
        <f>+entero!BK30</f>
        <v>0</v>
      </c>
      <c r="AN15" s="89">
        <f>+entero!BL30</f>
        <v>0</v>
      </c>
      <c r="AO15" s="89" t="e">
        <f>+entero!#REF!</f>
        <v>#REF!</v>
      </c>
      <c r="AP15" s="89" t="e">
        <f>+entero!#REF!</f>
        <v>#REF!</v>
      </c>
      <c r="AQ15" s="89" t="e">
        <f>+entero!#REF!</f>
        <v>#REF!</v>
      </c>
      <c r="AR15" s="89" t="e">
        <f>+entero!#REF!</f>
        <v>#REF!</v>
      </c>
      <c r="AS15" s="89" t="e">
        <f>+entero!#REF!</f>
        <v>#REF!</v>
      </c>
      <c r="AT15" s="89" t="e">
        <f>+entero!#REF!</f>
        <v>#REF!</v>
      </c>
      <c r="AU15" s="89" t="e">
        <f>+entero!#REF!</f>
        <v>#REF!</v>
      </c>
      <c r="AV15" s="89" t="e">
        <f>+entero!#REF!</f>
        <v>#REF!</v>
      </c>
      <c r="AW15" s="89" t="e">
        <f>+entero!#REF!</f>
        <v>#REF!</v>
      </c>
      <c r="AX15" s="89" t="e">
        <f>+entero!#REF!</f>
        <v>#REF!</v>
      </c>
      <c r="AY15" s="89" t="e">
        <f>+entero!#REF!</f>
        <v>#REF!</v>
      </c>
      <c r="AZ15" s="89">
        <f>+entero!BM30</f>
        <v>0</v>
      </c>
      <c r="BA15" s="89">
        <f>+entero!BN30</f>
        <v>0</v>
      </c>
      <c r="BB15" s="89">
        <f>+entero!BO30</f>
        <v>0</v>
      </c>
      <c r="BC15" s="89">
        <f>+entero!BP30</f>
        <v>0</v>
      </c>
      <c r="BD15" s="89">
        <f>+entero!BQ30</f>
        <v>0</v>
      </c>
      <c r="BE15" s="89">
        <f>+entero!BR30</f>
        <v>0</v>
      </c>
      <c r="BF15" s="89">
        <f>+entero!BS30</f>
        <v>0</v>
      </c>
      <c r="BG15" s="89">
        <f>+entero!BT30</f>
        <v>0</v>
      </c>
      <c r="BH15" s="207"/>
      <c r="BI15" s="208"/>
      <c r="BJ15" s="208"/>
      <c r="BK15" s="208"/>
      <c r="BL15" s="18"/>
      <c r="BM15" s="201"/>
      <c r="BN15" s="3"/>
      <c r="BO15" s="12"/>
      <c r="BP15" s="12"/>
      <c r="BQ15" s="12"/>
      <c r="BR15" s="12"/>
      <c r="BS15" s="12"/>
      <c r="BT15" s="12"/>
      <c r="BU15" s="12"/>
      <c r="BV15" s="12"/>
      <c r="BW15" s="12"/>
      <c r="BX15" s="12"/>
    </row>
    <row r="16" spans="1:76" ht="12.75">
      <c r="A16" s="3"/>
      <c r="B16" s="554"/>
      <c r="C16" s="24"/>
      <c r="D16" s="200" t="s">
        <v>120</v>
      </c>
      <c r="E16" s="66"/>
      <c r="F16" s="89"/>
      <c r="G16" s="89"/>
      <c r="H16" s="89"/>
      <c r="I16" s="89"/>
      <c r="J16" s="89"/>
      <c r="K16" s="89"/>
      <c r="L16" s="89"/>
      <c r="M16" s="89"/>
      <c r="N16" s="89"/>
      <c r="O16" s="89"/>
      <c r="P16" s="89"/>
      <c r="Q16" s="246"/>
      <c r="R16" s="246"/>
      <c r="S16" s="246"/>
      <c r="T16" s="246"/>
      <c r="U16" s="246"/>
      <c r="V16" s="246"/>
      <c r="W16" s="246"/>
      <c r="X16" s="246"/>
      <c r="Y16" s="246"/>
      <c r="Z16" s="246"/>
      <c r="AA16" s="246"/>
      <c r="AB16" s="246"/>
      <c r="AC16" s="246"/>
      <c r="AD16" s="246"/>
      <c r="AE16" s="246"/>
      <c r="AF16" s="246"/>
      <c r="AG16" s="246"/>
      <c r="AH16" s="246"/>
      <c r="AI16" s="246"/>
      <c r="AJ16" s="246"/>
      <c r="AK16" s="246"/>
      <c r="AL16" s="246"/>
      <c r="AM16" s="246"/>
      <c r="AN16" s="246"/>
      <c r="AO16" s="246"/>
      <c r="AP16" s="246"/>
      <c r="AQ16" s="246"/>
      <c r="AR16" s="246"/>
      <c r="AS16" s="246"/>
      <c r="AT16" s="246"/>
      <c r="AU16" s="246"/>
      <c r="AV16" s="246"/>
      <c r="AW16" s="246"/>
      <c r="AX16" s="246"/>
      <c r="AY16" s="246"/>
      <c r="AZ16" s="246"/>
      <c r="BA16" s="246"/>
      <c r="BB16" s="246"/>
      <c r="BC16" s="246"/>
      <c r="BD16" s="246"/>
      <c r="BE16" s="246"/>
      <c r="BF16" s="246"/>
      <c r="BG16" s="246"/>
      <c r="BH16" s="247"/>
      <c r="BI16" s="248"/>
      <c r="BJ16" s="248"/>
      <c r="BK16" s="302"/>
      <c r="BL16" s="18"/>
      <c r="BM16" s="201"/>
      <c r="BN16" s="3"/>
      <c r="BO16" s="12"/>
      <c r="BP16" s="12"/>
      <c r="BQ16" s="12"/>
      <c r="BR16" s="12"/>
      <c r="BS16" s="12"/>
      <c r="BT16" s="12"/>
      <c r="BU16" s="12"/>
      <c r="BV16" s="12"/>
      <c r="BW16" s="12"/>
      <c r="BX16" s="12"/>
    </row>
    <row r="17" spans="1:76" ht="12.75">
      <c r="A17" s="3"/>
      <c r="B17" s="554"/>
      <c r="C17" s="24"/>
      <c r="D17" s="30" t="s">
        <v>162</v>
      </c>
      <c r="E17" s="66"/>
      <c r="F17" s="89"/>
      <c r="G17" s="89"/>
      <c r="H17" s="89"/>
      <c r="I17" s="89"/>
      <c r="J17" s="89"/>
      <c r="K17" s="89"/>
      <c r="L17" s="89"/>
      <c r="M17" s="89"/>
      <c r="N17" s="89"/>
      <c r="O17" s="89"/>
      <c r="P17" s="89"/>
      <c r="Q17" s="211">
        <f>+entero!AO32</f>
        <v>0.6359766786216096</v>
      </c>
      <c r="R17" s="211">
        <f>+entero!AP32</f>
        <v>0.6274196758435835</v>
      </c>
      <c r="S17" s="211">
        <f>+entero!AQ32</f>
        <v>0.6252933988277067</v>
      </c>
      <c r="T17" s="211">
        <f>+entero!AR32</f>
        <v>0.6379816925810443</v>
      </c>
      <c r="U17" s="211">
        <f>+entero!AS32</f>
        <v>0.6732301570689695</v>
      </c>
      <c r="V17" s="211">
        <f>+entero!AT32</f>
        <v>0.6858906262844089</v>
      </c>
      <c r="W17" s="211">
        <f>+entero!AU32</f>
        <v>0.6870800113684085</v>
      </c>
      <c r="X17" s="211">
        <f>+entero!AV32</f>
        <v>0.6767408238332699</v>
      </c>
      <c r="Y17" s="211">
        <f>+entero!AW32</f>
        <v>0.6816887064700411</v>
      </c>
      <c r="Z17" s="211">
        <f>+entero!AX32</f>
        <v>0.679886371770266</v>
      </c>
      <c r="AA17" s="211">
        <f>+entero!AY32</f>
        <v>0.6912275787640974</v>
      </c>
      <c r="AB17" s="211">
        <f>+entero!AZ32</f>
        <v>0.7220405602337557</v>
      </c>
      <c r="AC17" s="211">
        <f>+entero!BA32</f>
        <v>0.7029016202184343</v>
      </c>
      <c r="AD17" s="211">
        <f>+entero!BB32</f>
        <v>0.6994249120402987</v>
      </c>
      <c r="AE17" s="211">
        <f>+entero!BC32</f>
        <v>0.6944650779052043</v>
      </c>
      <c r="AF17" s="211">
        <f>+entero!BD32</f>
        <v>0.7062816668011113</v>
      </c>
      <c r="AG17" s="211">
        <f>+entero!BE32</f>
        <v>0.7004293204279924</v>
      </c>
      <c r="AH17" s="211">
        <f>+entero!BF32</f>
        <v>0.702710809423366</v>
      </c>
      <c r="AI17" s="211">
        <f>+entero!BG32</f>
        <v>0.7154489515701498</v>
      </c>
      <c r="AJ17" s="211">
        <f>+entero!BH32</f>
        <v>0.7407416312660727</v>
      </c>
      <c r="AK17" s="211">
        <f>+entero!BI32</f>
        <v>0.7509990049060521</v>
      </c>
      <c r="AL17" s="211">
        <f>+entero!BJ32</f>
        <v>0.7623844639204806</v>
      </c>
      <c r="AM17" s="211">
        <f>+entero!BK32</f>
        <v>0.7776438764710668</v>
      </c>
      <c r="AN17" s="211">
        <f>+entero!BL32</f>
        <v>0.8011161556384119</v>
      </c>
      <c r="AO17" s="211" t="e">
        <f>+entero!#REF!</f>
        <v>#REF!</v>
      </c>
      <c r="AP17" s="211" t="e">
        <f>+entero!#REF!</f>
        <v>#REF!</v>
      </c>
      <c r="AQ17" s="211" t="e">
        <f>+entero!#REF!</f>
        <v>#REF!</v>
      </c>
      <c r="AR17" s="211" t="e">
        <f>+entero!#REF!</f>
        <v>#REF!</v>
      </c>
      <c r="AS17" s="211" t="e">
        <f>+entero!#REF!</f>
        <v>#REF!</v>
      </c>
      <c r="AT17" s="211" t="e">
        <f>+entero!#REF!</f>
        <v>#REF!</v>
      </c>
      <c r="AU17" s="211" t="e">
        <f>+entero!#REF!</f>
        <v>#REF!</v>
      </c>
      <c r="AV17" s="211" t="e">
        <f>+entero!#REF!</f>
        <v>#REF!</v>
      </c>
      <c r="AW17" s="211" t="e">
        <f>+entero!#REF!</f>
        <v>#REF!</v>
      </c>
      <c r="AX17" s="211" t="e">
        <f>+entero!#REF!</f>
        <v>#REF!</v>
      </c>
      <c r="AY17" s="211" t="e">
        <f>+entero!#REF!</f>
        <v>#REF!</v>
      </c>
      <c r="AZ17" s="211">
        <f>+entero!BM32</f>
        <v>0.8468756865615629</v>
      </c>
      <c r="BA17" s="211">
        <f>+entero!BN32</f>
        <v>0.8433197394854224</v>
      </c>
      <c r="BB17" s="211">
        <f>+entero!BO32</f>
        <v>0.8324971735865582</v>
      </c>
      <c r="BC17" s="211">
        <f>+entero!BP32</f>
        <v>0.821032275960104</v>
      </c>
      <c r="BD17" s="211">
        <f>+entero!BQ32</f>
        <v>0.816633725724886</v>
      </c>
      <c r="BE17" s="211">
        <f>+entero!BR32</f>
        <v>0.8129518562118689</v>
      </c>
      <c r="BF17" s="211">
        <f>+entero!BS32</f>
        <v>0.8127231806321465</v>
      </c>
      <c r="BG17" s="211">
        <f>+entero!BT32</f>
        <v>0.8187208024398511</v>
      </c>
      <c r="BH17" s="212">
        <f>+entero!BU32</f>
        <v>0.8210094132963156</v>
      </c>
      <c r="BI17" s="202">
        <f>+entero!BV32</f>
        <v>0.8219007111593191</v>
      </c>
      <c r="BJ17" s="202">
        <f>+entero!BW32</f>
        <v>0.8176078649578781</v>
      </c>
      <c r="BK17" s="187">
        <f>+entero!BX32</f>
        <v>0.8180137717909525</v>
      </c>
      <c r="BL17" s="212"/>
      <c r="BM17" s="201"/>
      <c r="BN17" s="3"/>
      <c r="BO17" s="12"/>
      <c r="BP17" s="12"/>
      <c r="BQ17" s="12"/>
      <c r="BR17" s="12"/>
      <c r="BS17" s="12"/>
      <c r="BT17" s="12"/>
      <c r="BU17" s="12"/>
      <c r="BV17" s="12"/>
      <c r="BW17" s="12"/>
      <c r="BX17" s="12"/>
    </row>
    <row r="18" spans="1:76" ht="12.75">
      <c r="A18" s="3"/>
      <c r="B18" s="554"/>
      <c r="C18" s="24"/>
      <c r="D18" s="30" t="s">
        <v>163</v>
      </c>
      <c r="E18" s="18">
        <f>+entero!E27</f>
        <v>8115.308964</v>
      </c>
      <c r="F18" s="88">
        <f>+entero!F27</f>
        <v>7677.6220140000005</v>
      </c>
      <c r="G18" s="88">
        <f>+entero!G27</f>
        <v>7230.286278</v>
      </c>
      <c r="H18" s="88">
        <f>+entero!H27</f>
        <v>7240.505626</v>
      </c>
      <c r="I18" s="91">
        <f>+entero!I27</f>
        <v>7417.531028</v>
      </c>
      <c r="J18" s="91">
        <f>+entero!J27</f>
        <v>7732.914881999999</v>
      </c>
      <c r="K18" s="91">
        <f>+entero!K27</f>
        <v>7899.376859</v>
      </c>
      <c r="L18" s="91">
        <f>+entero!L27</f>
        <v>8322.721957270001</v>
      </c>
      <c r="M18" s="91">
        <f>+entero!M27</f>
        <v>8388.38154803</v>
      </c>
      <c r="N18" s="91">
        <f>+entero!N27</f>
        <v>8547.27796823</v>
      </c>
      <c r="O18" s="91">
        <f>+entero!O27</f>
        <v>8103.379631460001</v>
      </c>
      <c r="P18" s="91">
        <f>+entero!P27</f>
        <v>8433.054914150001</v>
      </c>
      <c r="Q18" s="211">
        <f>+entero!AO33</f>
        <v>0.4693680617979458</v>
      </c>
      <c r="R18" s="211">
        <f>+entero!AP33</f>
        <v>0.46240399833372303</v>
      </c>
      <c r="S18" s="211">
        <f>+entero!AQ33</f>
        <v>0.4658138808886278</v>
      </c>
      <c r="T18" s="211">
        <f>+entero!AR33</f>
        <v>0.47625523480880505</v>
      </c>
      <c r="U18" s="211">
        <f>+entero!AS33</f>
        <v>0.5031615027095809</v>
      </c>
      <c r="V18" s="211">
        <f>+entero!AT33</f>
        <v>0.5228448930472612</v>
      </c>
      <c r="W18" s="211">
        <f>+entero!AU33</f>
        <v>0.530991007701392</v>
      </c>
      <c r="X18" s="211">
        <f>+entero!AV33</f>
        <v>0.5229637478042963</v>
      </c>
      <c r="Y18" s="211">
        <f>+entero!AW33</f>
        <v>0.5263045556850553</v>
      </c>
      <c r="Z18" s="211">
        <f>+entero!AX33</f>
        <v>0.5199058208616565</v>
      </c>
      <c r="AA18" s="211">
        <f>+entero!AY33</f>
        <v>0.5301034351316817</v>
      </c>
      <c r="AB18" s="211">
        <f>+entero!AZ33</f>
        <v>0.5611157913786297</v>
      </c>
      <c r="AC18" s="211">
        <f>+entero!BA33</f>
        <v>0.5453920612377009</v>
      </c>
      <c r="AD18" s="211">
        <f>+entero!BB33</f>
        <v>0.5432953602446389</v>
      </c>
      <c r="AE18" s="211">
        <f>+entero!BC33</f>
        <v>0.5429126930545752</v>
      </c>
      <c r="AF18" s="211">
        <f>+entero!BD33</f>
        <v>0.5480399501509655</v>
      </c>
      <c r="AG18" s="211">
        <f>+entero!BE33</f>
        <v>0.5507228309968075</v>
      </c>
      <c r="AH18" s="211">
        <f>+entero!BF33</f>
        <v>0.5552858103816359</v>
      </c>
      <c r="AI18" s="211">
        <f>+entero!BG33</f>
        <v>0.5721362181937258</v>
      </c>
      <c r="AJ18" s="211">
        <f>+entero!BH33</f>
        <v>0.6046553642492191</v>
      </c>
      <c r="AK18" s="211">
        <f>+entero!BI33</f>
        <v>0.614971932939702</v>
      </c>
      <c r="AL18" s="211">
        <f>+entero!BJ33</f>
        <v>0.6224062616131996</v>
      </c>
      <c r="AM18" s="211">
        <f>+entero!BK33</f>
        <v>0.6397636354993887</v>
      </c>
      <c r="AN18" s="211">
        <f>+entero!BL33</f>
        <v>0.675187767937841</v>
      </c>
      <c r="AO18" s="211" t="e">
        <f>+entero!#REF!</f>
        <v>#REF!</v>
      </c>
      <c r="AP18" s="211" t="e">
        <f>+entero!#REF!</f>
        <v>#REF!</v>
      </c>
      <c r="AQ18" s="211" t="e">
        <f>+entero!#REF!</f>
        <v>#REF!</v>
      </c>
      <c r="AR18" s="211" t="e">
        <f>+entero!#REF!</f>
        <v>#REF!</v>
      </c>
      <c r="AS18" s="211" t="e">
        <f>+entero!#REF!</f>
        <v>#REF!</v>
      </c>
      <c r="AT18" s="211" t="e">
        <f>+entero!#REF!</f>
        <v>#REF!</v>
      </c>
      <c r="AU18" s="211" t="e">
        <f>+entero!#REF!</f>
        <v>#REF!</v>
      </c>
      <c r="AV18" s="211" t="e">
        <f>+entero!#REF!</f>
        <v>#REF!</v>
      </c>
      <c r="AW18" s="211" t="e">
        <f>+entero!#REF!</f>
        <v>#REF!</v>
      </c>
      <c r="AX18" s="211" t="e">
        <f>+entero!#REF!</f>
        <v>#REF!</v>
      </c>
      <c r="AY18" s="211" t="e">
        <f>+entero!#REF!</f>
        <v>#REF!</v>
      </c>
      <c r="AZ18" s="211">
        <f>+entero!BM33</f>
        <v>0.7366992866582133</v>
      </c>
      <c r="BA18" s="211">
        <f>+entero!BN33</f>
        <v>0.7263845698838635</v>
      </c>
      <c r="BB18" s="211">
        <f>+entero!BO33</f>
        <v>0.7180272237186033</v>
      </c>
      <c r="BC18" s="211">
        <f>+entero!BP33</f>
        <v>0.7030662715739665</v>
      </c>
      <c r="BD18" s="211">
        <f>+entero!BQ33</f>
        <v>0.6968325569972988</v>
      </c>
      <c r="BE18" s="211">
        <f>+entero!BR33</f>
        <v>0.6890188311926396</v>
      </c>
      <c r="BF18" s="211">
        <f>+entero!BS33</f>
        <v>0.6911847018638366</v>
      </c>
      <c r="BG18" s="211">
        <f>+entero!BT33</f>
        <v>0.6923118921307111</v>
      </c>
      <c r="BH18" s="212">
        <f>+entero!BU33</f>
        <v>0.6952468386313146</v>
      </c>
      <c r="BI18" s="202">
        <f>+entero!BV33</f>
        <v>0.696621159786873</v>
      </c>
      <c r="BJ18" s="202">
        <f>+entero!BW33</f>
        <v>0.695299258972911</v>
      </c>
      <c r="BK18" s="187">
        <f>+entero!BX33</f>
        <v>0.6959236048732242</v>
      </c>
      <c r="BL18" s="212"/>
      <c r="BM18" s="201"/>
      <c r="BN18" s="3"/>
      <c r="BO18" s="12"/>
      <c r="BP18" s="12"/>
      <c r="BQ18" s="12"/>
      <c r="BR18" s="12"/>
      <c r="BS18" s="12"/>
      <c r="BT18" s="12"/>
      <c r="BU18" s="12"/>
      <c r="BV18" s="12"/>
      <c r="BW18" s="12"/>
      <c r="BX18" s="12"/>
    </row>
    <row r="19" spans="1:76" ht="12.75">
      <c r="A19" s="3"/>
      <c r="B19" s="554"/>
      <c r="C19" s="24"/>
      <c r="D19" s="30" t="s">
        <v>164</v>
      </c>
      <c r="E19" s="18"/>
      <c r="F19" s="88"/>
      <c r="G19" s="88"/>
      <c r="H19" s="88"/>
      <c r="I19" s="91"/>
      <c r="J19" s="91"/>
      <c r="K19" s="91"/>
      <c r="L19" s="91"/>
      <c r="M19" s="91"/>
      <c r="N19" s="91"/>
      <c r="O19" s="91"/>
      <c r="P19" s="91"/>
      <c r="Q19" s="211">
        <f>+entero!AO34</f>
        <v>0.2906579437493699</v>
      </c>
      <c r="R19" s="211">
        <f>+entero!AP34</f>
        <v>0.2899428876033363</v>
      </c>
      <c r="S19" s="211">
        <f>+entero!AQ34</f>
        <v>0.2916880853104371</v>
      </c>
      <c r="T19" s="211">
        <f>+entero!AR34</f>
        <v>0.301303570398564</v>
      </c>
      <c r="U19" s="211">
        <f>+entero!AS34</f>
        <v>0.3196762260363924</v>
      </c>
      <c r="V19" s="211">
        <f>+entero!AT34</f>
        <v>0.3377224227863219</v>
      </c>
      <c r="W19" s="211">
        <f>+entero!AU34</f>
        <v>0.34793051667960495</v>
      </c>
      <c r="X19" s="211">
        <f>+entero!AV34</f>
        <v>0.34814564414227955</v>
      </c>
      <c r="Y19" s="211">
        <f>+entero!AW34</f>
        <v>0.35217907728573095</v>
      </c>
      <c r="Z19" s="211">
        <f>+entero!AX34</f>
        <v>0.35261182510343736</v>
      </c>
      <c r="AA19" s="211">
        <f>+entero!AY34</f>
        <v>0.3630621533142809</v>
      </c>
      <c r="AB19" s="211">
        <f>+entero!AZ34</f>
        <v>0.38953480934753937</v>
      </c>
      <c r="AC19" s="211">
        <f>+entero!BA34</f>
        <v>0.38044039141641667</v>
      </c>
      <c r="AD19" s="211">
        <f>+entero!BB34</f>
        <v>0.38094553864694647</v>
      </c>
      <c r="AE19" s="211">
        <f>+entero!BC34</f>
        <v>0.38244678707617386</v>
      </c>
      <c r="AF19" s="211">
        <f>+entero!BD34</f>
        <v>0.3861193404513045</v>
      </c>
      <c r="AG19" s="211">
        <f>+entero!BE34</f>
        <v>0.3920493126251326</v>
      </c>
      <c r="AH19" s="211">
        <f>+entero!BF34</f>
        <v>0.4006139952257126</v>
      </c>
      <c r="AI19" s="211">
        <f>+entero!BG34</f>
        <v>0.41694109614841957</v>
      </c>
      <c r="AJ19" s="211">
        <f>+entero!BH34</f>
        <v>0.44620346940670824</v>
      </c>
      <c r="AK19" s="211">
        <f>+entero!BI34</f>
        <v>0.45774773028898436</v>
      </c>
      <c r="AL19" s="211">
        <f>+entero!BJ34</f>
        <v>0.4676626459923991</v>
      </c>
      <c r="AM19" s="211">
        <f>+entero!BK34</f>
        <v>0.48575743940385235</v>
      </c>
      <c r="AN19" s="211">
        <f>+entero!BL34</f>
        <v>0.5231973471569952</v>
      </c>
      <c r="AO19" s="211" t="e">
        <f>+entero!#REF!</f>
        <v>#REF!</v>
      </c>
      <c r="AP19" s="211" t="e">
        <f>+entero!#REF!</f>
        <v>#REF!</v>
      </c>
      <c r="AQ19" s="211" t="e">
        <f>+entero!#REF!</f>
        <v>#REF!</v>
      </c>
      <c r="AR19" s="211" t="e">
        <f>+entero!#REF!</f>
        <v>#REF!</v>
      </c>
      <c r="AS19" s="211" t="e">
        <f>+entero!#REF!</f>
        <v>#REF!</v>
      </c>
      <c r="AT19" s="211" t="e">
        <f>+entero!#REF!</f>
        <v>#REF!</v>
      </c>
      <c r="AU19" s="211" t="e">
        <f>+entero!#REF!</f>
        <v>#REF!</v>
      </c>
      <c r="AV19" s="211" t="e">
        <f>+entero!#REF!</f>
        <v>#REF!</v>
      </c>
      <c r="AW19" s="211" t="e">
        <f>+entero!#REF!</f>
        <v>#REF!</v>
      </c>
      <c r="AX19" s="211" t="e">
        <f>+entero!#REF!</f>
        <v>#REF!</v>
      </c>
      <c r="AY19" s="211" t="e">
        <f>+entero!#REF!</f>
        <v>#REF!</v>
      </c>
      <c r="AZ19" s="211">
        <f>+entero!BM34</f>
        <v>0.6027357623571769</v>
      </c>
      <c r="BA19" s="211">
        <f>+entero!BN34</f>
        <v>0.5900381688942684</v>
      </c>
      <c r="BB19" s="211">
        <f>+entero!BO34</f>
        <v>0.581131954491653</v>
      </c>
      <c r="BC19" s="211">
        <f>+entero!BP34</f>
        <v>0.5673251940230541</v>
      </c>
      <c r="BD19" s="211">
        <f>+entero!BQ34</f>
        <v>0.5604225228481169</v>
      </c>
      <c r="BE19" s="211">
        <f>+entero!BR34</f>
        <v>0.5523990142168319</v>
      </c>
      <c r="BF19" s="211">
        <f>+entero!BS34</f>
        <v>0.5583368128560873</v>
      </c>
      <c r="BG19" s="211">
        <f>+entero!BT34</f>
        <v>0.5585312807629191</v>
      </c>
      <c r="BH19" s="212">
        <f>+entero!BU34</f>
        <v>0.5608359093975547</v>
      </c>
      <c r="BI19" s="202">
        <f>+entero!BV34</f>
        <v>0.5632972882143488</v>
      </c>
      <c r="BJ19" s="202">
        <f>+entero!BW34</f>
        <v>0.563517981282496</v>
      </c>
      <c r="BK19" s="187">
        <f>+entero!BX34</f>
        <v>0.5638269587533605</v>
      </c>
      <c r="BL19" s="212"/>
      <c r="BM19" s="201"/>
      <c r="BN19" s="3"/>
      <c r="BO19" s="12"/>
      <c r="BP19" s="12"/>
      <c r="BQ19" s="12"/>
      <c r="BR19" s="12"/>
      <c r="BS19" s="12"/>
      <c r="BT19" s="12"/>
      <c r="BU19" s="12"/>
      <c r="BV19" s="12"/>
      <c r="BW19" s="12"/>
      <c r="BX19" s="12"/>
    </row>
    <row r="20" spans="1:76" ht="13.5" thickBot="1">
      <c r="A20" s="3"/>
      <c r="B20" s="554"/>
      <c r="C20" s="36"/>
      <c r="D20" s="213" t="s">
        <v>179</v>
      </c>
      <c r="E20" s="39">
        <f>+entero!E29</f>
        <v>28472.7374637524</v>
      </c>
      <c r="F20" s="92">
        <f>+entero!F29</f>
        <v>28490.449328934003</v>
      </c>
      <c r="G20" s="92">
        <f>+entero!G29</f>
        <v>27249.9688092135</v>
      </c>
      <c r="H20" s="92">
        <f>+entero!H29</f>
        <v>27325.4332500766</v>
      </c>
      <c r="I20" s="121">
        <f>+entero!I29</f>
        <v>27601.0117353643</v>
      </c>
      <c r="J20" s="121">
        <f>+entero!J29</f>
        <v>28243.928458939703</v>
      </c>
      <c r="K20" s="121">
        <f>+entero!K29</f>
        <v>28680.798301916402</v>
      </c>
      <c r="L20" s="121">
        <f>+entero!L29</f>
        <v>29318.612978866702</v>
      </c>
      <c r="M20" s="121">
        <f>+entero!M29</f>
        <v>29526.7271711713</v>
      </c>
      <c r="N20" s="121">
        <f>+entero!N29</f>
        <v>29786.295441794446</v>
      </c>
      <c r="O20" s="121">
        <f>+entero!O29</f>
        <v>28410.217383905412</v>
      </c>
      <c r="P20" s="121">
        <f>+entero!P29</f>
        <v>28634.56551656137</v>
      </c>
      <c r="Q20" s="214">
        <f>+entero!AO35</f>
        <v>0.16363435214453556</v>
      </c>
      <c r="R20" s="214">
        <f>+entero!AP35</f>
        <v>0.16269739210165654</v>
      </c>
      <c r="S20" s="214">
        <f>+entero!AQ35</f>
        <v>0.16787167091678976</v>
      </c>
      <c r="T20" s="214">
        <f>+entero!AR35</f>
        <v>0.17272248061754525</v>
      </c>
      <c r="U20" s="214">
        <f>+entero!AS35</f>
        <v>0.18925432982660212</v>
      </c>
      <c r="V20" s="214">
        <f>+entero!AT35</f>
        <v>0.20188666908074232</v>
      </c>
      <c r="W20" s="214">
        <f>+entero!AU35</f>
        <v>0.20943961032179034</v>
      </c>
      <c r="X20" s="214">
        <f>+entero!AV35</f>
        <v>0.21167753701917127</v>
      </c>
      <c r="Y20" s="214">
        <f>+entero!AW35</f>
        <v>0.21456109090490164</v>
      </c>
      <c r="Z20" s="214">
        <f>+entero!AX35</f>
        <v>0.21441142161728607</v>
      </c>
      <c r="AA20" s="214">
        <f>+entero!AY35</f>
        <v>0.22650014048208908</v>
      </c>
      <c r="AB20" s="214">
        <f>+entero!AZ35</f>
        <v>0.23907176451734777</v>
      </c>
      <c r="AC20" s="214">
        <f>+entero!BA35</f>
        <v>0.24166646421933452</v>
      </c>
      <c r="AD20" s="214">
        <f>+entero!BB35</f>
        <v>0.24392228324353282</v>
      </c>
      <c r="AE20" s="214">
        <f>+entero!BC35</f>
        <v>0.24487127280268892</v>
      </c>
      <c r="AF20" s="214">
        <f>+entero!BD35</f>
        <v>0.24315824521631588</v>
      </c>
      <c r="AG20" s="214">
        <f>+entero!BE35</f>
        <v>0.2518462976267635</v>
      </c>
      <c r="AH20" s="214">
        <f>+entero!BF35</f>
        <v>0.2585020200432122</v>
      </c>
      <c r="AI20" s="214">
        <f>+entero!BG35</f>
        <v>0.2706971267902336</v>
      </c>
      <c r="AJ20" s="214">
        <f>+entero!BH35</f>
        <v>0.29838217290584784</v>
      </c>
      <c r="AK20" s="214">
        <f>+entero!BI35</f>
        <v>0.30819977680922483</v>
      </c>
      <c r="AL20" s="214">
        <f>+entero!BJ35</f>
        <v>0.32039341270133276</v>
      </c>
      <c r="AM20" s="214">
        <f>+entero!BK35</f>
        <v>0.33478474819048526</v>
      </c>
      <c r="AN20" s="214">
        <f>+entero!BL35</f>
        <v>0.3641519919161951</v>
      </c>
      <c r="AO20" s="214" t="e">
        <f>+entero!#REF!</f>
        <v>#REF!</v>
      </c>
      <c r="AP20" s="214" t="e">
        <f>+entero!#REF!</f>
        <v>#REF!</v>
      </c>
      <c r="AQ20" s="214" t="e">
        <f>+entero!#REF!</f>
        <v>#REF!</v>
      </c>
      <c r="AR20" s="214" t="e">
        <f>+entero!#REF!</f>
        <v>#REF!</v>
      </c>
      <c r="AS20" s="214" t="e">
        <f>+entero!#REF!</f>
        <v>#REF!</v>
      </c>
      <c r="AT20" s="214" t="e">
        <f>+entero!#REF!</f>
        <v>#REF!</v>
      </c>
      <c r="AU20" s="214" t="e">
        <f>+entero!#REF!</f>
        <v>#REF!</v>
      </c>
      <c r="AV20" s="214" t="e">
        <f>+entero!#REF!</f>
        <v>#REF!</v>
      </c>
      <c r="AW20" s="214" t="e">
        <f>+entero!#REF!</f>
        <v>#REF!</v>
      </c>
      <c r="AX20" s="214" t="e">
        <f>+entero!#REF!</f>
        <v>#REF!</v>
      </c>
      <c r="AY20" s="214" t="e">
        <f>+entero!#REF!</f>
        <v>#REF!</v>
      </c>
      <c r="AZ20" s="214">
        <f>+entero!BM35</f>
        <v>0.468627716851661</v>
      </c>
      <c r="BA20" s="214">
        <f>+entero!BN35</f>
        <v>0.4632426177659171</v>
      </c>
      <c r="BB20" s="214">
        <f>+entero!BO35</f>
        <v>0.4575570967683648</v>
      </c>
      <c r="BC20" s="214">
        <f>+entero!BP35</f>
        <v>0.44560042978442993</v>
      </c>
      <c r="BD20" s="214">
        <f>+entero!BQ35</f>
        <v>0.4379184297844923</v>
      </c>
      <c r="BE20" s="214">
        <f>+entero!BR35</f>
        <v>0.4268861082050748</v>
      </c>
      <c r="BF20" s="214">
        <f>+entero!BS35</f>
        <v>0.4385458843011509</v>
      </c>
      <c r="BG20" s="214">
        <f>+entero!BT35</f>
        <v>0.43786952156077324</v>
      </c>
      <c r="BH20" s="215">
        <f>+entero!BU35</f>
        <v>0.43912750582367926</v>
      </c>
      <c r="BI20" s="216">
        <f>+entero!BV35</f>
        <v>0.4431023934442043</v>
      </c>
      <c r="BJ20" s="216">
        <f>+entero!BW35</f>
        <v>0.4425464306459141</v>
      </c>
      <c r="BK20" s="303">
        <f>+entero!BX35</f>
        <v>0.4428414257770498</v>
      </c>
      <c r="BL20" s="215"/>
      <c r="BM20" s="217"/>
      <c r="BN20" s="3"/>
      <c r="BO20" s="12"/>
      <c r="BP20" s="12"/>
      <c r="BQ20" s="12"/>
      <c r="BR20" s="12"/>
      <c r="BS20" s="12"/>
      <c r="BT20" s="12"/>
      <c r="BU20" s="12"/>
      <c r="BV20" s="12"/>
      <c r="BW20" s="12"/>
      <c r="BX20" s="12"/>
    </row>
    <row r="21" spans="4:76" ht="6.75" customHeight="1">
      <c r="D21" s="2" t="s">
        <v>3</v>
      </c>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4"/>
      <c r="BI21" s="4"/>
      <c r="BJ21" s="4"/>
      <c r="BK21" s="4"/>
      <c r="BL21" s="4"/>
      <c r="BM21" s="4"/>
      <c r="BO21" s="12"/>
      <c r="BP21" s="12"/>
      <c r="BQ21" s="12"/>
      <c r="BR21" s="12"/>
      <c r="BS21" s="12"/>
      <c r="BT21" s="12"/>
      <c r="BU21" s="12"/>
      <c r="BV21" s="12"/>
      <c r="BW21" s="12"/>
      <c r="BX21" s="12"/>
    </row>
    <row r="22" spans="3:76" ht="14.25" customHeight="1">
      <c r="C22" s="7" t="s">
        <v>4</v>
      </c>
      <c r="D22" s="1" t="s">
        <v>234</v>
      </c>
      <c r="E22" s="42">
        <v>7.28</v>
      </c>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v>7.29</v>
      </c>
      <c r="BI22" s="42">
        <v>7.29</v>
      </c>
      <c r="BJ22" s="42"/>
      <c r="BK22" s="42"/>
      <c r="BL22" s="43"/>
      <c r="BM22" s="75">
        <f ca="1">NOW()</f>
        <v>40036.71845868055</v>
      </c>
      <c r="BO22" s="12"/>
      <c r="BP22" s="12"/>
      <c r="BQ22" s="12"/>
      <c r="BR22" s="12"/>
      <c r="BS22" s="12"/>
      <c r="BT22" s="12"/>
      <c r="BU22" s="12"/>
      <c r="BV22" s="12"/>
      <c r="BW22" s="12"/>
      <c r="BX22" s="12"/>
    </row>
    <row r="23" spans="3:76" ht="14.25" customHeight="1">
      <c r="C23" s="76" t="s">
        <v>54</v>
      </c>
      <c r="D23" s="1" t="s">
        <v>55</v>
      </c>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3"/>
      <c r="BM23" s="71"/>
      <c r="BO23" s="12"/>
      <c r="BP23" s="12"/>
      <c r="BQ23" s="12"/>
      <c r="BR23" s="12"/>
      <c r="BS23" s="12"/>
      <c r="BT23" s="12"/>
      <c r="BU23" s="12"/>
      <c r="BV23" s="12"/>
      <c r="BW23" s="12"/>
      <c r="BX23" s="12"/>
    </row>
    <row r="24" spans="2:76" ht="14.25" customHeight="1">
      <c r="B24" s="277" t="s">
        <v>183</v>
      </c>
      <c r="C24" s="1" t="s">
        <v>184</v>
      </c>
      <c r="D24" s="1" t="s">
        <v>185</v>
      </c>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3"/>
      <c r="BM24" s="71"/>
      <c r="BO24" s="12"/>
      <c r="BP24" s="12"/>
      <c r="BQ24" s="12"/>
      <c r="BR24" s="12"/>
      <c r="BS24" s="12"/>
      <c r="BT24" s="12"/>
      <c r="BU24" s="12"/>
      <c r="BV24" s="12"/>
      <c r="BW24" s="12"/>
      <c r="BX24" s="12"/>
    </row>
    <row r="25" spans="2:76" ht="14.25" customHeight="1">
      <c r="B25" s="277"/>
      <c r="C25" s="1"/>
      <c r="D25" s="278" t="s">
        <v>186</v>
      </c>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3"/>
      <c r="BM25" s="71"/>
      <c r="BO25" s="12"/>
      <c r="BP25" s="12"/>
      <c r="BQ25" s="12"/>
      <c r="BR25" s="12"/>
      <c r="BS25" s="12"/>
      <c r="BT25" s="12"/>
      <c r="BU25" s="12"/>
      <c r="BV25" s="12"/>
      <c r="BW25" s="12"/>
      <c r="BX25" s="12"/>
    </row>
    <row r="26" spans="3:76" ht="14.25" customHeight="1">
      <c r="C26" s="76" t="s">
        <v>39</v>
      </c>
      <c r="D26" s="1" t="s">
        <v>40</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3"/>
      <c r="BM26" s="4"/>
      <c r="BO26" s="12"/>
      <c r="BP26" s="12"/>
      <c r="BQ26" s="12"/>
      <c r="BR26" s="12"/>
      <c r="BS26" s="12"/>
      <c r="BT26" s="12"/>
      <c r="BU26" s="12"/>
      <c r="BV26" s="12"/>
      <c r="BW26" s="12"/>
      <c r="BX26" s="12"/>
    </row>
    <row r="27" spans="2:76" ht="14.25">
      <c r="B27" s="6">
        <v>3</v>
      </c>
      <c r="C27" s="6">
        <v>1</v>
      </c>
      <c r="D27" s="1" t="s">
        <v>156</v>
      </c>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1" t="s">
        <v>7</v>
      </c>
      <c r="BI27" s="4"/>
      <c r="BJ27" s="4"/>
      <c r="BK27" s="4"/>
      <c r="BL27" s="4"/>
      <c r="BM27" s="4"/>
      <c r="BO27" s="12"/>
      <c r="BP27" s="12"/>
      <c r="BQ27" s="12"/>
      <c r="BR27" s="12"/>
      <c r="BS27" s="12"/>
      <c r="BT27" s="12"/>
      <c r="BU27" s="12"/>
      <c r="BV27" s="12"/>
      <c r="BW27" s="12"/>
      <c r="BX27" s="12"/>
    </row>
    <row r="28" spans="3:76" ht="13.5">
      <c r="C28" s="2"/>
      <c r="D28" s="1" t="s">
        <v>157</v>
      </c>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1" t="s">
        <v>8</v>
      </c>
      <c r="BI28" s="4"/>
      <c r="BJ28" s="4"/>
      <c r="BK28" s="4"/>
      <c r="BL28" s="4"/>
      <c r="BM28" s="4"/>
      <c r="BO28" s="12"/>
      <c r="BP28" s="12"/>
      <c r="BQ28" s="12"/>
      <c r="BR28" s="12"/>
      <c r="BS28" s="12"/>
      <c r="BT28" s="12"/>
      <c r="BU28" s="12"/>
      <c r="BV28" s="12"/>
      <c r="BW28" s="12"/>
      <c r="BX28" s="12"/>
    </row>
    <row r="29" spans="3:76" ht="14.25">
      <c r="C29" s="6"/>
      <c r="D29" s="1"/>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1" t="s">
        <v>10</v>
      </c>
      <c r="BI29" s="4"/>
      <c r="BJ29" s="4"/>
      <c r="BK29" s="4"/>
      <c r="BL29" s="4"/>
      <c r="BM29" s="4"/>
      <c r="BO29" s="12"/>
      <c r="BP29" s="12"/>
      <c r="BQ29" s="12"/>
      <c r="BR29" s="12"/>
      <c r="BS29" s="12"/>
      <c r="BT29" s="12"/>
      <c r="BU29" s="12"/>
      <c r="BV29" s="12"/>
      <c r="BW29" s="12"/>
      <c r="BX29" s="12"/>
    </row>
    <row r="30" spans="3:76" ht="13.5">
      <c r="C30" s="2"/>
      <c r="D30" s="1"/>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1" t="s">
        <v>9</v>
      </c>
      <c r="BI30" s="4"/>
      <c r="BJ30" s="4"/>
      <c r="BK30" s="4"/>
      <c r="BL30" s="4"/>
      <c r="BM30" s="4"/>
      <c r="BO30" s="12"/>
      <c r="BP30" s="12"/>
      <c r="BQ30" s="12"/>
      <c r="BR30" s="12"/>
      <c r="BS30" s="12"/>
      <c r="BT30" s="12"/>
      <c r="BU30" s="12"/>
      <c r="BV30" s="12"/>
      <c r="BW30" s="12"/>
      <c r="BX30" s="12"/>
    </row>
    <row r="31" spans="4:76" ht="13.5">
      <c r="D31" s="1"/>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1" t="s">
        <v>27</v>
      </c>
      <c r="BI31" s="4"/>
      <c r="BJ31" s="4"/>
      <c r="BK31" s="4"/>
      <c r="BL31" s="4"/>
      <c r="BM31" s="4"/>
      <c r="BO31" s="12"/>
      <c r="BP31" s="12"/>
      <c r="BQ31" s="12"/>
      <c r="BR31" s="12"/>
      <c r="BS31" s="12"/>
      <c r="BT31" s="12"/>
      <c r="BU31" s="12"/>
      <c r="BV31" s="12"/>
      <c r="BW31" s="12"/>
      <c r="BX31" s="12"/>
    </row>
    <row r="32" spans="4:76" ht="13.5">
      <c r="D32" s="1"/>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1" t="s">
        <v>11</v>
      </c>
      <c r="BI32" s="4"/>
      <c r="BJ32" s="4"/>
      <c r="BK32" s="4"/>
      <c r="BL32" s="4"/>
      <c r="BM32" s="4"/>
      <c r="BO32" s="12"/>
      <c r="BP32" s="12"/>
      <c r="BQ32" s="12"/>
      <c r="BR32" s="12"/>
      <c r="BS32" s="12"/>
      <c r="BT32" s="12"/>
      <c r="BU32" s="12"/>
      <c r="BV32" s="12"/>
      <c r="BW32" s="12"/>
      <c r="BX32" s="12"/>
    </row>
    <row r="33" spans="3:76" ht="27" customHeight="1">
      <c r="C33" s="6"/>
      <c r="D33" s="567"/>
      <c r="E33" s="567"/>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84"/>
      <c r="BE33" s="84"/>
      <c r="BF33" s="84"/>
      <c r="BG33" s="84"/>
      <c r="BH33" s="1" t="s">
        <v>3</v>
      </c>
      <c r="BI33" s="4"/>
      <c r="BJ33" s="4"/>
      <c r="BK33" s="4"/>
      <c r="BL33" s="4"/>
      <c r="BM33" s="4"/>
      <c r="BO33" s="12"/>
      <c r="BP33" s="12"/>
      <c r="BQ33" s="12"/>
      <c r="BR33" s="12"/>
      <c r="BS33" s="12"/>
      <c r="BT33" s="12"/>
      <c r="BU33" s="12"/>
      <c r="BV33" s="12"/>
      <c r="BW33" s="12"/>
      <c r="BX33" s="12"/>
    </row>
    <row r="34" spans="3:76" ht="25.5" customHeight="1">
      <c r="C34" s="6"/>
      <c r="D34" s="568"/>
      <c r="E34" s="568"/>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 t="s">
        <v>3</v>
      </c>
      <c r="BI34" s="4"/>
      <c r="BJ34" s="4"/>
      <c r="BK34" s="4"/>
      <c r="BL34" s="5"/>
      <c r="BM34" s="5"/>
      <c r="BO34" s="12"/>
      <c r="BP34" s="12"/>
      <c r="BQ34" s="12"/>
      <c r="BR34" s="12"/>
      <c r="BS34" s="12"/>
      <c r="BT34" s="12"/>
      <c r="BU34" s="12"/>
      <c r="BV34" s="12"/>
      <c r="BW34" s="12"/>
      <c r="BX34" s="12"/>
    </row>
    <row r="35" spans="3:76" ht="25.5" customHeight="1">
      <c r="C35" s="6"/>
      <c r="D35" s="542"/>
      <c r="E35" s="542"/>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5"/>
      <c r="BI35" s="5"/>
      <c r="BJ35" s="5"/>
      <c r="BK35" s="5"/>
      <c r="BL35" s="5"/>
      <c r="BM35" s="5"/>
      <c r="BO35" s="12"/>
      <c r="BP35" s="12"/>
      <c r="BQ35" s="12"/>
      <c r="BR35" s="12"/>
      <c r="BS35" s="12"/>
      <c r="BT35" s="12"/>
      <c r="BU35" s="12"/>
      <c r="BV35" s="12"/>
      <c r="BW35" s="12"/>
      <c r="BX35" s="12"/>
    </row>
    <row r="36" spans="3:76" ht="14.25">
      <c r="C36" s="6"/>
      <c r="D36" s="1"/>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O36" s="12"/>
      <c r="BP36" s="12"/>
      <c r="BQ36" s="12"/>
      <c r="BR36" s="12"/>
      <c r="BS36" s="12"/>
      <c r="BT36" s="12"/>
      <c r="BU36" s="12"/>
      <c r="BV36" s="12"/>
      <c r="BW36" s="12"/>
      <c r="BX36" s="12"/>
    </row>
    <row r="37" spans="3:76" ht="14.25">
      <c r="C37" s="6"/>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O37" s="12"/>
      <c r="BP37" s="12"/>
      <c r="BQ37" s="12"/>
      <c r="BR37" s="12"/>
      <c r="BS37" s="12"/>
      <c r="BT37" s="12"/>
      <c r="BU37" s="12"/>
      <c r="BV37" s="12"/>
      <c r="BW37" s="12"/>
      <c r="BX37" s="12"/>
    </row>
    <row r="38" spans="3:76" ht="3" customHeight="1">
      <c r="C38" s="2"/>
      <c r="D38" s="2"/>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O38" s="12"/>
      <c r="BP38" s="12"/>
      <c r="BQ38" s="12"/>
      <c r="BR38" s="12"/>
      <c r="BS38" s="12"/>
      <c r="BT38" s="12"/>
      <c r="BU38" s="12"/>
      <c r="BV38" s="12"/>
      <c r="BW38" s="12"/>
      <c r="BX38" s="12"/>
    </row>
    <row r="39" spans="1:76"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2"/>
      <c r="BO39" s="12"/>
      <c r="BP39" s="12"/>
      <c r="BQ39" s="12"/>
      <c r="BR39" s="12"/>
      <c r="BS39" s="12"/>
      <c r="BT39" s="12"/>
      <c r="BU39" s="12"/>
      <c r="BV39" s="12"/>
      <c r="BW39" s="12"/>
      <c r="BX39" s="12"/>
    </row>
    <row r="40" spans="1:76"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2"/>
      <c r="BO40" s="12"/>
      <c r="BP40" s="12"/>
      <c r="BQ40" s="12"/>
      <c r="BR40" s="12"/>
      <c r="BS40" s="12"/>
      <c r="BT40" s="12"/>
      <c r="BU40" s="12"/>
      <c r="BV40" s="12"/>
      <c r="BW40" s="12"/>
      <c r="BX40" s="12"/>
    </row>
    <row r="41" spans="1:76"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2"/>
      <c r="BO41" s="12"/>
      <c r="BP41" s="12"/>
      <c r="BQ41" s="12"/>
      <c r="BR41" s="12"/>
      <c r="BS41" s="12"/>
      <c r="BT41" s="12"/>
      <c r="BU41" s="12"/>
      <c r="BV41" s="12"/>
      <c r="BW41" s="12"/>
      <c r="BX41" s="12"/>
    </row>
    <row r="42" spans="1:76"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2"/>
      <c r="BO42" s="12"/>
      <c r="BP42" s="12"/>
      <c r="BQ42" s="12"/>
      <c r="BR42" s="12"/>
      <c r="BS42" s="12"/>
      <c r="BT42" s="12"/>
      <c r="BU42" s="12"/>
      <c r="BV42" s="12"/>
      <c r="BW42" s="12"/>
      <c r="BX42" s="12"/>
    </row>
    <row r="43" spans="1:76"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2"/>
      <c r="BO43" s="12"/>
      <c r="BP43" s="12"/>
      <c r="BQ43" s="12"/>
      <c r="BR43" s="12"/>
      <c r="BS43" s="12"/>
      <c r="BT43" s="12"/>
      <c r="BU43" s="12"/>
      <c r="BV43" s="12"/>
      <c r="BW43" s="12"/>
      <c r="BX43" s="12"/>
    </row>
    <row r="44" spans="1:76"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2"/>
      <c r="BO44" s="12"/>
      <c r="BP44" s="12"/>
      <c r="BQ44" s="12"/>
      <c r="BR44" s="12"/>
      <c r="BS44" s="12"/>
      <c r="BT44" s="12"/>
      <c r="BU44" s="12"/>
      <c r="BV44" s="12"/>
      <c r="BW44" s="12"/>
      <c r="BX44" s="12"/>
    </row>
    <row r="45" spans="1:76"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2"/>
      <c r="BO45" s="12"/>
      <c r="BP45" s="12"/>
      <c r="BQ45" s="12"/>
      <c r="BR45" s="12"/>
      <c r="BS45" s="12"/>
      <c r="BT45" s="12"/>
      <c r="BU45" s="12"/>
      <c r="BV45" s="12"/>
      <c r="BW45" s="12"/>
      <c r="BX45" s="12"/>
    </row>
    <row r="46" spans="1:76"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2"/>
      <c r="BO46" s="12"/>
      <c r="BP46" s="12"/>
      <c r="BQ46" s="12"/>
      <c r="BR46" s="12"/>
      <c r="BS46" s="12"/>
      <c r="BT46" s="12"/>
      <c r="BU46" s="12"/>
      <c r="BV46" s="12"/>
      <c r="BW46" s="12"/>
      <c r="BX46" s="12"/>
    </row>
    <row r="47" spans="1:76"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2"/>
      <c r="BO47" s="12"/>
      <c r="BP47" s="12"/>
      <c r="BQ47" s="12"/>
      <c r="BR47" s="12"/>
      <c r="BS47" s="12"/>
      <c r="BT47" s="12"/>
      <c r="BU47" s="12"/>
      <c r="BV47" s="12"/>
      <c r="BW47" s="12"/>
      <c r="BX47" s="12"/>
    </row>
    <row r="48" spans="1:76"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2"/>
      <c r="BO48" s="12"/>
      <c r="BP48" s="12"/>
      <c r="BQ48" s="12"/>
      <c r="BR48" s="12"/>
      <c r="BS48" s="12"/>
      <c r="BT48" s="12"/>
      <c r="BU48" s="12"/>
      <c r="BV48" s="12"/>
      <c r="BW48" s="12"/>
      <c r="BX48" s="12"/>
    </row>
    <row r="49" spans="1:76"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2"/>
      <c r="BO49" s="12"/>
      <c r="BP49" s="12"/>
      <c r="BQ49" s="12"/>
      <c r="BR49" s="12"/>
      <c r="BS49" s="12"/>
      <c r="BT49" s="12"/>
      <c r="BU49" s="12"/>
      <c r="BV49" s="12"/>
      <c r="BW49" s="12"/>
      <c r="BX49" s="12"/>
    </row>
    <row r="50" spans="1:76"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2"/>
      <c r="BO50" s="12"/>
      <c r="BP50" s="12"/>
      <c r="BQ50" s="12"/>
      <c r="BR50" s="12"/>
      <c r="BS50" s="12"/>
      <c r="BT50" s="12"/>
      <c r="BU50" s="12"/>
      <c r="BV50" s="12"/>
      <c r="BW50" s="12"/>
      <c r="BX50" s="12"/>
    </row>
    <row r="51" spans="1:76"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2"/>
      <c r="BO51" s="12"/>
      <c r="BP51" s="12"/>
      <c r="BQ51" s="12"/>
      <c r="BR51" s="12"/>
      <c r="BS51" s="12"/>
      <c r="BT51" s="12"/>
      <c r="BU51" s="12"/>
      <c r="BV51" s="12"/>
      <c r="BW51" s="12"/>
      <c r="BX51" s="12"/>
    </row>
    <row r="52" spans="1:76"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2"/>
      <c r="BO52" s="12"/>
      <c r="BP52" s="12"/>
      <c r="BQ52" s="12"/>
      <c r="BR52" s="12"/>
      <c r="BS52" s="12"/>
      <c r="BT52" s="12"/>
      <c r="BU52" s="12"/>
      <c r="BV52" s="12"/>
      <c r="BW52" s="12"/>
      <c r="BX52" s="12"/>
    </row>
    <row r="53" spans="1:76"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2"/>
      <c r="BO53" s="12"/>
      <c r="BP53" s="12"/>
      <c r="BQ53" s="12"/>
      <c r="BR53" s="12"/>
      <c r="BS53" s="12"/>
      <c r="BT53" s="12"/>
      <c r="BU53" s="12"/>
      <c r="BV53" s="12"/>
      <c r="BW53" s="12"/>
      <c r="BX53" s="12"/>
    </row>
    <row r="54" spans="1:76"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2"/>
      <c r="BO54" s="12"/>
      <c r="BP54" s="12"/>
      <c r="BQ54" s="12"/>
      <c r="BR54" s="12"/>
      <c r="BS54" s="12"/>
      <c r="BT54" s="12"/>
      <c r="BU54" s="12"/>
      <c r="BV54" s="12"/>
      <c r="BW54" s="12"/>
      <c r="BX54" s="12"/>
    </row>
    <row r="55" spans="1:76"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2"/>
      <c r="BO55" s="12"/>
      <c r="BP55" s="12"/>
      <c r="BQ55" s="12"/>
      <c r="BR55" s="12"/>
      <c r="BS55" s="12"/>
      <c r="BT55" s="12"/>
      <c r="BU55" s="12"/>
      <c r="BV55" s="12"/>
      <c r="BW55" s="12"/>
      <c r="BX55" s="12"/>
    </row>
    <row r="56" spans="1:76"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2"/>
      <c r="BO56" s="12"/>
      <c r="BP56" s="12"/>
      <c r="BQ56" s="12"/>
      <c r="BR56" s="12"/>
      <c r="BS56" s="12"/>
      <c r="BT56" s="12"/>
      <c r="BU56" s="12"/>
      <c r="BV56" s="12"/>
      <c r="BW56" s="12"/>
      <c r="BX56" s="12"/>
    </row>
    <row r="57" spans="1:76"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2"/>
      <c r="BO57" s="12"/>
      <c r="BP57" s="12"/>
      <c r="BQ57" s="12"/>
      <c r="BR57" s="12"/>
      <c r="BS57" s="12"/>
      <c r="BT57" s="12"/>
      <c r="BU57" s="12"/>
      <c r="BV57" s="12"/>
      <c r="BW57" s="12"/>
      <c r="BX57" s="12"/>
    </row>
    <row r="58" spans="1:76"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2"/>
      <c r="BO58" s="12"/>
      <c r="BP58" s="12"/>
      <c r="BQ58" s="12"/>
      <c r="BR58" s="12"/>
      <c r="BS58" s="12"/>
      <c r="BT58" s="12"/>
      <c r="BU58" s="12"/>
      <c r="BV58" s="12"/>
      <c r="BW58" s="12"/>
      <c r="BX58" s="12"/>
    </row>
    <row r="59" spans="1:76"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2"/>
      <c r="BO59" s="12"/>
      <c r="BP59" s="12"/>
      <c r="BQ59" s="12"/>
      <c r="BR59" s="12"/>
      <c r="BS59" s="12"/>
      <c r="BT59" s="12"/>
      <c r="BU59" s="12"/>
      <c r="BV59" s="12"/>
      <c r="BW59" s="12"/>
      <c r="BX59" s="12"/>
    </row>
    <row r="60" spans="1:76"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2"/>
      <c r="BO60" s="12"/>
      <c r="BP60" s="12"/>
      <c r="BQ60" s="12"/>
      <c r="BR60" s="12"/>
      <c r="BS60" s="12"/>
      <c r="BT60" s="12"/>
      <c r="BU60" s="12"/>
      <c r="BV60" s="12"/>
      <c r="BW60" s="12"/>
      <c r="BX60" s="12"/>
    </row>
    <row r="61" spans="1:76"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2"/>
      <c r="BO61" s="12"/>
      <c r="BP61" s="12"/>
      <c r="BQ61" s="12"/>
      <c r="BR61" s="12"/>
      <c r="BS61" s="12"/>
      <c r="BT61" s="12"/>
      <c r="BU61" s="12"/>
      <c r="BV61" s="12"/>
      <c r="BW61" s="12"/>
      <c r="BX61" s="12"/>
    </row>
    <row r="62" spans="1:76"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2"/>
      <c r="BO62" s="12"/>
      <c r="BP62" s="12"/>
      <c r="BQ62" s="12"/>
      <c r="BR62" s="12"/>
      <c r="BS62" s="12"/>
      <c r="BT62" s="12"/>
      <c r="BU62" s="12"/>
      <c r="BV62" s="12"/>
      <c r="BW62" s="12"/>
      <c r="BX62" s="12"/>
    </row>
    <row r="63" spans="1:76"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2"/>
      <c r="BO63" s="12"/>
      <c r="BP63" s="12"/>
      <c r="BQ63" s="12"/>
      <c r="BR63" s="12"/>
      <c r="BS63" s="12"/>
      <c r="BT63" s="12"/>
      <c r="BU63" s="12"/>
      <c r="BV63" s="12"/>
      <c r="BW63" s="12"/>
      <c r="BX63" s="12"/>
    </row>
    <row r="64" spans="1:76"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2"/>
      <c r="BO64" s="12"/>
      <c r="BP64" s="12"/>
      <c r="BQ64" s="12"/>
      <c r="BR64" s="12"/>
      <c r="BS64" s="12"/>
      <c r="BT64" s="12"/>
      <c r="BU64" s="12"/>
      <c r="BV64" s="12"/>
      <c r="BW64" s="12"/>
      <c r="BX64" s="12"/>
    </row>
    <row r="65" spans="1:76"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2"/>
      <c r="BO65" s="12"/>
      <c r="BP65" s="12"/>
      <c r="BQ65" s="12"/>
      <c r="BR65" s="12"/>
      <c r="BS65" s="12"/>
      <c r="BT65" s="12"/>
      <c r="BU65" s="12"/>
      <c r="BV65" s="12"/>
      <c r="BW65" s="12"/>
      <c r="BX65" s="12"/>
    </row>
    <row r="66" spans="1:76"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2"/>
      <c r="BO66" s="12"/>
      <c r="BP66" s="12"/>
      <c r="BQ66" s="12"/>
      <c r="BR66" s="12"/>
      <c r="BS66" s="12"/>
      <c r="BT66" s="12"/>
      <c r="BU66" s="12"/>
      <c r="BV66" s="12"/>
      <c r="BW66" s="12"/>
      <c r="BX66" s="12"/>
    </row>
    <row r="67" spans="1:76"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2"/>
      <c r="BO67" s="12"/>
      <c r="BP67" s="12"/>
      <c r="BQ67" s="12"/>
      <c r="BR67" s="12"/>
      <c r="BS67" s="12"/>
      <c r="BT67" s="12"/>
      <c r="BU67" s="12"/>
      <c r="BV67" s="12"/>
      <c r="BW67" s="12"/>
      <c r="BX67" s="12"/>
    </row>
    <row r="68" spans="1:76" ht="12.75">
      <c r="A68" s="12"/>
      <c r="B68" s="12"/>
      <c r="C68" s="14"/>
      <c r="D68" s="14"/>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2"/>
      <c r="BO68" s="12"/>
      <c r="BP68" s="12"/>
      <c r="BQ68" s="12"/>
      <c r="BR68" s="12"/>
      <c r="BS68" s="12"/>
      <c r="BT68" s="12"/>
      <c r="BU68" s="12"/>
      <c r="BV68" s="12"/>
      <c r="BW68" s="12"/>
      <c r="BX68" s="12"/>
    </row>
    <row r="69" spans="1:76" ht="12.75">
      <c r="A69" s="12"/>
      <c r="B69" s="12"/>
      <c r="C69" s="14"/>
      <c r="D69" s="14"/>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2"/>
      <c r="BO69" s="12"/>
      <c r="BP69" s="12"/>
      <c r="BQ69" s="12"/>
      <c r="BR69" s="12"/>
      <c r="BS69" s="12"/>
      <c r="BT69" s="12"/>
      <c r="BU69" s="12"/>
      <c r="BV69" s="12"/>
      <c r="BW69" s="12"/>
      <c r="BX69" s="12"/>
    </row>
    <row r="70" spans="1:76" ht="12.75">
      <c r="A70" s="12"/>
      <c r="B70" s="12"/>
      <c r="C70" s="14"/>
      <c r="D70" s="14"/>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2"/>
      <c r="BO70" s="12"/>
      <c r="BP70" s="12"/>
      <c r="BQ70" s="12"/>
      <c r="BR70" s="12"/>
      <c r="BS70" s="12"/>
      <c r="BT70" s="12"/>
      <c r="BU70" s="12"/>
      <c r="BV70" s="12"/>
      <c r="BW70" s="12"/>
      <c r="BX70" s="12"/>
    </row>
    <row r="71" spans="1:76" ht="12.75">
      <c r="A71" s="12"/>
      <c r="B71" s="12"/>
      <c r="C71" s="14"/>
      <c r="D71" s="14"/>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2"/>
      <c r="BO71" s="12"/>
      <c r="BP71" s="12"/>
      <c r="BQ71" s="12"/>
      <c r="BR71" s="12"/>
      <c r="BS71" s="12"/>
      <c r="BT71" s="12"/>
      <c r="BU71" s="12"/>
      <c r="BV71" s="12"/>
      <c r="BW71" s="12"/>
      <c r="BX71" s="12"/>
    </row>
    <row r="72" spans="1:76" ht="12.75">
      <c r="A72" s="12"/>
      <c r="B72" s="12"/>
      <c r="C72" s="14"/>
      <c r="D72" s="14"/>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2"/>
      <c r="BO72" s="12"/>
      <c r="BP72" s="12"/>
      <c r="BQ72" s="12"/>
      <c r="BR72" s="12"/>
      <c r="BS72" s="12"/>
      <c r="BT72" s="12"/>
      <c r="BU72" s="12"/>
      <c r="BV72" s="12"/>
      <c r="BW72" s="12"/>
      <c r="BX72" s="12"/>
    </row>
    <row r="73" spans="1:76" ht="12.75">
      <c r="A73" s="12"/>
      <c r="B73" s="12"/>
      <c r="C73" s="14"/>
      <c r="D73" s="14"/>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2"/>
      <c r="BO73" s="12"/>
      <c r="BP73" s="12"/>
      <c r="BQ73" s="12"/>
      <c r="BR73" s="12"/>
      <c r="BS73" s="12"/>
      <c r="BT73" s="12"/>
      <c r="BU73" s="12"/>
      <c r="BV73" s="12"/>
      <c r="BW73" s="12"/>
      <c r="BX73" s="12"/>
    </row>
    <row r="74" spans="1:76" ht="12.75">
      <c r="A74" s="12"/>
      <c r="B74" s="12"/>
      <c r="C74" s="14"/>
      <c r="D74" s="14"/>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2"/>
      <c r="BO74" s="12"/>
      <c r="BP74" s="12"/>
      <c r="BQ74" s="12"/>
      <c r="BR74" s="12"/>
      <c r="BS74" s="12"/>
      <c r="BT74" s="12"/>
      <c r="BU74" s="12"/>
      <c r="BV74" s="12"/>
      <c r="BW74" s="12"/>
      <c r="BX74" s="12"/>
    </row>
    <row r="75" spans="1:76" ht="12.75">
      <c r="A75" s="12"/>
      <c r="B75" s="12"/>
      <c r="C75" s="14"/>
      <c r="D75" s="14"/>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2"/>
      <c r="BO75" s="12"/>
      <c r="BP75" s="12"/>
      <c r="BQ75" s="12"/>
      <c r="BR75" s="12"/>
      <c r="BS75" s="12"/>
      <c r="BT75" s="12"/>
      <c r="BU75" s="12"/>
      <c r="BV75" s="12"/>
      <c r="BW75" s="12"/>
      <c r="BX75" s="12"/>
    </row>
    <row r="76" spans="1:76" ht="12.75">
      <c r="A76" s="12"/>
      <c r="B76" s="12"/>
      <c r="C76" s="14"/>
      <c r="D76" s="14"/>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2"/>
      <c r="BO76" s="12"/>
      <c r="BP76" s="12"/>
      <c r="BQ76" s="12"/>
      <c r="BR76" s="12"/>
      <c r="BS76" s="12"/>
      <c r="BT76" s="12"/>
      <c r="BU76" s="12"/>
      <c r="BV76" s="12"/>
      <c r="BW76" s="12"/>
      <c r="BX76" s="12"/>
    </row>
    <row r="77" spans="1:76" ht="12.75">
      <c r="A77" s="12"/>
      <c r="B77" s="12"/>
      <c r="C77" s="14"/>
      <c r="D77" s="14"/>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2"/>
      <c r="BO77" s="12"/>
      <c r="BP77" s="12"/>
      <c r="BQ77" s="12"/>
      <c r="BR77" s="12"/>
      <c r="BS77" s="12"/>
      <c r="BT77" s="12"/>
      <c r="BU77" s="12"/>
      <c r="BV77" s="12"/>
      <c r="BW77" s="12"/>
      <c r="BX77" s="12"/>
    </row>
    <row r="78" spans="1:76" ht="12.75">
      <c r="A78" s="12"/>
      <c r="B78" s="12"/>
      <c r="C78" s="14"/>
      <c r="D78" s="14"/>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2"/>
      <c r="BO78" s="12"/>
      <c r="BP78" s="12"/>
      <c r="BQ78" s="12"/>
      <c r="BR78" s="12"/>
      <c r="BS78" s="12"/>
      <c r="BT78" s="12"/>
      <c r="BU78" s="12"/>
      <c r="BV78" s="12"/>
      <c r="BW78" s="12"/>
      <c r="BX78" s="12"/>
    </row>
    <row r="79" spans="1:76" ht="12.75">
      <c r="A79" s="12"/>
      <c r="B79" s="12"/>
      <c r="C79" s="14"/>
      <c r="D79" s="14"/>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2"/>
      <c r="BO79" s="12"/>
      <c r="BP79" s="12"/>
      <c r="BQ79" s="12"/>
      <c r="BR79" s="12"/>
      <c r="BS79" s="12"/>
      <c r="BT79" s="12"/>
      <c r="BU79" s="12"/>
      <c r="BV79" s="12"/>
      <c r="BW79" s="12"/>
      <c r="BX79" s="12"/>
    </row>
    <row r="80" spans="1:76" ht="12.75">
      <c r="A80" s="12"/>
      <c r="B80" s="12"/>
      <c r="C80" s="14"/>
      <c r="D80" s="14"/>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2"/>
      <c r="BO80" s="12"/>
      <c r="BP80" s="12"/>
      <c r="BQ80" s="12"/>
      <c r="BR80" s="12"/>
      <c r="BS80" s="12"/>
      <c r="BT80" s="12"/>
      <c r="BU80" s="12"/>
      <c r="BV80" s="12"/>
      <c r="BW80" s="12"/>
      <c r="BX80" s="12"/>
    </row>
    <row r="81" spans="1:76" ht="12.75">
      <c r="A81" s="12"/>
      <c r="B81" s="12"/>
      <c r="C81" s="14"/>
      <c r="D81" s="14"/>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2"/>
      <c r="BO81" s="12"/>
      <c r="BP81" s="12"/>
      <c r="BQ81" s="12"/>
      <c r="BR81" s="12"/>
      <c r="BS81" s="12"/>
      <c r="BT81" s="12"/>
      <c r="BU81" s="12"/>
      <c r="BV81" s="12"/>
      <c r="BW81" s="12"/>
      <c r="BX81" s="12"/>
    </row>
    <row r="82" spans="1:76" ht="12.75">
      <c r="A82" s="12"/>
      <c r="B82" s="12"/>
      <c r="C82" s="14"/>
      <c r="D82" s="14"/>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2"/>
      <c r="BO82" s="12"/>
      <c r="BP82" s="12"/>
      <c r="BQ82" s="12"/>
      <c r="BR82" s="12"/>
      <c r="BS82" s="12"/>
      <c r="BT82" s="12"/>
      <c r="BU82" s="12"/>
      <c r="BV82" s="12"/>
      <c r="BW82" s="12"/>
      <c r="BX82" s="12"/>
    </row>
    <row r="83" spans="1:76" ht="12.75">
      <c r="A83" s="12"/>
      <c r="B83" s="12"/>
      <c r="C83" s="14"/>
      <c r="D83" s="14"/>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2"/>
      <c r="BO83" s="12"/>
      <c r="BP83" s="12"/>
      <c r="BQ83" s="12"/>
      <c r="BR83" s="12"/>
      <c r="BS83" s="12"/>
      <c r="BT83" s="12"/>
      <c r="BU83" s="12"/>
      <c r="BV83" s="12"/>
      <c r="BW83" s="12"/>
      <c r="BX83" s="12"/>
    </row>
    <row r="84" spans="1:76" ht="12.75">
      <c r="A84" s="12"/>
      <c r="B84" s="12"/>
      <c r="C84" s="14"/>
      <c r="D84" s="14"/>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2"/>
      <c r="BO84" s="12"/>
      <c r="BP84" s="12"/>
      <c r="BQ84" s="12"/>
      <c r="BR84" s="12"/>
      <c r="BS84" s="12"/>
      <c r="BT84" s="12"/>
      <c r="BU84" s="12"/>
      <c r="BV84" s="12"/>
      <c r="BW84" s="12"/>
      <c r="BX84" s="12"/>
    </row>
    <row r="85" spans="1:76" ht="12.75">
      <c r="A85" s="12"/>
      <c r="B85" s="12"/>
      <c r="C85" s="14"/>
      <c r="D85" s="14"/>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2"/>
      <c r="BO85" s="12"/>
      <c r="BP85" s="12"/>
      <c r="BQ85" s="12"/>
      <c r="BR85" s="12"/>
      <c r="BS85" s="12"/>
      <c r="BT85" s="12"/>
      <c r="BU85" s="12"/>
      <c r="BV85" s="12"/>
      <c r="BW85" s="12"/>
      <c r="BX85" s="12"/>
    </row>
    <row r="86" spans="1:76" ht="12.75">
      <c r="A86" s="12"/>
      <c r="B86" s="12"/>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2"/>
      <c r="BO86" s="12"/>
      <c r="BP86" s="12"/>
      <c r="BQ86" s="12"/>
      <c r="BR86" s="12"/>
      <c r="BS86" s="12"/>
      <c r="BT86" s="12"/>
      <c r="BU86" s="12"/>
      <c r="BV86" s="12"/>
      <c r="BW86" s="12"/>
      <c r="BX86" s="12"/>
    </row>
    <row r="87" spans="1:76" ht="12.75">
      <c r="A87" s="12"/>
      <c r="B87" s="12"/>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4"/>
      <c r="BM87" s="14"/>
      <c r="BN87" s="12"/>
      <c r="BO87" s="12"/>
      <c r="BP87" s="12"/>
      <c r="BQ87" s="12"/>
      <c r="BR87" s="12"/>
      <c r="BS87" s="12"/>
      <c r="BT87" s="12"/>
      <c r="BU87" s="12"/>
      <c r="BV87" s="12"/>
      <c r="BW87" s="12"/>
      <c r="BX87" s="12"/>
    </row>
    <row r="88" spans="1:76" ht="12.75">
      <c r="A88" s="12"/>
      <c r="B88" s="12"/>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4"/>
      <c r="BL88" s="14"/>
      <c r="BM88" s="14"/>
      <c r="BN88" s="12"/>
      <c r="BO88" s="12"/>
      <c r="BP88" s="12"/>
      <c r="BQ88" s="12"/>
      <c r="BR88" s="12"/>
      <c r="BS88" s="12"/>
      <c r="BT88" s="12"/>
      <c r="BU88" s="12"/>
      <c r="BV88" s="12"/>
      <c r="BW88" s="12"/>
      <c r="BX88" s="12"/>
    </row>
    <row r="89" spans="1:76" ht="12.75">
      <c r="A89" s="12"/>
      <c r="B89" s="12"/>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c r="BM89" s="14"/>
      <c r="BN89" s="12"/>
      <c r="BO89" s="12"/>
      <c r="BP89" s="12"/>
      <c r="BQ89" s="12"/>
      <c r="BR89" s="12"/>
      <c r="BS89" s="12"/>
      <c r="BT89" s="12"/>
      <c r="BU89" s="12"/>
      <c r="BV89" s="12"/>
      <c r="BW89" s="12"/>
      <c r="BX89" s="12"/>
    </row>
    <row r="90" spans="1:76" ht="12.75">
      <c r="A90" s="12"/>
      <c r="B90" s="12"/>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4"/>
      <c r="BL90" s="14"/>
      <c r="BM90" s="14"/>
      <c r="BN90" s="12"/>
      <c r="BO90" s="12"/>
      <c r="BP90" s="12"/>
      <c r="BQ90" s="12"/>
      <c r="BR90" s="12"/>
      <c r="BS90" s="12"/>
      <c r="BT90" s="12"/>
      <c r="BU90" s="12"/>
      <c r="BV90" s="12"/>
      <c r="BW90" s="12"/>
      <c r="BX90" s="12"/>
    </row>
    <row r="91" spans="1:76" ht="12.75">
      <c r="A91" s="12"/>
      <c r="B91" s="12"/>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4"/>
      <c r="BM91" s="14"/>
      <c r="BN91" s="12"/>
      <c r="BO91" s="12"/>
      <c r="BP91" s="12"/>
      <c r="BQ91" s="12"/>
      <c r="BR91" s="12"/>
      <c r="BS91" s="12"/>
      <c r="BT91" s="12"/>
      <c r="BU91" s="12"/>
      <c r="BV91" s="12"/>
      <c r="BW91" s="12"/>
      <c r="BX91" s="12"/>
    </row>
    <row r="92" spans="1:76" ht="12.75">
      <c r="A92" s="12"/>
      <c r="B92" s="12"/>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c r="BI92" s="14"/>
      <c r="BJ92" s="14"/>
      <c r="BK92" s="14"/>
      <c r="BL92" s="14"/>
      <c r="BM92" s="14"/>
      <c r="BN92" s="12"/>
      <c r="BO92" s="12"/>
      <c r="BP92" s="12"/>
      <c r="BQ92" s="12"/>
      <c r="BR92" s="12"/>
      <c r="BS92" s="12"/>
      <c r="BT92" s="12"/>
      <c r="BU92" s="12"/>
      <c r="BV92" s="12"/>
      <c r="BW92" s="12"/>
      <c r="BX92" s="12"/>
    </row>
    <row r="93" spans="1:76" ht="12.75">
      <c r="A93" s="12"/>
      <c r="B93" s="12"/>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4"/>
      <c r="BK93" s="14"/>
      <c r="BL93" s="14"/>
      <c r="BM93" s="14"/>
      <c r="BN93" s="12"/>
      <c r="BO93" s="12"/>
      <c r="BP93" s="12"/>
      <c r="BQ93" s="12"/>
      <c r="BR93" s="12"/>
      <c r="BS93" s="12"/>
      <c r="BT93" s="12"/>
      <c r="BU93" s="12"/>
      <c r="BV93" s="12"/>
      <c r="BW93" s="12"/>
      <c r="BX93" s="12"/>
    </row>
    <row r="94" spans="1:76" ht="12.75">
      <c r="A94" s="12"/>
      <c r="B94" s="12"/>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4"/>
      <c r="BM94" s="14"/>
      <c r="BN94" s="12"/>
      <c r="BO94" s="12"/>
      <c r="BP94" s="12"/>
      <c r="BQ94" s="12"/>
      <c r="BR94" s="12"/>
      <c r="BS94" s="12"/>
      <c r="BT94" s="12"/>
      <c r="BU94" s="12"/>
      <c r="BV94" s="12"/>
      <c r="BW94" s="12"/>
      <c r="BX94" s="12"/>
    </row>
    <row r="95" spans="1:76" ht="12.75">
      <c r="A95" s="12"/>
      <c r="B95" s="12"/>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4"/>
      <c r="BK95" s="14"/>
      <c r="BL95" s="14"/>
      <c r="BM95" s="14"/>
      <c r="BN95" s="12"/>
      <c r="BO95" s="12"/>
      <c r="BP95" s="12"/>
      <c r="BQ95" s="12"/>
      <c r="BR95" s="12"/>
      <c r="BS95" s="12"/>
      <c r="BT95" s="12"/>
      <c r="BU95" s="12"/>
      <c r="BV95" s="12"/>
      <c r="BW95" s="12"/>
      <c r="BX95" s="12"/>
    </row>
    <row r="96" spans="3:65"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row>
    <row r="97" spans="3:65"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row>
    <row r="98" spans="3:65"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row>
    <row r="99" spans="3:65"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row>
    <row r="100" spans="3:65"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row>
    <row r="101" spans="3:65"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row>
    <row r="102" spans="3:65"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row>
    <row r="103" spans="3:65"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row>
    <row r="104" spans="3:65"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row>
    <row r="105" spans="3:65"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row>
    <row r="106" spans="3:65"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row>
    <row r="107" spans="3:65"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row>
    <row r="108" spans="3:65"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row>
    <row r="109" spans="3:65"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row>
    <row r="110" spans="3:65"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row>
    <row r="111" spans="3:65"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row>
    <row r="112" spans="3:65"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row>
    <row r="113" spans="3:65"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row>
    <row r="114" spans="3:65"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row>
    <row r="115" spans="3:65"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row>
    <row r="116" spans="3:65"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row>
    <row r="117" spans="3:65"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row>
    <row r="118" spans="3:65"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row>
    <row r="119" spans="3:65"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row>
    <row r="120" spans="3:65"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row>
    <row r="121" spans="3:65"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row>
    <row r="122" spans="3:65"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row>
    <row r="123" spans="3:65"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row>
    <row r="124" spans="3:65"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row>
    <row r="125" spans="3:65"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row>
    <row r="126" spans="3:65"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row>
    <row r="127" spans="3:65"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row>
    <row r="128" spans="3:65"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row>
    <row r="129" spans="3:65"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row>
    <row r="130" spans="3:65"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row>
    <row r="131" spans="3:65"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row>
    <row r="132" spans="3:65"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row>
    <row r="133" spans="3:65"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row>
    <row r="134" spans="3:65"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row>
    <row r="135" spans="3:65"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row>
    <row r="136" spans="3:65"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row>
    <row r="137" spans="3:65"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row>
    <row r="138" spans="3:65"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row>
    <row r="139" spans="3:65"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row>
    <row r="140" spans="3:65"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row>
    <row r="141" spans="3:65"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row>
    <row r="142" spans="3:65"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row>
    <row r="143" spans="3:65"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row>
    <row r="144" spans="3:65"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row>
    <row r="145" spans="3:65"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row>
    <row r="146" spans="3:65"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row>
    <row r="147" spans="3:65"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row>
    <row r="148" spans="3:65"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row>
    <row r="149" spans="3:65"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row>
    <row r="150" spans="3:65"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row>
    <row r="151" spans="3:65"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row>
    <row r="152" spans="3:65"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row>
    <row r="153" spans="3:65"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row>
    <row r="154" spans="3:65"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row>
    <row r="155" spans="3:65"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row>
    <row r="156" spans="3:65"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row>
    <row r="157" spans="3:65"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row>
    <row r="158" spans="3:65"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row>
    <row r="159" spans="3:65"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row>
    <row r="160" spans="3:65"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row>
    <row r="161" spans="3:65"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row>
    <row r="162" spans="3:65"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row>
    <row r="163" spans="3:65"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row>
    <row r="164" spans="3:65"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row>
    <row r="165" spans="3:65"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row>
    <row r="166" spans="3:65"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row>
    <row r="167" spans="3:65"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row>
    <row r="168" spans="3:65"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row>
    <row r="169" spans="3:65"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row>
    <row r="170" spans="3:65"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row>
    <row r="171" spans="3:65"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row>
    <row r="172" spans="3:65"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row>
    <row r="173" spans="3:65"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row>
    <row r="174" spans="3:65"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row>
    <row r="175" spans="3:65"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row>
    <row r="176" spans="3:65"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row>
    <row r="177" spans="3:65"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row>
    <row r="178" spans="3:65"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row>
    <row r="179" spans="3:65"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row>
    <row r="180" spans="3:65"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row>
    <row r="181" spans="3:65"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row>
    <row r="182" spans="3:65"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row>
  </sheetData>
  <mergeCells count="63">
    <mergeCell ref="AY3:AY4"/>
    <mergeCell ref="BE3:BE4"/>
    <mergeCell ref="BB3:BB4"/>
    <mergeCell ref="BA3:BA4"/>
    <mergeCell ref="BC3:BC4"/>
    <mergeCell ref="BD3:BD4"/>
    <mergeCell ref="AP3:AP4"/>
    <mergeCell ref="AG3:AG4"/>
    <mergeCell ref="AS3:AS4"/>
    <mergeCell ref="AX3:AX4"/>
    <mergeCell ref="AT3:AT4"/>
    <mergeCell ref="AL3:AL4"/>
    <mergeCell ref="AQ3:AQ4"/>
    <mergeCell ref="AR3:AR4"/>
    <mergeCell ref="AW3:AW4"/>
    <mergeCell ref="AV3:AV4"/>
    <mergeCell ref="AK3:AK4"/>
    <mergeCell ref="AI3:AI4"/>
    <mergeCell ref="AO3:AO4"/>
    <mergeCell ref="AM3:AM4"/>
    <mergeCell ref="AN3:AN4"/>
    <mergeCell ref="BL3:BM3"/>
    <mergeCell ref="V3:V4"/>
    <mergeCell ref="W3:W4"/>
    <mergeCell ref="X3:X4"/>
    <mergeCell ref="Y3:Y4"/>
    <mergeCell ref="Z3:Z4"/>
    <mergeCell ref="AA3:AA4"/>
    <mergeCell ref="AF3:AF4"/>
    <mergeCell ref="AU3:AU4"/>
    <mergeCell ref="AJ3:AJ4"/>
    <mergeCell ref="B6:B20"/>
    <mergeCell ref="L3:L4"/>
    <mergeCell ref="M3:M4"/>
    <mergeCell ref="K3:K4"/>
    <mergeCell ref="AE3:AE4"/>
    <mergeCell ref="AD3:AD4"/>
    <mergeCell ref="R3:R4"/>
    <mergeCell ref="U3:U4"/>
    <mergeCell ref="AB3:AB4"/>
    <mergeCell ref="AC3:AC4"/>
    <mergeCell ref="S3:S4"/>
    <mergeCell ref="T3:T4"/>
    <mergeCell ref="Q3:Q4"/>
    <mergeCell ref="BH3:BK3"/>
    <mergeCell ref="O3:O4"/>
    <mergeCell ref="D35:E35"/>
    <mergeCell ref="D33:E33"/>
    <mergeCell ref="D34:E34"/>
    <mergeCell ref="H3:H4"/>
    <mergeCell ref="F3:F4"/>
    <mergeCell ref="G3:G4"/>
    <mergeCell ref="AH3:AH4"/>
    <mergeCell ref="BG3:BG4"/>
    <mergeCell ref="BF3:BF4"/>
    <mergeCell ref="AZ3:AZ4"/>
    <mergeCell ref="D1:BK1"/>
    <mergeCell ref="D3:D4"/>
    <mergeCell ref="E3:E4"/>
    <mergeCell ref="I3:I4"/>
    <mergeCell ref="J3:J4"/>
    <mergeCell ref="N3:N4"/>
    <mergeCell ref="P3:P4"/>
  </mergeCells>
  <printOptions/>
  <pageMargins left="0.35" right="0.33" top="1.14" bottom="1" header="0" footer="0"/>
  <pageSetup horizontalDpi="600" verticalDpi="600" orientation="landscape" scale="45" r:id="rId1"/>
</worksheet>
</file>

<file path=xl/worksheets/sheet4.xml><?xml version="1.0" encoding="utf-8"?>
<worksheet xmlns="http://schemas.openxmlformats.org/spreadsheetml/2006/main" xmlns:r="http://schemas.openxmlformats.org/officeDocument/2006/relationships">
  <sheetPr codeName="Hoja4"/>
  <dimension ref="A1:BX171"/>
  <sheetViews>
    <sheetView zoomScale="75" zoomScaleNormal="75" workbookViewId="0" topLeftCell="AZ1">
      <selection activeCell="BH22" sqref="BH22"/>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4" width="7.421875" style="0" hidden="1" customWidth="1"/>
    <col min="15" max="16" width="7.57421875" style="0" hidden="1" customWidth="1"/>
    <col min="17" max="17" width="8.8515625" style="0" hidden="1" customWidth="1"/>
    <col min="18" max="18" width="9.28125" style="0" hidden="1" customWidth="1"/>
    <col min="19" max="19" width="8.421875" style="0" hidden="1" customWidth="1"/>
    <col min="20" max="20" width="8.8515625" style="0" hidden="1" customWidth="1"/>
    <col min="21" max="21" width="9.28125" style="0" hidden="1" customWidth="1"/>
    <col min="22" max="22" width="8.7109375" style="0" hidden="1" customWidth="1"/>
    <col min="23" max="27" width="8.8515625" style="0" hidden="1" customWidth="1"/>
    <col min="28" max="59" width="8.8515625" style="0" customWidth="1"/>
    <col min="60" max="62" width="9.28125" style="0" customWidth="1"/>
    <col min="63" max="63" width="9.421875" style="0" customWidth="1"/>
    <col min="64" max="64" width="8.28125" style="0" customWidth="1"/>
    <col min="65" max="65" width="10.140625" style="0" customWidth="1"/>
  </cols>
  <sheetData>
    <row r="1" spans="4:76" ht="12.75">
      <c r="D1" s="563" t="s">
        <v>6</v>
      </c>
      <c r="E1" s="563"/>
      <c r="F1" s="563"/>
      <c r="G1" s="563"/>
      <c r="H1" s="563"/>
      <c r="I1" s="563"/>
      <c r="J1" s="563"/>
      <c r="K1" s="563"/>
      <c r="L1" s="563"/>
      <c r="M1" s="563"/>
      <c r="N1" s="563"/>
      <c r="O1" s="563"/>
      <c r="P1" s="563"/>
      <c r="Q1" s="563"/>
      <c r="R1" s="563"/>
      <c r="S1" s="563"/>
      <c r="T1" s="563"/>
      <c r="U1" s="563"/>
      <c r="V1" s="563"/>
      <c r="W1" s="563"/>
      <c r="X1" s="563"/>
      <c r="Y1" s="563"/>
      <c r="Z1" s="563"/>
      <c r="AA1" s="563"/>
      <c r="AB1" s="563"/>
      <c r="AC1" s="563"/>
      <c r="AD1" s="563"/>
      <c r="AE1" s="563"/>
      <c r="AF1" s="563"/>
      <c r="AG1" s="563"/>
      <c r="AH1" s="563"/>
      <c r="AI1" s="563"/>
      <c r="AJ1" s="563"/>
      <c r="AK1" s="563"/>
      <c r="AL1" s="563"/>
      <c r="AM1" s="563"/>
      <c r="AN1" s="563"/>
      <c r="AO1" s="563"/>
      <c r="AP1" s="563"/>
      <c r="AQ1" s="563"/>
      <c r="AR1" s="563"/>
      <c r="AS1" s="563"/>
      <c r="AT1" s="563"/>
      <c r="AU1" s="563"/>
      <c r="AV1" s="563"/>
      <c r="AW1" s="563"/>
      <c r="AX1" s="563"/>
      <c r="AY1" s="563"/>
      <c r="AZ1" s="563"/>
      <c r="BA1" s="563"/>
      <c r="BB1" s="563"/>
      <c r="BC1" s="563"/>
      <c r="BD1" s="563"/>
      <c r="BE1" s="563"/>
      <c r="BF1" s="563"/>
      <c r="BG1" s="563"/>
      <c r="BH1" s="563"/>
      <c r="BI1" s="563"/>
      <c r="BJ1" s="563"/>
      <c r="BK1" s="563"/>
      <c r="BL1" s="9"/>
      <c r="BM1" s="9"/>
      <c r="BO1" s="12"/>
      <c r="BP1" s="12"/>
      <c r="BQ1" s="12"/>
      <c r="BR1" s="12"/>
      <c r="BS1" s="12"/>
      <c r="BT1" s="12"/>
      <c r="BU1" s="12"/>
      <c r="BV1" s="12"/>
      <c r="BW1" s="12"/>
      <c r="BX1" s="12"/>
    </row>
    <row r="2" spans="4:76"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O2" s="12"/>
      <c r="BP2" s="12"/>
      <c r="BQ2" s="12"/>
      <c r="BR2" s="12"/>
      <c r="BS2" s="12"/>
      <c r="BT2" s="12"/>
      <c r="BU2" s="12"/>
      <c r="BV2" s="12"/>
      <c r="BW2" s="12"/>
      <c r="BX2" s="12"/>
    </row>
    <row r="3" spans="3:76" ht="18.75" customHeight="1">
      <c r="C3" s="22"/>
      <c r="D3" s="540" t="s">
        <v>35</v>
      </c>
      <c r="E3" s="565" t="str">
        <f>+entero!E3</f>
        <v> A fines de Diciembre 2002</v>
      </c>
      <c r="F3" s="546" t="str">
        <f>+entero!F3</f>
        <v>A fines de Enero</v>
      </c>
      <c r="G3" s="546" t="str">
        <f>+entero!G3</f>
        <v>A fines de Febrero</v>
      </c>
      <c r="H3" s="546" t="str">
        <f>+entero!H3</f>
        <v>A fines de Marzo</v>
      </c>
      <c r="I3" s="546" t="str">
        <f>+entero!I3</f>
        <v>A fines de Abril</v>
      </c>
      <c r="J3" s="546" t="str">
        <f>+entero!J3</f>
        <v>A fines de Mayo </v>
      </c>
      <c r="K3" s="546" t="str">
        <f>+entero!K3</f>
        <v>2003              A fines de Junio</v>
      </c>
      <c r="L3" s="546" t="str">
        <f>+entero!L3</f>
        <v>A fines de Julio      </v>
      </c>
      <c r="M3" s="546" t="str">
        <f>+entero!M3</f>
        <v>A fines de Agos.</v>
      </c>
      <c r="N3" s="546" t="str">
        <f>+entero!N3</f>
        <v>2003             A fines de Sept.</v>
      </c>
      <c r="O3" s="546" t="str">
        <f>+entero!O3</f>
        <v>2003            A fines de Oct.</v>
      </c>
      <c r="P3" s="546" t="str">
        <f>+entero!P3</f>
        <v>2003              A fines de Nov.</v>
      </c>
      <c r="Q3" s="546" t="str">
        <f>+entero!AO3</f>
        <v>2006          A  fines de Ene.</v>
      </c>
      <c r="R3" s="546" t="str">
        <f>+entero!AP3</f>
        <v>2006          A  fines de Feb</v>
      </c>
      <c r="S3" s="546" t="str">
        <f>+entero!AQ3</f>
        <v>2006          A  fines de Mar</v>
      </c>
      <c r="T3" s="546" t="str">
        <f>+entero!AR3</f>
        <v>2006          A  fines de Abr</v>
      </c>
      <c r="U3" s="546" t="str">
        <f>+entero!AS3</f>
        <v>2006          A  fines de May</v>
      </c>
      <c r="V3" s="546" t="str">
        <f>+entero!AT3</f>
        <v>2006          A  fines de Jun</v>
      </c>
      <c r="W3" s="546" t="str">
        <f>+entero!AU3</f>
        <v>2006          A  fines de Jul</v>
      </c>
      <c r="X3" s="546" t="str">
        <f>+entero!AV3</f>
        <v>2006          A  fines de Ago</v>
      </c>
      <c r="Y3" s="546" t="str">
        <f>+entero!AW3</f>
        <v>2006          A  fines de Sep</v>
      </c>
      <c r="Z3" s="546" t="str">
        <f>+entero!AX3</f>
        <v>2006          A  fines de Oct</v>
      </c>
      <c r="AA3" s="546" t="str">
        <f>+entero!AY3</f>
        <v>2006          A  fines de Nov</v>
      </c>
      <c r="AB3" s="546" t="str">
        <f>+entero!AZ3</f>
        <v>2006                 A  fines de Dic</v>
      </c>
      <c r="AC3" s="546" t="str">
        <f>+entero!BA3</f>
        <v>2007             A  fines de Ene</v>
      </c>
      <c r="AD3" s="546" t="str">
        <f>+entero!BB3</f>
        <v>2007             A  fines de Feb</v>
      </c>
      <c r="AE3" s="546" t="str">
        <f>+entero!BC3</f>
        <v>2007             A  fines de Mar</v>
      </c>
      <c r="AF3" s="546" t="str">
        <f>+entero!BD3</f>
        <v>2007              A  fines de Abr</v>
      </c>
      <c r="AG3" s="546" t="str">
        <f>+entero!BE3</f>
        <v>2007              A  fines de May</v>
      </c>
      <c r="AH3" s="546" t="str">
        <f>+entero!BF3</f>
        <v>2007               A  fines de Jun</v>
      </c>
      <c r="AI3" s="546" t="str">
        <f>+entero!BG3</f>
        <v>2007              A  fines de Jul</v>
      </c>
      <c r="AJ3" s="546" t="str">
        <f>+entero!BH3</f>
        <v>2007              A  fines de Ago</v>
      </c>
      <c r="AK3" s="546" t="str">
        <f>+entero!BI3</f>
        <v>2007              A  fines de Sep</v>
      </c>
      <c r="AL3" s="546" t="str">
        <f>+entero!BJ3</f>
        <v>2007               A  fines de Oct</v>
      </c>
      <c r="AM3" s="546" t="str">
        <f>+entero!BK3</f>
        <v>2007                 A  fines de Nov</v>
      </c>
      <c r="AN3" s="546" t="str">
        <f>+entero!BL3</f>
        <v>2007                             A  fines de Dic</v>
      </c>
      <c r="AO3" s="546" t="e">
        <f>+entero!#REF!</f>
        <v>#REF!</v>
      </c>
      <c r="AP3" s="546" t="e">
        <f>+entero!#REF!</f>
        <v>#REF!</v>
      </c>
      <c r="AQ3" s="546" t="e">
        <f>+entero!#REF!</f>
        <v>#REF!</v>
      </c>
      <c r="AR3" s="546" t="e">
        <f>+entero!#REF!</f>
        <v>#REF!</v>
      </c>
      <c r="AS3" s="546" t="e">
        <f>+entero!#REF!</f>
        <v>#REF!</v>
      </c>
      <c r="AT3" s="546" t="e">
        <f>+entero!#REF!</f>
        <v>#REF!</v>
      </c>
      <c r="AU3" s="546" t="e">
        <f>+entero!#REF!</f>
        <v>#REF!</v>
      </c>
      <c r="AV3" s="546" t="e">
        <f>+entero!#REF!</f>
        <v>#REF!</v>
      </c>
      <c r="AW3" s="546" t="e">
        <f>+entero!#REF!</f>
        <v>#REF!</v>
      </c>
      <c r="AX3" s="546" t="e">
        <f>+entero!#REF!</f>
        <v>#REF!</v>
      </c>
      <c r="AY3" s="546" t="e">
        <f>+entero!#REF!</f>
        <v>#REF!</v>
      </c>
      <c r="AZ3" s="546" t="str">
        <f>+entero!BM3</f>
        <v>2008                          A  fines de Dic*</v>
      </c>
      <c r="BA3" s="546" t="str">
        <f>+entero!BN3</f>
        <v>2009                          A  fines de Ene*</v>
      </c>
      <c r="BB3" s="546" t="str">
        <f>+entero!BO3</f>
        <v>2009                          A  fines de Feb*</v>
      </c>
      <c r="BC3" s="546" t="str">
        <f>+entero!BP3</f>
        <v>2009                          A  fines de Mar*</v>
      </c>
      <c r="BD3" s="546" t="str">
        <f>+entero!BQ3</f>
        <v>2009                          A  fines de Abr*</v>
      </c>
      <c r="BE3" s="546" t="str">
        <f>+entero!BR3</f>
        <v>2009                          A  fines de May*</v>
      </c>
      <c r="BF3" s="546" t="str">
        <f>+entero!BS3</f>
        <v>2009                          A  fines de Jun*</v>
      </c>
      <c r="BG3" s="546" t="str">
        <f>+entero!BT3</f>
        <v>2009                          A  fines de Jul*</v>
      </c>
      <c r="BH3" s="550" t="str">
        <f>+entero!BU3</f>
        <v>   Semana 1*</v>
      </c>
      <c r="BI3" s="551"/>
      <c r="BJ3" s="551"/>
      <c r="BK3" s="551"/>
      <c r="BL3" s="560" t="s">
        <v>53</v>
      </c>
      <c r="BM3" s="561"/>
      <c r="BO3" s="12"/>
      <c r="BP3" s="12"/>
      <c r="BQ3" s="12"/>
      <c r="BR3" s="12"/>
      <c r="BS3" s="12"/>
      <c r="BT3" s="12"/>
      <c r="BU3" s="12"/>
      <c r="BV3" s="12"/>
      <c r="BW3" s="12"/>
      <c r="BX3" s="12"/>
    </row>
    <row r="4" spans="3:76" ht="18.75" customHeight="1" thickBot="1">
      <c r="C4" s="28"/>
      <c r="D4" s="541"/>
      <c r="E4" s="566"/>
      <c r="F4" s="562"/>
      <c r="G4" s="562"/>
      <c r="H4" s="562"/>
      <c r="I4" s="562"/>
      <c r="J4" s="562"/>
      <c r="K4" s="562"/>
      <c r="L4" s="562"/>
      <c r="M4" s="562"/>
      <c r="N4" s="562"/>
      <c r="O4" s="562"/>
      <c r="P4" s="562"/>
      <c r="Q4" s="562"/>
      <c r="R4" s="562"/>
      <c r="S4" s="562"/>
      <c r="T4" s="562"/>
      <c r="U4" s="562"/>
      <c r="V4" s="562"/>
      <c r="W4" s="562"/>
      <c r="X4" s="562"/>
      <c r="Y4" s="562"/>
      <c r="Z4" s="562"/>
      <c r="AA4" s="562"/>
      <c r="AB4" s="562"/>
      <c r="AC4" s="562"/>
      <c r="AD4" s="562"/>
      <c r="AE4" s="562"/>
      <c r="AF4" s="562"/>
      <c r="AG4" s="562"/>
      <c r="AH4" s="562"/>
      <c r="AI4" s="562"/>
      <c r="AJ4" s="562"/>
      <c r="AK4" s="562"/>
      <c r="AL4" s="562"/>
      <c r="AM4" s="562"/>
      <c r="AN4" s="562"/>
      <c r="AO4" s="562"/>
      <c r="AP4" s="562"/>
      <c r="AQ4" s="562"/>
      <c r="AR4" s="562"/>
      <c r="AS4" s="562"/>
      <c r="AT4" s="562"/>
      <c r="AU4" s="562"/>
      <c r="AV4" s="562"/>
      <c r="AW4" s="562"/>
      <c r="AX4" s="562"/>
      <c r="AY4" s="562"/>
      <c r="AZ4" s="562"/>
      <c r="BA4" s="562"/>
      <c r="BB4" s="562"/>
      <c r="BC4" s="562"/>
      <c r="BD4" s="562"/>
      <c r="BE4" s="562"/>
      <c r="BF4" s="562"/>
      <c r="BG4" s="562"/>
      <c r="BH4" s="176">
        <f>+entero!BU4</f>
        <v>40028</v>
      </c>
      <c r="BI4" s="154">
        <f>+entero!BV4</f>
        <v>40029</v>
      </c>
      <c r="BJ4" s="154">
        <f>+entero!BW4</f>
        <v>40030</v>
      </c>
      <c r="BK4" s="154">
        <f>+entero!BX4</f>
        <v>40032</v>
      </c>
      <c r="BL4" s="181" t="s">
        <v>28</v>
      </c>
      <c r="BM4" s="245" t="s">
        <v>173</v>
      </c>
      <c r="BO4" s="12"/>
      <c r="BP4" s="12"/>
      <c r="BQ4" s="12"/>
      <c r="BR4" s="12"/>
      <c r="BS4" s="12"/>
      <c r="BT4" s="12"/>
      <c r="BU4" s="12"/>
      <c r="BV4" s="12"/>
      <c r="BW4" s="12"/>
      <c r="BX4" s="12"/>
    </row>
    <row r="5" spans="1:76" ht="12.75">
      <c r="A5" s="3"/>
      <c r="B5" s="17"/>
      <c r="C5" s="25" t="s">
        <v>44</v>
      </c>
      <c r="D5" s="57"/>
      <c r="E5" s="47"/>
      <c r="F5" s="47"/>
      <c r="G5" s="47"/>
      <c r="H5" s="47"/>
      <c r="I5" s="47"/>
      <c r="J5" s="47"/>
      <c r="K5" s="47"/>
      <c r="L5" s="47"/>
      <c r="M5" s="141"/>
      <c r="N5" s="141"/>
      <c r="O5" s="47"/>
      <c r="P5" s="47"/>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c r="BA5" s="98"/>
      <c r="BB5" s="98"/>
      <c r="BC5" s="98"/>
      <c r="BD5" s="98"/>
      <c r="BE5" s="98"/>
      <c r="BF5" s="98"/>
      <c r="BG5" s="98"/>
      <c r="BH5" s="48"/>
      <c r="BI5" s="48"/>
      <c r="BJ5" s="48"/>
      <c r="BK5" s="48"/>
      <c r="BL5" s="182"/>
      <c r="BM5" s="82"/>
      <c r="BN5" s="3"/>
      <c r="BO5" s="12"/>
      <c r="BP5" s="12"/>
      <c r="BQ5" s="12"/>
      <c r="BR5" s="12"/>
      <c r="BS5" s="12"/>
      <c r="BT5" s="12"/>
      <c r="BU5" s="12"/>
      <c r="BV5" s="12"/>
      <c r="BW5" s="12"/>
      <c r="BX5" s="12"/>
    </row>
    <row r="6" spans="1:76" ht="12.75">
      <c r="A6" s="3"/>
      <c r="B6" s="73" t="s">
        <v>3</v>
      </c>
      <c r="C6" s="24"/>
      <c r="D6" s="29" t="s">
        <v>2</v>
      </c>
      <c r="E6" s="45">
        <f>+entero!E37</f>
        <v>469.9919852941176</v>
      </c>
      <c r="F6" s="45">
        <f>+entero!F37</f>
        <v>492.89148977423645</v>
      </c>
      <c r="G6" s="45">
        <f>+entero!G37</f>
        <v>496.48761986754965</v>
      </c>
      <c r="H6" s="45">
        <f>+entero!H37</f>
        <v>492.17798153034306</v>
      </c>
      <c r="I6" s="45">
        <f>+entero!I37</f>
        <v>503.95506719367586</v>
      </c>
      <c r="J6" s="45">
        <f>+entero!J37</f>
        <v>525.5519553219449</v>
      </c>
      <c r="K6" s="45">
        <f>+entero!K37</f>
        <v>547.9892290575915</v>
      </c>
      <c r="L6" s="45">
        <f>+entero!L37</f>
        <v>567.703552803129</v>
      </c>
      <c r="M6" s="90">
        <f>+entero!M37</f>
        <v>606.3806887159534</v>
      </c>
      <c r="N6" s="90">
        <f>+entero!N37</f>
        <v>625.7775653298836</v>
      </c>
      <c r="O6" s="90">
        <f>+entero!O37</f>
        <v>591.5642567741936</v>
      </c>
      <c r="P6" s="90">
        <f>+entero!P37</f>
        <v>569.8532985842985</v>
      </c>
      <c r="Q6" s="90">
        <f>+entero!AO37</f>
        <v>824.569335315</v>
      </c>
      <c r="R6" s="90">
        <f>+entero!AP37</f>
        <v>843.078696117647</v>
      </c>
      <c r="S6" s="90">
        <f>+entero!AQ37</f>
        <v>875.1757871718945</v>
      </c>
      <c r="T6" s="90">
        <f>+entero!AR37</f>
        <v>912.9672606268845</v>
      </c>
      <c r="U6" s="90">
        <f>+entero!AS37</f>
        <v>933.7718684497488</v>
      </c>
      <c r="V6" s="90">
        <f>+entero!AT37</f>
        <v>977.1768967864322</v>
      </c>
      <c r="W6" s="90">
        <f>+entero!AU37</f>
        <v>986.8955530439698</v>
      </c>
      <c r="X6" s="90">
        <f>+entero!AV37</f>
        <v>1001.7526345660378</v>
      </c>
      <c r="Y6" s="90">
        <f>+entero!AW37</f>
        <v>984.2425258867926</v>
      </c>
      <c r="Z6" s="90">
        <f>+entero!AX37</f>
        <v>984.870720654088</v>
      </c>
      <c r="AA6" s="90">
        <f>+entero!AY37</f>
        <v>1015.909605861635</v>
      </c>
      <c r="AB6" s="90">
        <f>+entero!AZ37</f>
        <v>1047.9133227742748</v>
      </c>
      <c r="AC6" s="90">
        <f>+entero!BA37</f>
        <v>1116.3170241618204</v>
      </c>
      <c r="AD6" s="90">
        <f>+entero!BB37</f>
        <v>1152.3032589683144</v>
      </c>
      <c r="AE6" s="90">
        <f>+entero!BC37</f>
        <v>1189.9424378529784</v>
      </c>
      <c r="AF6" s="90">
        <f>+entero!BD37</f>
        <v>1210.0672283726235</v>
      </c>
      <c r="AG6" s="90">
        <f>+entero!BE37</f>
        <v>1241.7079500101652</v>
      </c>
      <c r="AH6" s="90">
        <f>+entero!BF37</f>
        <v>1301.596382321019</v>
      </c>
      <c r="AI6" s="90">
        <f>+entero!BG37</f>
        <v>1345.8442133564995</v>
      </c>
      <c r="AJ6" s="90">
        <f>+entero!BH37</f>
        <v>1495.4404001971466</v>
      </c>
      <c r="AK6" s="90">
        <f>+entero!BI37</f>
        <v>1615.725121774319</v>
      </c>
      <c r="AL6" s="90">
        <f>+entero!BJ37</f>
        <v>1703.7773526831816</v>
      </c>
      <c r="AM6" s="90">
        <f>+entero!BK37</f>
        <v>1751.914488146789</v>
      </c>
      <c r="AN6" s="90">
        <f>+entero!BL37</f>
        <v>1811.6930096103038</v>
      </c>
      <c r="AO6" s="90" t="e">
        <f>+entero!#REF!</f>
        <v>#REF!</v>
      </c>
      <c r="AP6" s="90" t="e">
        <f>+entero!#REF!</f>
        <v>#REF!</v>
      </c>
      <c r="AQ6" s="90" t="e">
        <f>+entero!#REF!</f>
        <v>#REF!</v>
      </c>
      <c r="AR6" s="90" t="e">
        <f>+entero!#REF!</f>
        <v>#REF!</v>
      </c>
      <c r="AS6" s="90" t="e">
        <f>+entero!#REF!</f>
        <v>#REF!</v>
      </c>
      <c r="AT6" s="90" t="e">
        <f>+entero!#REF!</f>
        <v>#REF!</v>
      </c>
      <c r="AU6" s="90" t="e">
        <f>+entero!#REF!</f>
        <v>#REF!</v>
      </c>
      <c r="AV6" s="90" t="e">
        <f>+entero!#REF!</f>
        <v>#REF!</v>
      </c>
      <c r="AW6" s="90" t="e">
        <f>+entero!#REF!</f>
        <v>#REF!</v>
      </c>
      <c r="AX6" s="90" t="e">
        <f>+entero!#REF!</f>
        <v>#REF!</v>
      </c>
      <c r="AY6" s="90" t="e">
        <f>+entero!#REF!</f>
        <v>#REF!</v>
      </c>
      <c r="AZ6" s="90">
        <f>+entero!BM37</f>
        <v>3055.9739694734585</v>
      </c>
      <c r="BA6" s="90">
        <f>+entero!BN37</f>
        <v>3131.6850622955526</v>
      </c>
      <c r="BB6" s="90">
        <f>+entero!BO37</f>
        <v>3124.7326695437587</v>
      </c>
      <c r="BC6" s="90">
        <f>+entero!BP37</f>
        <v>3240.778009494979</v>
      </c>
      <c r="BD6" s="90">
        <f>+entero!BQ37</f>
        <v>3292.050917090388</v>
      </c>
      <c r="BE6" s="90">
        <f>+entero!BR37</f>
        <v>3224.726360938307</v>
      </c>
      <c r="BF6" s="90">
        <f>+entero!BS37</f>
        <v>3157.092173414634</v>
      </c>
      <c r="BG6" s="90">
        <f>+entero!BT37</f>
        <v>2989.8134951391676</v>
      </c>
      <c r="BH6" s="45">
        <f>+entero!BU37</f>
        <v>2989.8134951391676</v>
      </c>
      <c r="BI6" s="46">
        <f>+entero!BV37</f>
        <v>2989.8134951391676</v>
      </c>
      <c r="BJ6" s="46">
        <f>+entero!BW37</f>
        <v>2989.8134951391676</v>
      </c>
      <c r="BK6" s="46">
        <f>+entero!BX37</f>
        <v>2982.291472654233</v>
      </c>
      <c r="BL6" s="45">
        <f>+entero!BY37</f>
        <v>-7.522022484934496</v>
      </c>
      <c r="BM6" s="254">
        <f>+entero!BZ37</f>
        <v>-0.002515883514862649</v>
      </c>
      <c r="BN6" s="3"/>
      <c r="BO6" s="12"/>
      <c r="BP6" s="12"/>
      <c r="BQ6" s="12"/>
      <c r="BR6" s="12"/>
      <c r="BS6" s="12"/>
      <c r="BT6" s="12"/>
      <c r="BU6" s="12"/>
      <c r="BV6" s="12"/>
      <c r="BW6" s="12"/>
      <c r="BX6" s="12"/>
    </row>
    <row r="7" spans="1:76" ht="12.75">
      <c r="A7" s="3"/>
      <c r="B7" s="73"/>
      <c r="C7" s="24"/>
      <c r="D7" s="29" t="s">
        <v>12</v>
      </c>
      <c r="E7" s="18">
        <f>+entero!E38</f>
        <v>451.8425167112299</v>
      </c>
      <c r="F7" s="18">
        <f>+entero!F38</f>
        <v>467.13707808764946</v>
      </c>
      <c r="G7" s="18">
        <f>+entero!G38</f>
        <v>460.0711761589404</v>
      </c>
      <c r="H7" s="18">
        <f>+entero!H38</f>
        <v>456.17110290237474</v>
      </c>
      <c r="I7" s="18">
        <f>+entero!I38</f>
        <v>475.26976152832674</v>
      </c>
      <c r="J7" s="18">
        <f>+entero!J38</f>
        <v>493.6094283837057</v>
      </c>
      <c r="K7" s="18">
        <f>+entero!K38</f>
        <v>499.6332971204188</v>
      </c>
      <c r="L7" s="18">
        <f>+entero!L38</f>
        <v>496.5422698826597</v>
      </c>
      <c r="M7" s="88">
        <f>+entero!M38</f>
        <v>529.346963683528</v>
      </c>
      <c r="N7" s="88">
        <f>+entero!N38</f>
        <v>550.3740905562743</v>
      </c>
      <c r="O7" s="88">
        <f>+entero!O38</f>
        <v>534.9489987096774</v>
      </c>
      <c r="P7" s="88">
        <f>+entero!P38</f>
        <v>533.8597451737451</v>
      </c>
      <c r="Q7" s="88">
        <f>+entero!AO38</f>
        <v>702.214555745</v>
      </c>
      <c r="R7" s="88">
        <f>+entero!AP38</f>
        <v>710.5625891789737</v>
      </c>
      <c r="S7" s="88">
        <f>+entero!AQ38</f>
        <v>735.1028331844416</v>
      </c>
      <c r="T7" s="88">
        <f>+entero!AR38</f>
        <v>763.4909697952262</v>
      </c>
      <c r="U7" s="88">
        <f>+entero!AS38</f>
        <v>781.5034316306533</v>
      </c>
      <c r="V7" s="88">
        <f>+entero!AT38</f>
        <v>807.4891220678392</v>
      </c>
      <c r="W7" s="88">
        <f>+entero!AU38</f>
        <v>813.9057015188442</v>
      </c>
      <c r="X7" s="88">
        <f>+entero!AV38</f>
        <v>816.6501974062894</v>
      </c>
      <c r="Y7" s="88">
        <f>+entero!AW38</f>
        <v>804.7996868528303</v>
      </c>
      <c r="Z7" s="88">
        <f>+entero!AX38</f>
        <v>788.8888857006289</v>
      </c>
      <c r="AA7" s="88">
        <f>+entero!AY38</f>
        <v>791.6201705484275</v>
      </c>
      <c r="AB7" s="88">
        <f>+entero!AZ38</f>
        <v>799.0142148373266</v>
      </c>
      <c r="AC7" s="88">
        <f>+entero!BA38</f>
        <v>813.7273048192161</v>
      </c>
      <c r="AD7" s="88">
        <f>+entero!BB38</f>
        <v>807.5007957237009</v>
      </c>
      <c r="AE7" s="88">
        <f>+entero!BC38</f>
        <v>792.803695774398</v>
      </c>
      <c r="AF7" s="88">
        <f>+entero!BD38</f>
        <v>798.7730440887199</v>
      </c>
      <c r="AG7" s="88">
        <f>+entero!BE38</f>
        <v>802.7282665285895</v>
      </c>
      <c r="AH7" s="88">
        <f>+entero!BF38</f>
        <v>803.2353201554141</v>
      </c>
      <c r="AI7" s="88">
        <f>+entero!BG38</f>
        <v>806.6920596885457</v>
      </c>
      <c r="AJ7" s="88">
        <f>+entero!BH38</f>
        <v>801.3518328819714</v>
      </c>
      <c r="AK7" s="88">
        <f>+entero!BI38</f>
        <v>794.7950586588845</v>
      </c>
      <c r="AL7" s="88">
        <f>+entero!BJ38</f>
        <v>800.2731154080835</v>
      </c>
      <c r="AM7" s="88">
        <f>+entero!BK38</f>
        <v>800.022638231979</v>
      </c>
      <c r="AN7" s="88">
        <f>+entero!BL38</f>
        <v>790.2039354755614</v>
      </c>
      <c r="AO7" s="88" t="e">
        <f>+entero!#REF!</f>
        <v>#REF!</v>
      </c>
      <c r="AP7" s="88" t="e">
        <f>+entero!#REF!</f>
        <v>#REF!</v>
      </c>
      <c r="AQ7" s="88" t="e">
        <f>+entero!#REF!</f>
        <v>#REF!</v>
      </c>
      <c r="AR7" s="88" t="e">
        <f>+entero!#REF!</f>
        <v>#REF!</v>
      </c>
      <c r="AS7" s="88" t="e">
        <f>+entero!#REF!</f>
        <v>#REF!</v>
      </c>
      <c r="AT7" s="88" t="e">
        <f>+entero!#REF!</f>
        <v>#REF!</v>
      </c>
      <c r="AU7" s="88" t="e">
        <f>+entero!#REF!</f>
        <v>#REF!</v>
      </c>
      <c r="AV7" s="88" t="e">
        <f>+entero!#REF!</f>
        <v>#REF!</v>
      </c>
      <c r="AW7" s="88" t="e">
        <f>+entero!#REF!</f>
        <v>#REF!</v>
      </c>
      <c r="AX7" s="88" t="e">
        <f>+entero!#REF!</f>
        <v>#REF!</v>
      </c>
      <c r="AY7" s="88" t="e">
        <f>+entero!#REF!</f>
        <v>#REF!</v>
      </c>
      <c r="AZ7" s="88">
        <f>+entero!BM38</f>
        <v>853.6797506757533</v>
      </c>
      <c r="BA7" s="88">
        <f>+entero!BN38</f>
        <v>865.3431260473458</v>
      </c>
      <c r="BB7" s="88">
        <f>+entero!BO38</f>
        <v>877.1387475638451</v>
      </c>
      <c r="BC7" s="88">
        <f>+entero!BP38</f>
        <v>963.4847597977044</v>
      </c>
      <c r="BD7" s="88">
        <f>+entero!BQ38</f>
        <v>1065.0270270286946</v>
      </c>
      <c r="BE7" s="88">
        <f>+entero!BR38</f>
        <v>1110.0738355552369</v>
      </c>
      <c r="BF7" s="88">
        <f>+entero!BS38</f>
        <v>1125.250287549498</v>
      </c>
      <c r="BG7" s="88">
        <f>+entero!BT38</f>
        <v>1123.4833986212338</v>
      </c>
      <c r="BH7" s="18">
        <f>+entero!BU38</f>
        <v>1123.4833986212338</v>
      </c>
      <c r="BI7" s="10">
        <f>+entero!BV38</f>
        <v>1123.4833986212338</v>
      </c>
      <c r="BJ7" s="10">
        <f>+entero!BW38</f>
        <v>1123.4833986212338</v>
      </c>
      <c r="BK7" s="10">
        <f>+entero!BX38</f>
        <v>1126.3648307718797</v>
      </c>
      <c r="BL7" s="18">
        <f>+entero!BY38</f>
        <v>2.881432150645878</v>
      </c>
      <c r="BM7" s="201">
        <f>+entero!BZ38</f>
        <v>0.0025647305106439866</v>
      </c>
      <c r="BN7" s="3"/>
      <c r="BO7" s="12"/>
      <c r="BP7" s="12"/>
      <c r="BQ7" s="12"/>
      <c r="BR7" s="12"/>
      <c r="BS7" s="12"/>
      <c r="BT7" s="12"/>
      <c r="BU7" s="12"/>
      <c r="BV7" s="12"/>
      <c r="BW7" s="12"/>
      <c r="BX7" s="12"/>
    </row>
    <row r="8" spans="1:76" ht="13.5">
      <c r="A8" s="3"/>
      <c r="B8" s="73"/>
      <c r="C8" s="24"/>
      <c r="D8" s="29" t="s">
        <v>135</v>
      </c>
      <c r="E8" s="18">
        <f>+entero!E39</f>
        <v>135.646185</v>
      </c>
      <c r="F8" s="18">
        <f>+entero!F39</f>
        <v>159.101958</v>
      </c>
      <c r="G8" s="18">
        <f>+entero!G39</f>
        <v>162.78688</v>
      </c>
      <c r="H8" s="18">
        <f>+entero!H39</f>
        <v>176.31158000000002</v>
      </c>
      <c r="I8" s="18">
        <f>+entero!I39</f>
        <v>214.30943000000002</v>
      </c>
      <c r="J8" s="18">
        <f>+entero!J39</f>
        <v>276.44412</v>
      </c>
      <c r="K8" s="18">
        <f>+entero!K39</f>
        <v>371.54311</v>
      </c>
      <c r="L8" s="18">
        <f>+entero!L39</f>
        <v>423.30937</v>
      </c>
      <c r="M8" s="88">
        <f>+entero!M39</f>
        <v>477.55712</v>
      </c>
      <c r="N8" s="88">
        <f>+entero!N39</f>
        <v>543.04093</v>
      </c>
      <c r="O8" s="88">
        <f>+entero!O39</f>
        <v>560.47999</v>
      </c>
      <c r="P8" s="88">
        <f>+entero!P39</f>
        <v>565.88712</v>
      </c>
      <c r="Q8" s="88">
        <f>+entero!AO39</f>
        <v>3045.10044596</v>
      </c>
      <c r="R8" s="88">
        <f>+entero!AP39</f>
        <v>3259.8128475400003</v>
      </c>
      <c r="S8" s="88">
        <f>+entero!AQ39</f>
        <v>3498.64536048</v>
      </c>
      <c r="T8" s="88">
        <f>+entero!AR39</f>
        <v>3701.12115957</v>
      </c>
      <c r="U8" s="88">
        <f>+entero!AS39</f>
        <v>3837.9731557799996</v>
      </c>
      <c r="V8" s="88">
        <f>+entero!AT39</f>
        <v>4069.49525166</v>
      </c>
      <c r="W8" s="88">
        <f>+entero!AU39</f>
        <v>4156.47082409</v>
      </c>
      <c r="X8" s="88">
        <f>+entero!AV39</f>
        <v>4273.51611938</v>
      </c>
      <c r="Y8" s="88">
        <f>+entero!AW39</f>
        <v>4363.34706048</v>
      </c>
      <c r="Z8" s="88">
        <f>+entero!AX39</f>
        <v>4391.88119132</v>
      </c>
      <c r="AA8" s="88">
        <f>+entero!AY39</f>
        <v>4456.28640586</v>
      </c>
      <c r="AB8" s="88">
        <f>+entero!AZ39</f>
        <v>4535.430393660001</v>
      </c>
      <c r="AC8" s="88">
        <f>+entero!BA39</f>
        <v>4663.311271119999</v>
      </c>
      <c r="AD8" s="88">
        <f>+entero!BB39</f>
        <v>4719.16518826</v>
      </c>
      <c r="AE8" s="88">
        <f>+entero!BC39</f>
        <v>4753.50956966</v>
      </c>
      <c r="AF8" s="88">
        <f>+entero!BD39</f>
        <v>4842.51151786</v>
      </c>
      <c r="AG8" s="88">
        <f>+entero!BE39</f>
        <v>4882.41630758</v>
      </c>
      <c r="AH8" s="88">
        <f>+entero!BF39</f>
        <v>4919.58181322</v>
      </c>
      <c r="AI8" s="88">
        <f>+entero!BG39</f>
        <v>4964.9216837799995</v>
      </c>
      <c r="AJ8" s="88">
        <f>+entero!BH39</f>
        <v>5026.911001519999</v>
      </c>
      <c r="AK8" s="88">
        <f>+entero!BI39</f>
        <v>5063.59692226</v>
      </c>
      <c r="AL8" s="88">
        <f>+entero!BJ39</f>
        <v>5140.70333518</v>
      </c>
      <c r="AM8" s="88">
        <f>+entero!BK39</f>
        <v>5178.36378971</v>
      </c>
      <c r="AN8" s="88">
        <f>+entero!BL39</f>
        <v>5100.78663155</v>
      </c>
      <c r="AO8" s="88" t="e">
        <f>+entero!#REF!</f>
        <v>#REF!</v>
      </c>
      <c r="AP8" s="88" t="e">
        <f>+entero!#REF!</f>
        <v>#REF!</v>
      </c>
      <c r="AQ8" s="88" t="e">
        <f>+entero!#REF!</f>
        <v>#REF!</v>
      </c>
      <c r="AR8" s="88" t="e">
        <f>+entero!#REF!</f>
        <v>#REF!</v>
      </c>
      <c r="AS8" s="88" t="e">
        <f>+entero!#REF!</f>
        <v>#REF!</v>
      </c>
      <c r="AT8" s="88" t="e">
        <f>+entero!#REF!</f>
        <v>#REF!</v>
      </c>
      <c r="AU8" s="88" t="e">
        <f>+entero!#REF!</f>
        <v>#REF!</v>
      </c>
      <c r="AV8" s="88" t="e">
        <f>+entero!#REF!</f>
        <v>#REF!</v>
      </c>
      <c r="AW8" s="88" t="e">
        <f>+entero!#REF!</f>
        <v>#REF!</v>
      </c>
      <c r="AX8" s="88" t="e">
        <f>+entero!#REF!</f>
        <v>#REF!</v>
      </c>
      <c r="AY8" s="88" t="e">
        <f>+entero!#REF!</f>
        <v>#REF!</v>
      </c>
      <c r="AZ8" s="88">
        <f>+entero!BM39</f>
        <v>5583.30282221</v>
      </c>
      <c r="BA8" s="88">
        <f>+entero!BN39</f>
        <v>5687.59754855</v>
      </c>
      <c r="BB8" s="88">
        <f>+entero!BO39</f>
        <v>5811.63303052</v>
      </c>
      <c r="BC8" s="88">
        <f>+entero!BP39</f>
        <v>6434.374735789999</v>
      </c>
      <c r="BD8" s="88">
        <f>+entero!BQ39</f>
        <v>7200.972048390002</v>
      </c>
      <c r="BE8" s="88">
        <f>+entero!BR39</f>
        <v>7586.390803820001</v>
      </c>
      <c r="BF8" s="88">
        <f>+entero!BS39</f>
        <v>7743.692914220001</v>
      </c>
      <c r="BG8" s="88">
        <f>+entero!BT39</f>
        <v>7794.80469839</v>
      </c>
      <c r="BH8" s="18">
        <f>+entero!BU39</f>
        <v>7794.80469839</v>
      </c>
      <c r="BI8" s="10">
        <f>+entero!BV39</f>
        <v>7794.80469839</v>
      </c>
      <c r="BJ8" s="10">
        <f>+entero!BW39</f>
        <v>7794.80469839</v>
      </c>
      <c r="BK8" s="10">
        <f>+entero!BX39</f>
        <v>7817.815680480002</v>
      </c>
      <c r="BL8" s="18">
        <f>+entero!BY39</f>
        <v>23.010982090001562</v>
      </c>
      <c r="BM8" s="201">
        <f>+entero!BZ39</f>
        <v>0.00295209219222059</v>
      </c>
      <c r="BN8" s="3"/>
      <c r="BO8" s="12"/>
      <c r="BP8" s="12"/>
      <c r="BQ8" s="12"/>
      <c r="BR8" s="12"/>
      <c r="BS8" s="12"/>
      <c r="BT8" s="12"/>
      <c r="BU8" s="12"/>
      <c r="BV8" s="12"/>
      <c r="BW8" s="12"/>
      <c r="BX8" s="12"/>
    </row>
    <row r="9" spans="1:76" ht="13.5">
      <c r="A9" s="3"/>
      <c r="B9" s="73"/>
      <c r="C9" s="24"/>
      <c r="D9" s="29" t="s">
        <v>136</v>
      </c>
      <c r="E9" s="18">
        <f>+entero!E40</f>
        <v>433.70799999999997</v>
      </c>
      <c r="F9" s="18">
        <f>+entero!F40</f>
        <v>446.00800000000004</v>
      </c>
      <c r="G9" s="18">
        <f>+entero!G40</f>
        <v>438.51</v>
      </c>
      <c r="H9" s="18">
        <f>+entero!H40</f>
        <v>432.91100000000006</v>
      </c>
      <c r="I9" s="18">
        <f>+entero!I40</f>
        <v>447.034</v>
      </c>
      <c r="J9" s="18">
        <f>+entero!J40</f>
        <v>457.283</v>
      </c>
      <c r="K9" s="18">
        <f>+entero!K40</f>
        <v>451.00199999999995</v>
      </c>
      <c r="L9" s="18">
        <f>+entero!L40</f>
        <v>441.352</v>
      </c>
      <c r="M9" s="88">
        <f>+entero!M40</f>
        <v>467.40700000000004</v>
      </c>
      <c r="N9" s="88">
        <f>+entero!N40</f>
        <v>480.12300000000005</v>
      </c>
      <c r="O9" s="88">
        <f>+entero!O40</f>
        <v>462.629</v>
      </c>
      <c r="P9" s="88">
        <f>+entero!P40</f>
        <v>461.03</v>
      </c>
      <c r="Q9" s="88">
        <f>+entero!AO40</f>
        <v>321.577</v>
      </c>
      <c r="R9" s="88">
        <f>+entero!AP40</f>
        <v>302.57599999999996</v>
      </c>
      <c r="S9" s="88">
        <f>+entero!AQ40</f>
        <v>296.126</v>
      </c>
      <c r="T9" s="88">
        <f>+entero!AR40</f>
        <v>298.526</v>
      </c>
      <c r="U9" s="88">
        <f>+entero!AS40</f>
        <v>299.346</v>
      </c>
      <c r="V9" s="88">
        <f>+entero!AT40</f>
        <v>296.246</v>
      </c>
      <c r="W9" s="88">
        <f>+entero!AU40</f>
        <v>291.736</v>
      </c>
      <c r="X9" s="88">
        <f>+entero!AV40</f>
        <v>279.101</v>
      </c>
      <c r="Y9" s="88">
        <f>+entero!AW40</f>
        <v>255.951</v>
      </c>
      <c r="Z9" s="88">
        <f>+entero!AX40</f>
        <v>236.451</v>
      </c>
      <c r="AA9" s="88">
        <f>+entero!AY40</f>
        <v>231.081</v>
      </c>
      <c r="AB9" s="88">
        <f>+entero!AZ40</f>
        <v>227.081</v>
      </c>
      <c r="AC9" s="88">
        <f>+entero!BA40</f>
        <v>224.18099999999998</v>
      </c>
      <c r="AD9" s="88">
        <f>+entero!BB40</f>
        <v>209.381</v>
      </c>
      <c r="AE9" s="88">
        <f>+entero!BC40</f>
        <v>190.33100000000002</v>
      </c>
      <c r="AF9" s="88">
        <f>+entero!BD40</f>
        <v>185.02</v>
      </c>
      <c r="AG9" s="88">
        <f>+entero!BE40</f>
        <v>182.345</v>
      </c>
      <c r="AH9" s="88">
        <f>+entero!BF40</f>
        <v>176.537</v>
      </c>
      <c r="AI9" s="88">
        <f>+entero!BG40</f>
        <v>167.706</v>
      </c>
      <c r="AJ9" s="88">
        <f>+entero!BH40</f>
        <v>149.35299999999998</v>
      </c>
      <c r="AK9" s="88">
        <f>+entero!BI40</f>
        <v>138.038</v>
      </c>
      <c r="AL9" s="88">
        <f>+entero!BJ40</f>
        <v>130.038</v>
      </c>
      <c r="AM9" s="88">
        <f>+entero!BK40</f>
        <v>121.33800000000001</v>
      </c>
      <c r="AN9" s="88">
        <f>+entero!BL40</f>
        <v>116.388</v>
      </c>
      <c r="AO9" s="88" t="e">
        <f>+entero!#REF!</f>
        <v>#REF!</v>
      </c>
      <c r="AP9" s="88" t="e">
        <f>+entero!#REF!</f>
        <v>#REF!</v>
      </c>
      <c r="AQ9" s="88" t="e">
        <f>+entero!#REF!</f>
        <v>#REF!</v>
      </c>
      <c r="AR9" s="88" t="e">
        <f>+entero!#REF!</f>
        <v>#REF!</v>
      </c>
      <c r="AS9" s="88" t="e">
        <f>+entero!#REF!</f>
        <v>#REF!</v>
      </c>
      <c r="AT9" s="88" t="e">
        <f>+entero!#REF!</f>
        <v>#REF!</v>
      </c>
      <c r="AU9" s="88" t="e">
        <f>+entero!#REF!</f>
        <v>#REF!</v>
      </c>
      <c r="AV9" s="88" t="e">
        <f>+entero!#REF!</f>
        <v>#REF!</v>
      </c>
      <c r="AW9" s="88" t="e">
        <f>+entero!#REF!</f>
        <v>#REF!</v>
      </c>
      <c r="AX9" s="88" t="e">
        <f>+entero!#REF!</f>
        <v>#REF!</v>
      </c>
      <c r="AY9" s="88" t="e">
        <f>+entero!#REF!</f>
        <v>#REF!</v>
      </c>
      <c r="AZ9" s="88">
        <f>+entero!BM40</f>
        <v>52.632</v>
      </c>
      <c r="BA9" s="88">
        <f>+entero!BN40</f>
        <v>49.332</v>
      </c>
      <c r="BB9" s="88">
        <f>+entero!BO40</f>
        <v>43.332</v>
      </c>
      <c r="BC9" s="88">
        <f>+entero!BP40</f>
        <v>40.332</v>
      </c>
      <c r="BD9" s="88">
        <f>+entero!BQ40</f>
        <v>31.889000000000006</v>
      </c>
      <c r="BE9" s="88">
        <f>+entero!BR40</f>
        <v>21.639000000000006</v>
      </c>
      <c r="BF9" s="88">
        <f>+entero!BS40</f>
        <v>14.247000000000007</v>
      </c>
      <c r="BG9" s="88">
        <f>+entero!BT40</f>
        <v>5.147000000000007</v>
      </c>
      <c r="BH9" s="18">
        <f>+entero!BU40</f>
        <v>5.147000000000007</v>
      </c>
      <c r="BI9" s="10">
        <f>+entero!BV40</f>
        <v>5.147000000000007</v>
      </c>
      <c r="BJ9" s="10">
        <f>+entero!BW40</f>
        <v>5.147000000000007</v>
      </c>
      <c r="BK9" s="10">
        <f>+entero!BX40</f>
        <v>4.727000000000007</v>
      </c>
      <c r="BL9" s="18">
        <f>+entero!BY40</f>
        <v>-0.42</v>
      </c>
      <c r="BM9" s="201">
        <f>+entero!BZ40</f>
        <v>-0.08160093258208656</v>
      </c>
      <c r="BN9" s="3"/>
      <c r="BO9" s="12"/>
      <c r="BP9" s="12"/>
      <c r="BQ9" s="12"/>
      <c r="BR9" s="12"/>
      <c r="BS9" s="12"/>
      <c r="BT9" s="12"/>
      <c r="BU9" s="12"/>
      <c r="BV9" s="12"/>
      <c r="BW9" s="12"/>
      <c r="BX9" s="12"/>
    </row>
    <row r="10" spans="1:76" ht="12.75">
      <c r="A10" s="3"/>
      <c r="B10" s="73"/>
      <c r="C10" s="24"/>
      <c r="D10" s="29" t="s">
        <v>13</v>
      </c>
      <c r="E10" s="18">
        <f>+entero!E41</f>
        <v>18.1494685828877</v>
      </c>
      <c r="F10" s="18">
        <f>+entero!F41</f>
        <v>25.754411686586984</v>
      </c>
      <c r="G10" s="18">
        <f>+entero!G41</f>
        <v>36.41644370860927</v>
      </c>
      <c r="H10" s="18">
        <f>+entero!H41</f>
        <v>36.00687862796834</v>
      </c>
      <c r="I10" s="18">
        <f>+entero!I41</f>
        <v>28.685305665349144</v>
      </c>
      <c r="J10" s="18">
        <f>+entero!J41</f>
        <v>31.94252693823916</v>
      </c>
      <c r="K10" s="18">
        <f>+entero!K41</f>
        <v>48.35593193717277</v>
      </c>
      <c r="L10" s="18">
        <f>+entero!L41</f>
        <v>71.16128292046936</v>
      </c>
      <c r="M10" s="88">
        <f>+entero!M41</f>
        <v>77.03372503242542</v>
      </c>
      <c r="N10" s="88">
        <f>+entero!N41</f>
        <v>75.4034747736093</v>
      </c>
      <c r="O10" s="88">
        <f>+entero!O41</f>
        <v>56.61525806451613</v>
      </c>
      <c r="P10" s="88">
        <f>+entero!P41</f>
        <v>35.99355341055341</v>
      </c>
      <c r="Q10" s="88">
        <f>+entero!AO41</f>
        <v>122.35477957</v>
      </c>
      <c r="R10" s="88">
        <f>+entero!AP41</f>
        <v>132.51610693867335</v>
      </c>
      <c r="S10" s="88">
        <f>+entero!AQ41</f>
        <v>140.07295398745296</v>
      </c>
      <c r="T10" s="88">
        <f>+entero!AR41</f>
        <v>149.4762908316583</v>
      </c>
      <c r="U10" s="88">
        <f>+entero!AS41</f>
        <v>152.26843681909548</v>
      </c>
      <c r="V10" s="88">
        <f>+entero!AT41</f>
        <v>169.68777471859298</v>
      </c>
      <c r="W10" s="88">
        <f>+entero!AU41</f>
        <v>172.98985152512563</v>
      </c>
      <c r="X10" s="88">
        <f>+entero!AV41</f>
        <v>185.10243715974843</v>
      </c>
      <c r="Y10" s="88">
        <f>+entero!AW41</f>
        <v>179.44283903396226</v>
      </c>
      <c r="Z10" s="88">
        <f>+entero!AX41</f>
        <v>195.9818349534591</v>
      </c>
      <c r="AA10" s="88">
        <f>+entero!AY41</f>
        <v>224.28943531320752</v>
      </c>
      <c r="AB10" s="88">
        <f>+entero!AZ41</f>
        <v>248.8991079369483</v>
      </c>
      <c r="AC10" s="88">
        <f>+entero!BA41</f>
        <v>302.5897193426043</v>
      </c>
      <c r="AD10" s="88">
        <f>+entero!BB41</f>
        <v>344.8024632446135</v>
      </c>
      <c r="AE10" s="88">
        <f>+entero!BC41</f>
        <v>397.1387420785805</v>
      </c>
      <c r="AF10" s="88">
        <f>+entero!BD41</f>
        <v>411.2941842839037</v>
      </c>
      <c r="AG10" s="88">
        <f>+entero!BE41</f>
        <v>438.97968348157565</v>
      </c>
      <c r="AH10" s="88">
        <f>+entero!BF41</f>
        <v>498.36106216560506</v>
      </c>
      <c r="AI10" s="88">
        <f>+entero!BG41</f>
        <v>539.1521536679537</v>
      </c>
      <c r="AJ10" s="88">
        <f>+entero!BH41</f>
        <v>694.088567315175</v>
      </c>
      <c r="AK10" s="88">
        <f>+entero!BI41</f>
        <v>820.9300631154345</v>
      </c>
      <c r="AL10" s="88">
        <f>+entero!BJ41</f>
        <v>903.5042372750979</v>
      </c>
      <c r="AM10" s="88">
        <f>+entero!BK41</f>
        <v>951.8918499148099</v>
      </c>
      <c r="AN10" s="88">
        <f>+entero!BL41</f>
        <v>1021.4890741347424</v>
      </c>
      <c r="AO10" s="88" t="e">
        <f>+entero!#REF!</f>
        <v>#REF!</v>
      </c>
      <c r="AP10" s="88" t="e">
        <f>+entero!#REF!</f>
        <v>#REF!</v>
      </c>
      <c r="AQ10" s="88" t="e">
        <f>+entero!#REF!</f>
        <v>#REF!</v>
      </c>
      <c r="AR10" s="88" t="e">
        <f>+entero!#REF!</f>
        <v>#REF!</v>
      </c>
      <c r="AS10" s="88" t="e">
        <f>+entero!#REF!</f>
        <v>#REF!</v>
      </c>
      <c r="AT10" s="88" t="e">
        <f>+entero!#REF!</f>
        <v>#REF!</v>
      </c>
      <c r="AU10" s="88" t="e">
        <f>+entero!#REF!</f>
        <v>#REF!</v>
      </c>
      <c r="AV10" s="88" t="e">
        <f>+entero!#REF!</f>
        <v>#REF!</v>
      </c>
      <c r="AW10" s="88" t="e">
        <f>+entero!#REF!</f>
        <v>#REF!</v>
      </c>
      <c r="AX10" s="88" t="e">
        <f>+entero!#REF!</f>
        <v>#REF!</v>
      </c>
      <c r="AY10" s="88" t="e">
        <f>+entero!#REF!</f>
        <v>#REF!</v>
      </c>
      <c r="AZ10" s="88">
        <f>+entero!BM41</f>
        <v>2202.294218797705</v>
      </c>
      <c r="BA10" s="88">
        <f>+entero!BN41</f>
        <v>2266.341936248207</v>
      </c>
      <c r="BB10" s="88">
        <f>+entero!BO41</f>
        <v>2247.593921979914</v>
      </c>
      <c r="BC10" s="88">
        <f>+entero!BP41</f>
        <v>2277.2932496972744</v>
      </c>
      <c r="BD10" s="88">
        <f>+entero!BQ41</f>
        <v>2227.0238900616932</v>
      </c>
      <c r="BE10" s="88">
        <f>+entero!BR41</f>
        <v>2114.65252538307</v>
      </c>
      <c r="BF10" s="88">
        <f>+entero!BS41</f>
        <v>2031.8418858651362</v>
      </c>
      <c r="BG10" s="88">
        <f>+entero!BT41</f>
        <v>1866.330096517934</v>
      </c>
      <c r="BH10" s="18">
        <f>+entero!BU41</f>
        <v>1866.330096517934</v>
      </c>
      <c r="BI10" s="10">
        <f>+entero!BV41</f>
        <v>1866.330096517934</v>
      </c>
      <c r="BJ10" s="10">
        <f>+entero!BW41</f>
        <v>1866.330096517934</v>
      </c>
      <c r="BK10" s="10">
        <f>+entero!BX41</f>
        <v>1855.9266418823531</v>
      </c>
      <c r="BL10" s="18">
        <f>+entero!BY41</f>
        <v>-10.403454635580829</v>
      </c>
      <c r="BM10" s="201">
        <f>+entero!BZ41</f>
        <v>-0.005574284342834579</v>
      </c>
      <c r="BN10" s="3"/>
      <c r="BO10" s="12"/>
      <c r="BP10" s="12"/>
      <c r="BQ10" s="12"/>
      <c r="BR10" s="12"/>
      <c r="BS10" s="12"/>
      <c r="BT10" s="12"/>
      <c r="BU10" s="12"/>
      <c r="BV10" s="12"/>
      <c r="BW10" s="12"/>
      <c r="BX10" s="12"/>
    </row>
    <row r="11" spans="1:76" ht="12.75">
      <c r="A11" s="3"/>
      <c r="B11" s="73"/>
      <c r="C11" s="24"/>
      <c r="D11" s="29" t="s">
        <v>24</v>
      </c>
      <c r="E11" s="18">
        <f>+entero!E42</f>
        <v>20.304225000000002</v>
      </c>
      <c r="F11" s="18">
        <f>+entero!F42</f>
        <v>36.305229999999995</v>
      </c>
      <c r="G11" s="18">
        <f>+entero!G42</f>
        <v>26.3</v>
      </c>
      <c r="H11" s="18">
        <f>+entero!H42</f>
        <v>23.3</v>
      </c>
      <c r="I11" s="18">
        <f>+entero!I42</f>
        <v>13.3</v>
      </c>
      <c r="J11" s="18">
        <f>+entero!J42</f>
        <v>21</v>
      </c>
      <c r="K11" s="18">
        <f>+entero!K42</f>
        <v>37</v>
      </c>
      <c r="L11" s="18">
        <f>+entero!L42</f>
        <v>51</v>
      </c>
      <c r="M11" s="88">
        <f>+entero!M42</f>
        <v>44.5</v>
      </c>
      <c r="N11" s="88">
        <f>+entero!N42</f>
        <v>45</v>
      </c>
      <c r="O11" s="88">
        <f>+entero!O42</f>
        <v>39</v>
      </c>
      <c r="P11" s="88">
        <f>+entero!P42</f>
        <v>26.5</v>
      </c>
      <c r="Q11" s="88">
        <f>+entero!AO42</f>
        <v>895.62223656</v>
      </c>
      <c r="R11" s="88">
        <f>+entero!AP42</f>
        <v>955.71671444</v>
      </c>
      <c r="S11" s="88">
        <f>+entero!AQ42</f>
        <v>993.53983328</v>
      </c>
      <c r="T11" s="88">
        <f>+entero!AR42</f>
        <v>1077.5156750200001</v>
      </c>
      <c r="U11" s="88">
        <f>+entero!AS42</f>
        <v>1116.4332770800002</v>
      </c>
      <c r="V11" s="88">
        <f>+entero!AT42</f>
        <v>1269.00528676</v>
      </c>
      <c r="W11" s="88">
        <f>+entero!AU42</f>
        <v>1293.69781814</v>
      </c>
      <c r="X11" s="88">
        <f>+entero!AV42</f>
        <v>1380.44147542</v>
      </c>
      <c r="Y11" s="88">
        <f>+entero!AW42</f>
        <v>1399.83472032</v>
      </c>
      <c r="Z11" s="88">
        <f>+entero!AX42</f>
        <v>1525.75473788</v>
      </c>
      <c r="AA11" s="88">
        <f>+entero!AY42</f>
        <v>1758.75016074</v>
      </c>
      <c r="AB11" s="88">
        <f>+entero!AZ42</f>
        <v>1952.24790594</v>
      </c>
      <c r="AC11" s="88">
        <f>+entero!BA42</f>
        <v>2360.1519399999997</v>
      </c>
      <c r="AD11" s="88">
        <f>+entero!BB42</f>
        <v>2674.618975</v>
      </c>
      <c r="AE11" s="88">
        <f>+entero!BC42</f>
        <v>3050.579675</v>
      </c>
      <c r="AF11" s="88">
        <f>+entero!BD42</f>
        <v>3168.578114</v>
      </c>
      <c r="AG11" s="88">
        <f>+entero!BE42</f>
        <v>3380.792109</v>
      </c>
      <c r="AH11" s="88">
        <f>+entero!BF42</f>
        <v>3877.594338</v>
      </c>
      <c r="AI11" s="88">
        <f>+entero!BG42</f>
        <v>4163.959734</v>
      </c>
      <c r="AJ11" s="88">
        <f>+entero!BH42</f>
        <v>5306.897604</v>
      </c>
      <c r="AK11" s="88">
        <f>+entero!BI42</f>
        <v>6284.84553662</v>
      </c>
      <c r="AL11" s="88">
        <f>+entero!BJ42</f>
        <v>6874.4617499000005</v>
      </c>
      <c r="AM11" s="88">
        <f>+entero!BK42</f>
        <v>7240.04481485</v>
      </c>
      <c r="AN11" s="88">
        <f>+entero!BL42</f>
        <v>7702.997891200001</v>
      </c>
      <c r="AO11" s="88" t="e">
        <f>+entero!#REF!</f>
        <v>#REF!</v>
      </c>
      <c r="AP11" s="88" t="e">
        <f>+entero!#REF!</f>
        <v>#REF!</v>
      </c>
      <c r="AQ11" s="88" t="e">
        <f>+entero!#REF!</f>
        <v>#REF!</v>
      </c>
      <c r="AR11" s="88" t="e">
        <f>+entero!#REF!</f>
        <v>#REF!</v>
      </c>
      <c r="AS11" s="88" t="e">
        <f>+entero!#REF!</f>
        <v>#REF!</v>
      </c>
      <c r="AT11" s="88" t="e">
        <f>+entero!#REF!</f>
        <v>#REF!</v>
      </c>
      <c r="AU11" s="88" t="e">
        <f>+entero!#REF!</f>
        <v>#REF!</v>
      </c>
      <c r="AV11" s="88" t="e">
        <f>+entero!#REF!</f>
        <v>#REF!</v>
      </c>
      <c r="AW11" s="88" t="e">
        <f>+entero!#REF!</f>
        <v>#REF!</v>
      </c>
      <c r="AX11" s="88" t="e">
        <f>+entero!#REF!</f>
        <v>#REF!</v>
      </c>
      <c r="AY11" s="88" t="e">
        <f>+entero!#REF!</f>
        <v>#REF!</v>
      </c>
      <c r="AZ11" s="88">
        <f>+entero!BM42</f>
        <v>15307.11823502</v>
      </c>
      <c r="BA11" s="88">
        <f>+entero!BN42</f>
        <v>15726.70329565</v>
      </c>
      <c r="BB11" s="88">
        <f>+entero!BO42</f>
        <v>15582.0896362</v>
      </c>
      <c r="BC11" s="88">
        <f>+entero!BP42</f>
        <v>15795.36695039</v>
      </c>
      <c r="BD11" s="88">
        <f>+entero!BQ42</f>
        <v>15471.475513730002</v>
      </c>
      <c r="BE11" s="88">
        <f>+entero!BR42</f>
        <v>14722.400101919999</v>
      </c>
      <c r="BF11" s="88">
        <f>+entero!BS42</f>
        <v>14159.14994448</v>
      </c>
      <c r="BG11" s="88">
        <f>+entero!BT42</f>
        <v>13006.229772730001</v>
      </c>
      <c r="BH11" s="18">
        <f>+entero!BU42</f>
        <v>13006.229772730001</v>
      </c>
      <c r="BI11" s="10">
        <f>+entero!BV42</f>
        <v>13006.229772730001</v>
      </c>
      <c r="BJ11" s="10">
        <f>+entero!BW42</f>
        <v>13006.229772730001</v>
      </c>
      <c r="BK11" s="10">
        <f>+entero!BX42</f>
        <v>12933.02069392</v>
      </c>
      <c r="BL11" s="18">
        <f>+entero!BY42</f>
        <v>-73.2090788100013</v>
      </c>
      <c r="BM11" s="201">
        <f>+entero!BZ42</f>
        <v>-0.0056287702192912015</v>
      </c>
      <c r="BN11" s="3"/>
      <c r="BO11" s="12"/>
      <c r="BP11" s="12"/>
      <c r="BQ11" s="12"/>
      <c r="BR11" s="12"/>
      <c r="BS11" s="12"/>
      <c r="BT11" s="12"/>
      <c r="BU11" s="12"/>
      <c r="BV11" s="12"/>
      <c r="BW11" s="12"/>
      <c r="BX11" s="12"/>
    </row>
    <row r="12" spans="1:76" ht="12.75">
      <c r="A12" s="3"/>
      <c r="B12" s="73"/>
      <c r="C12" s="24"/>
      <c r="D12" s="29" t="s">
        <v>14</v>
      </c>
      <c r="E12" s="18">
        <f>+entero!E44</f>
        <v>15.435</v>
      </c>
      <c r="F12" s="18">
        <f>+entero!F44</f>
        <v>20.933</v>
      </c>
      <c r="G12" s="18">
        <f>+entero!G44</f>
        <v>32.933</v>
      </c>
      <c r="H12" s="18">
        <f>+entero!H44</f>
        <v>32.933</v>
      </c>
      <c r="I12" s="18">
        <f>+entero!I44</f>
        <v>26.933</v>
      </c>
      <c r="J12" s="18">
        <f>+entero!J44</f>
        <v>29.183</v>
      </c>
      <c r="K12" s="18">
        <f>+entero!K44</f>
        <v>43.513</v>
      </c>
      <c r="L12" s="18">
        <f>+entero!L44</f>
        <v>64.512</v>
      </c>
      <c r="M12" s="88">
        <f>+entero!M44</f>
        <v>71.262</v>
      </c>
      <c r="N12" s="88">
        <f>+entero!N44</f>
        <v>69.582</v>
      </c>
      <c r="O12" s="88">
        <f>+entero!O44</f>
        <v>51.583</v>
      </c>
      <c r="P12" s="88">
        <f>+entero!P44</f>
        <v>32.583</v>
      </c>
      <c r="Q12" s="88">
        <f>+entero!AO44</f>
        <v>10.402000000000001</v>
      </c>
      <c r="R12" s="88">
        <f>+entero!AP44</f>
        <v>12.902000000000001</v>
      </c>
      <c r="S12" s="88">
        <f>+entero!AQ44</f>
        <v>15.413</v>
      </c>
      <c r="T12" s="88">
        <f>+entero!AR44</f>
        <v>14.11</v>
      </c>
      <c r="U12" s="88">
        <f>+entero!AS44</f>
        <v>12.013</v>
      </c>
      <c r="V12" s="88">
        <f>+entero!AT44</f>
        <v>10.265</v>
      </c>
      <c r="W12" s="88">
        <f>+entero!AU44</f>
        <v>10.465</v>
      </c>
      <c r="X12" s="88">
        <f>+entero!AV44</f>
        <v>11.462</v>
      </c>
      <c r="Y12" s="88">
        <f>+entero!AW44</f>
        <v>3.363</v>
      </c>
      <c r="Z12" s="88">
        <f>+entero!AX44</f>
        <v>4.063000000000001</v>
      </c>
      <c r="AA12" s="88">
        <f>+entero!AY44</f>
        <v>3.063</v>
      </c>
      <c r="AB12" s="88">
        <f>+entero!AZ44</f>
        <v>2.714</v>
      </c>
      <c r="AC12" s="88">
        <f>+entero!BA44</f>
        <v>4.214</v>
      </c>
      <c r="AD12" s="88">
        <f>+entero!BB44</f>
        <v>5.814</v>
      </c>
      <c r="AE12" s="88">
        <f>+entero!BC44</f>
        <v>10.5</v>
      </c>
      <c r="AF12" s="88">
        <f>+entero!BD44</f>
        <v>9.7</v>
      </c>
      <c r="AG12" s="88">
        <f>+entero!BE44</f>
        <v>9.4</v>
      </c>
      <c r="AH12" s="88">
        <f>+entero!BF44</f>
        <v>4.4</v>
      </c>
      <c r="AI12" s="88">
        <f>+entero!BG44</f>
        <v>3.25</v>
      </c>
      <c r="AJ12" s="88">
        <f>+entero!BH44</f>
        <v>5.775</v>
      </c>
      <c r="AK12" s="88">
        <f>+entero!BI44</f>
        <v>5.775</v>
      </c>
      <c r="AL12" s="88">
        <f>+entero!BJ44</f>
        <v>7.225</v>
      </c>
      <c r="AM12" s="88">
        <f>+entero!BK44</f>
        <v>3</v>
      </c>
      <c r="AN12" s="88">
        <f>+entero!BL44</f>
        <v>3.92</v>
      </c>
      <c r="AO12" s="88" t="e">
        <f>+entero!#REF!</f>
        <v>#REF!</v>
      </c>
      <c r="AP12" s="88" t="e">
        <f>+entero!#REF!</f>
        <v>#REF!</v>
      </c>
      <c r="AQ12" s="88" t="e">
        <f>+entero!#REF!</f>
        <v>#REF!</v>
      </c>
      <c r="AR12" s="88" t="e">
        <f>+entero!#REF!</f>
        <v>#REF!</v>
      </c>
      <c r="AS12" s="88" t="e">
        <f>+entero!#REF!</f>
        <v>#REF!</v>
      </c>
      <c r="AT12" s="88" t="e">
        <f>+entero!#REF!</f>
        <v>#REF!</v>
      </c>
      <c r="AU12" s="88" t="e">
        <f>+entero!#REF!</f>
        <v>#REF!</v>
      </c>
      <c r="AV12" s="88" t="e">
        <f>+entero!#REF!</f>
        <v>#REF!</v>
      </c>
      <c r="AW12" s="88" t="e">
        <f>+entero!#REF!</f>
        <v>#REF!</v>
      </c>
      <c r="AX12" s="88" t="e">
        <f>+entero!#REF!</f>
        <v>#REF!</v>
      </c>
      <c r="AY12" s="88" t="e">
        <f>+entero!#REF!</f>
        <v>#REF!</v>
      </c>
      <c r="AZ12" s="88">
        <f>+entero!BM44</f>
        <v>6.151</v>
      </c>
      <c r="BA12" s="88">
        <f>+entero!BN44</f>
        <v>10</v>
      </c>
      <c r="BB12" s="88">
        <f>+entero!BO44</f>
        <v>12</v>
      </c>
      <c r="BC12" s="88">
        <f>+entero!BP44</f>
        <v>11.1</v>
      </c>
      <c r="BD12" s="88">
        <f>+entero!BQ44</f>
        <v>7.299999999999985</v>
      </c>
      <c r="BE12" s="88">
        <f>+entero!BR44</f>
        <v>2.399999999999985</v>
      </c>
      <c r="BF12" s="88">
        <f>+entero!BS44</f>
        <v>0.3999999999999848</v>
      </c>
      <c r="BG12" s="88">
        <f>+entero!BT44</f>
        <v>0.29999999999998483</v>
      </c>
      <c r="BH12" s="18">
        <f>+entero!BU44</f>
        <v>0.29999999999998483</v>
      </c>
      <c r="BI12" s="10">
        <f>+entero!BV44</f>
        <v>0.29999999999998483</v>
      </c>
      <c r="BJ12" s="10">
        <f>+entero!BW44</f>
        <v>0.29999999999998483</v>
      </c>
      <c r="BK12" s="10">
        <f>+entero!BX44</f>
        <v>0.3999999999999848</v>
      </c>
      <c r="BL12" s="18">
        <f>+entero!BY44</f>
        <v>0.1</v>
      </c>
      <c r="BM12" s="201">
        <f>+entero!BZ44</f>
        <v>0.33333333333335013</v>
      </c>
      <c r="BN12" s="3"/>
      <c r="BO12" s="12"/>
      <c r="BP12" s="12"/>
      <c r="BQ12" s="12"/>
      <c r="BR12" s="12"/>
      <c r="BS12" s="12"/>
      <c r="BT12" s="12"/>
      <c r="BU12" s="12"/>
      <c r="BV12" s="12"/>
      <c r="BW12" s="12"/>
      <c r="BX12" s="12"/>
    </row>
    <row r="13" spans="1:76" ht="13.5">
      <c r="A13" s="3"/>
      <c r="B13" s="73"/>
      <c r="C13" s="24"/>
      <c r="D13" s="29" t="s">
        <v>137</v>
      </c>
      <c r="E13" s="18">
        <f>+entero!E45</f>
        <v>0</v>
      </c>
      <c r="F13" s="18">
        <f>+entero!F45</f>
        <v>10</v>
      </c>
      <c r="G13" s="18">
        <f>+entero!G45</f>
        <v>0</v>
      </c>
      <c r="H13" s="18">
        <f>+entero!H45</f>
        <v>10</v>
      </c>
      <c r="I13" s="18">
        <f>+entero!I45</f>
        <v>0</v>
      </c>
      <c r="J13" s="18">
        <f>+entero!J45</f>
        <v>0</v>
      </c>
      <c r="K13" s="18">
        <f>+entero!K45</f>
        <v>0</v>
      </c>
      <c r="L13" s="18">
        <f>+entero!L45</f>
        <v>0</v>
      </c>
      <c r="M13" s="88">
        <f>+entero!M45</f>
        <v>0</v>
      </c>
      <c r="N13" s="88">
        <f>+entero!N45</f>
        <v>0</v>
      </c>
      <c r="O13" s="88">
        <f>+entero!O45</f>
        <v>0</v>
      </c>
      <c r="P13" s="88">
        <f>+entero!P45</f>
        <v>0</v>
      </c>
      <c r="Q13" s="88">
        <f>+entero!AO45</f>
        <v>0</v>
      </c>
      <c r="R13" s="88">
        <f>+entero!AP45</f>
        <v>0</v>
      </c>
      <c r="S13" s="88">
        <f>+entero!AQ45</f>
        <v>0</v>
      </c>
      <c r="T13" s="88">
        <f>+entero!AR45</f>
        <v>0</v>
      </c>
      <c r="U13" s="88">
        <f>+entero!AS45</f>
        <v>0</v>
      </c>
      <c r="V13" s="88">
        <f>+entero!AT45</f>
        <v>0</v>
      </c>
      <c r="W13" s="88">
        <f>+entero!AU45</f>
        <v>0</v>
      </c>
      <c r="X13" s="88">
        <f>+entero!AV45</f>
        <v>0</v>
      </c>
      <c r="Y13" s="88">
        <f>+entero!AW45</f>
        <v>0</v>
      </c>
      <c r="Z13" s="88">
        <f>+entero!AX45</f>
        <v>0</v>
      </c>
      <c r="AA13" s="88">
        <f>+entero!AY45</f>
        <v>0</v>
      </c>
      <c r="AB13" s="88">
        <f>+entero!AZ45</f>
        <v>0</v>
      </c>
      <c r="AC13" s="88">
        <f>+entero!BA45</f>
        <v>0</v>
      </c>
      <c r="AD13" s="88">
        <f>+entero!BB45</f>
        <v>0</v>
      </c>
      <c r="AE13" s="88">
        <f>+entero!BC45</f>
        <v>0</v>
      </c>
      <c r="AF13" s="88">
        <f>+entero!BD45</f>
        <v>0</v>
      </c>
      <c r="AG13" s="88">
        <f>+entero!BE45</f>
        <v>0</v>
      </c>
      <c r="AH13" s="88">
        <f>+entero!BF45</f>
        <v>0</v>
      </c>
      <c r="AI13" s="88">
        <f>+entero!BG45</f>
        <v>0</v>
      </c>
      <c r="AJ13" s="88">
        <f>+entero!BH45</f>
        <v>0</v>
      </c>
      <c r="AK13" s="88">
        <f>+entero!BI45</f>
        <v>0</v>
      </c>
      <c r="AL13" s="88">
        <f>+entero!BJ45</f>
        <v>0</v>
      </c>
      <c r="AM13" s="88">
        <f>+entero!BK45</f>
        <v>0</v>
      </c>
      <c r="AN13" s="88">
        <f>+entero!BL45</f>
        <v>0</v>
      </c>
      <c r="AO13" s="88" t="e">
        <f>+entero!#REF!</f>
        <v>#REF!</v>
      </c>
      <c r="AP13" s="88" t="e">
        <f>+entero!#REF!</f>
        <v>#REF!</v>
      </c>
      <c r="AQ13" s="88" t="e">
        <f>+entero!#REF!</f>
        <v>#REF!</v>
      </c>
      <c r="AR13" s="88" t="e">
        <f>+entero!#REF!</f>
        <v>#REF!</v>
      </c>
      <c r="AS13" s="88" t="e">
        <f>+entero!#REF!</f>
        <v>#REF!</v>
      </c>
      <c r="AT13" s="88" t="e">
        <f>+entero!#REF!</f>
        <v>#REF!</v>
      </c>
      <c r="AU13" s="88" t="e">
        <f>+entero!#REF!</f>
        <v>#REF!</v>
      </c>
      <c r="AV13" s="88" t="e">
        <f>+entero!#REF!</f>
        <v>#REF!</v>
      </c>
      <c r="AW13" s="88" t="e">
        <f>+entero!#REF!</f>
        <v>#REF!</v>
      </c>
      <c r="AX13" s="88" t="e">
        <f>+entero!#REF!</f>
        <v>#REF!</v>
      </c>
      <c r="AY13" s="88" t="e">
        <f>+entero!#REF!</f>
        <v>#REF!</v>
      </c>
      <c r="AZ13" s="88">
        <f>+entero!BM45</f>
        <v>0</v>
      </c>
      <c r="BA13" s="88">
        <f>+entero!BN45</f>
        <v>0</v>
      </c>
      <c r="BB13" s="88">
        <f>+entero!BO45</f>
        <v>0</v>
      </c>
      <c r="BC13" s="88">
        <f>+entero!BP45</f>
        <v>0</v>
      </c>
      <c r="BD13" s="88">
        <f>+entero!BQ45</f>
        <v>0</v>
      </c>
      <c r="BE13" s="88">
        <f>+entero!BR45</f>
        <v>0</v>
      </c>
      <c r="BF13" s="88">
        <f>+entero!BS45</f>
        <v>0</v>
      </c>
      <c r="BG13" s="88">
        <f>+entero!BT45</f>
        <v>0</v>
      </c>
      <c r="BH13" s="18">
        <f>+entero!BU45</f>
        <v>0</v>
      </c>
      <c r="BI13" s="10">
        <f>+entero!BV45</f>
        <v>0</v>
      </c>
      <c r="BJ13" s="10">
        <f>+entero!BW45</f>
        <v>0</v>
      </c>
      <c r="BK13" s="10">
        <f>+entero!BX45</f>
        <v>0</v>
      </c>
      <c r="BL13" s="18" t="str">
        <f>+entero!BY45</f>
        <v> </v>
      </c>
      <c r="BM13" s="201" t="str">
        <f>+entero!BZ45</f>
        <v> </v>
      </c>
      <c r="BN13" s="3"/>
      <c r="BO13" s="12"/>
      <c r="BP13" s="12"/>
      <c r="BQ13" s="12"/>
      <c r="BR13" s="12"/>
      <c r="BS13" s="12"/>
      <c r="BT13" s="12"/>
      <c r="BU13" s="12"/>
      <c r="BV13" s="12"/>
      <c r="BW13" s="12"/>
      <c r="BX13" s="12"/>
    </row>
    <row r="14" spans="1:76" ht="13.5">
      <c r="A14" s="3"/>
      <c r="B14" s="73"/>
      <c r="C14" s="24"/>
      <c r="D14" s="29" t="s">
        <v>138</v>
      </c>
      <c r="E14" s="18">
        <f>+entero!E46</f>
        <v>1</v>
      </c>
      <c r="F14" s="18">
        <f>+entero!F46</f>
        <v>26</v>
      </c>
      <c r="G14" s="18">
        <f>+entero!G46</f>
        <v>10</v>
      </c>
      <c r="H14" s="18">
        <f>+entero!H46</f>
        <v>8</v>
      </c>
      <c r="I14" s="18">
        <f>+entero!I46</f>
        <v>21</v>
      </c>
      <c r="J14" s="18">
        <f>+entero!J46</f>
        <v>24</v>
      </c>
      <c r="K14" s="18">
        <f>+entero!K46</f>
        <v>32</v>
      </c>
      <c r="L14" s="18">
        <f>+entero!L46</f>
        <v>10</v>
      </c>
      <c r="M14" s="88">
        <f>+entero!M46</f>
        <v>0</v>
      </c>
      <c r="N14" s="88">
        <f>+entero!N46</f>
        <v>5</v>
      </c>
      <c r="O14" s="88">
        <f>+entero!O46</f>
        <v>10</v>
      </c>
      <c r="P14" s="88">
        <f>+entero!P46</f>
        <v>8</v>
      </c>
      <c r="Q14" s="88">
        <f>+entero!AO46</f>
        <v>0</v>
      </c>
      <c r="R14" s="88">
        <f>+entero!AP46</f>
        <v>0</v>
      </c>
      <c r="S14" s="88">
        <f>+entero!AQ46</f>
        <v>0</v>
      </c>
      <c r="T14" s="88">
        <f>+entero!AR46</f>
        <v>0</v>
      </c>
      <c r="U14" s="88">
        <f>+entero!AS46</f>
        <v>0</v>
      </c>
      <c r="V14" s="88">
        <f>+entero!AT46</f>
        <v>0</v>
      </c>
      <c r="W14" s="88">
        <f>+entero!AU46</f>
        <v>0</v>
      </c>
      <c r="X14" s="88">
        <f>+entero!AV46</f>
        <v>0</v>
      </c>
      <c r="Y14" s="88">
        <f>+entero!AW46</f>
        <v>0</v>
      </c>
      <c r="Z14" s="88">
        <f>+entero!AX46</f>
        <v>0</v>
      </c>
      <c r="AA14" s="88">
        <f>+entero!AY46</f>
        <v>0</v>
      </c>
      <c r="AB14" s="88">
        <f>+entero!AZ46</f>
        <v>0</v>
      </c>
      <c r="AC14" s="88">
        <f>+entero!BA46</f>
        <v>0</v>
      </c>
      <c r="AD14" s="88">
        <f>+entero!BB46</f>
        <v>0</v>
      </c>
      <c r="AE14" s="88">
        <f>+entero!BC46</f>
        <v>0</v>
      </c>
      <c r="AF14" s="88">
        <f>+entero!BD46</f>
        <v>0</v>
      </c>
      <c r="AG14" s="88">
        <f>+entero!BE46</f>
        <v>0</v>
      </c>
      <c r="AH14" s="88">
        <f>+entero!BF46</f>
        <v>0</v>
      </c>
      <c r="AI14" s="88">
        <f>+entero!BG46</f>
        <v>0</v>
      </c>
      <c r="AJ14" s="88">
        <f>+entero!BH46</f>
        <v>0</v>
      </c>
      <c r="AK14" s="88">
        <f>+entero!BI46</f>
        <v>0</v>
      </c>
      <c r="AL14" s="88">
        <f>+entero!BJ46</f>
        <v>0</v>
      </c>
      <c r="AM14" s="88">
        <f>+entero!BK46</f>
        <v>0</v>
      </c>
      <c r="AN14" s="88">
        <f>+entero!BL46</f>
        <v>0</v>
      </c>
      <c r="AO14" s="88" t="e">
        <f>+entero!#REF!</f>
        <v>#REF!</v>
      </c>
      <c r="AP14" s="88" t="e">
        <f>+entero!#REF!</f>
        <v>#REF!</v>
      </c>
      <c r="AQ14" s="88" t="e">
        <f>+entero!#REF!</f>
        <v>#REF!</v>
      </c>
      <c r="AR14" s="88" t="e">
        <f>+entero!#REF!</f>
        <v>#REF!</v>
      </c>
      <c r="AS14" s="88" t="e">
        <f>+entero!#REF!</f>
        <v>#REF!</v>
      </c>
      <c r="AT14" s="88" t="e">
        <f>+entero!#REF!</f>
        <v>#REF!</v>
      </c>
      <c r="AU14" s="88" t="e">
        <f>+entero!#REF!</f>
        <v>#REF!</v>
      </c>
      <c r="AV14" s="88" t="e">
        <f>+entero!#REF!</f>
        <v>#REF!</v>
      </c>
      <c r="AW14" s="88" t="e">
        <f>+entero!#REF!</f>
        <v>#REF!</v>
      </c>
      <c r="AX14" s="88" t="e">
        <f>+entero!#REF!</f>
        <v>#REF!</v>
      </c>
      <c r="AY14" s="88" t="e">
        <f>+entero!#REF!</f>
        <v>#REF!</v>
      </c>
      <c r="AZ14" s="88">
        <f>+entero!BM46</f>
        <v>0</v>
      </c>
      <c r="BA14" s="88">
        <f>+entero!BN46</f>
        <v>0</v>
      </c>
      <c r="BB14" s="88">
        <f>+entero!BO46</f>
        <v>0</v>
      </c>
      <c r="BC14" s="88">
        <f>+entero!BP46</f>
        <v>0</v>
      </c>
      <c r="BD14" s="88">
        <f>+entero!BQ46</f>
        <v>0</v>
      </c>
      <c r="BE14" s="88">
        <f>+entero!BR46</f>
        <v>0</v>
      </c>
      <c r="BF14" s="88">
        <f>+entero!BS46</f>
        <v>0</v>
      </c>
      <c r="BG14" s="88">
        <f>+entero!BT46</f>
        <v>0</v>
      </c>
      <c r="BH14" s="18">
        <f>+entero!BU46</f>
        <v>0</v>
      </c>
      <c r="BI14" s="10">
        <f>+entero!BV46</f>
        <v>0</v>
      </c>
      <c r="BJ14" s="10">
        <f>+entero!BW46</f>
        <v>0</v>
      </c>
      <c r="BK14" s="10">
        <f>+entero!BX46</f>
        <v>0</v>
      </c>
      <c r="BL14" s="18" t="str">
        <f>+entero!BY46</f>
        <v> </v>
      </c>
      <c r="BM14" s="201" t="str">
        <f>+entero!BZ46</f>
        <v> </v>
      </c>
      <c r="BN14" s="3"/>
      <c r="BO14" s="12"/>
      <c r="BP14" s="12"/>
      <c r="BQ14" s="12"/>
      <c r="BR14" s="12"/>
      <c r="BS14" s="12"/>
      <c r="BT14" s="12"/>
      <c r="BU14" s="12"/>
      <c r="BV14" s="12"/>
      <c r="BW14" s="12"/>
      <c r="BX14" s="12"/>
    </row>
    <row r="15" spans="1:76" ht="12.75">
      <c r="A15" s="3"/>
      <c r="B15" s="73"/>
      <c r="C15" s="24"/>
      <c r="D15" s="29" t="s">
        <v>50</v>
      </c>
      <c r="E15" s="18">
        <f>+entero!E47</f>
        <v>6.141764705882354</v>
      </c>
      <c r="F15" s="18">
        <f>+entero!F47</f>
        <v>2.458167330677291</v>
      </c>
      <c r="G15" s="18">
        <f>+entero!G47</f>
        <v>37.517615894039736</v>
      </c>
      <c r="H15" s="18">
        <f>+entero!H47</f>
        <v>4.843139841688654</v>
      </c>
      <c r="I15" s="18">
        <f>+entero!I47</f>
        <v>3.9262187088274043</v>
      </c>
      <c r="J15" s="18">
        <f>+entero!J47</f>
        <v>5.3606465177398155</v>
      </c>
      <c r="K15" s="18">
        <f>+entero!K47</f>
        <v>0.8493520942408376</v>
      </c>
      <c r="L15" s="18">
        <f>+entero!L47</f>
        <v>0</v>
      </c>
      <c r="M15" s="88">
        <f>+entero!M47</f>
        <v>0.19455252918287935</v>
      </c>
      <c r="N15" s="88">
        <f>+entero!N47</f>
        <v>0</v>
      </c>
      <c r="O15" s="88">
        <f>+entero!O47</f>
        <v>33.49709677419355</v>
      </c>
      <c r="P15" s="88">
        <f>+entero!P47</f>
        <v>5.77241701930502</v>
      </c>
      <c r="Q15" s="88">
        <f>+entero!AO47</f>
        <v>8.13</v>
      </c>
      <c r="R15" s="88">
        <f>+entero!AP47</f>
        <v>12.513141426783479</v>
      </c>
      <c r="S15" s="88">
        <f>+entero!AQ47</f>
        <v>8</v>
      </c>
      <c r="T15" s="88">
        <f>+entero!AR47</f>
        <v>4</v>
      </c>
      <c r="U15" s="88">
        <f>+entero!AS47</f>
        <v>0.42</v>
      </c>
      <c r="V15" s="88">
        <f>+entero!AT47</f>
        <v>9.5</v>
      </c>
      <c r="W15" s="88">
        <f>+entero!AU47</f>
        <v>0</v>
      </c>
      <c r="X15" s="88">
        <f>+entero!AV47</f>
        <v>0</v>
      </c>
      <c r="Y15" s="88">
        <f>+entero!AW47</f>
        <v>0</v>
      </c>
      <c r="Z15" s="88">
        <f>+entero!AX47</f>
        <v>0</v>
      </c>
      <c r="AA15" s="88">
        <f>+entero!AY47</f>
        <v>0</v>
      </c>
      <c r="AB15" s="88">
        <f>+entero!AZ47</f>
        <v>0</v>
      </c>
      <c r="AC15" s="88">
        <f>+entero!BA47</f>
        <v>0</v>
      </c>
      <c r="AD15" s="88">
        <f>+entero!BB47</f>
        <v>3.802281368821293</v>
      </c>
      <c r="AE15" s="88">
        <f>+entero!BC47</f>
        <v>0</v>
      </c>
      <c r="AF15" s="88">
        <f>+entero!BD47</f>
        <v>4.982281368821293</v>
      </c>
      <c r="AG15" s="88">
        <f>+entero!BE47</f>
        <v>12.2210292249047</v>
      </c>
      <c r="AH15" s="88">
        <f>+entero!BF47</f>
        <v>7.643312101910828</v>
      </c>
      <c r="AI15" s="88">
        <f>+entero!BG47</f>
        <v>3.8610038610038613</v>
      </c>
      <c r="AJ15" s="88">
        <f>+entero!BH47</f>
        <v>0</v>
      </c>
      <c r="AK15" s="88">
        <f>+entero!BI47</f>
        <v>0</v>
      </c>
      <c r="AL15" s="88">
        <f>+entero!BJ47</f>
        <v>1.4</v>
      </c>
      <c r="AM15" s="88">
        <f>+entero!BK47</f>
        <v>23.6</v>
      </c>
      <c r="AN15" s="88">
        <f>+entero!BL47</f>
        <v>38.13371202113606</v>
      </c>
      <c r="AO15" s="88" t="e">
        <f>+entero!#REF!</f>
        <v>#REF!</v>
      </c>
      <c r="AP15" s="88" t="e">
        <f>+entero!#REF!</f>
        <v>#REF!</v>
      </c>
      <c r="AQ15" s="88" t="e">
        <f>+entero!#REF!</f>
        <v>#REF!</v>
      </c>
      <c r="AR15" s="88" t="e">
        <f>+entero!#REF!</f>
        <v>#REF!</v>
      </c>
      <c r="AS15" s="88" t="e">
        <f>+entero!#REF!</f>
        <v>#REF!</v>
      </c>
      <c r="AT15" s="88" t="e">
        <f>+entero!#REF!</f>
        <v>#REF!</v>
      </c>
      <c r="AU15" s="88" t="e">
        <f>+entero!#REF!</f>
        <v>#REF!</v>
      </c>
      <c r="AV15" s="88" t="e">
        <f>+entero!#REF!</f>
        <v>#REF!</v>
      </c>
      <c r="AW15" s="88" t="e">
        <f>+entero!#REF!</f>
        <v>#REF!</v>
      </c>
      <c r="AX15" s="88" t="e">
        <f>+entero!#REF!</f>
        <v>#REF!</v>
      </c>
      <c r="AY15" s="88" t="e">
        <f>+entero!#REF!</f>
        <v>#REF!</v>
      </c>
      <c r="AZ15" s="88">
        <f>+entero!BM47</f>
        <v>3.586800573888092</v>
      </c>
      <c r="BA15" s="88">
        <f>+entero!BN47</f>
        <v>0</v>
      </c>
      <c r="BB15" s="88">
        <f>+entero!BO47</f>
        <v>4.329497847919655</v>
      </c>
      <c r="BC15" s="88">
        <f>+entero!BP47</f>
        <v>0</v>
      </c>
      <c r="BD15" s="88">
        <f>+entero!BQ47</f>
        <v>0</v>
      </c>
      <c r="BE15" s="88">
        <f>+entero!BR47</f>
        <v>0.057388809182209476</v>
      </c>
      <c r="BF15" s="88">
        <f>+entero!BS47</f>
        <v>0</v>
      </c>
      <c r="BG15" s="88">
        <f>+entero!BT47</f>
        <v>0</v>
      </c>
      <c r="BH15" s="18">
        <f>+entero!BU47</f>
        <v>0</v>
      </c>
      <c r="BI15" s="10">
        <f>+entero!BV47</f>
        <v>0</v>
      </c>
      <c r="BJ15" s="10">
        <f>+entero!BW47</f>
        <v>0</v>
      </c>
      <c r="BK15" s="10">
        <f>+entero!BX47</f>
        <v>0</v>
      </c>
      <c r="BL15" s="18" t="str">
        <f>+entero!BY47</f>
        <v>  </v>
      </c>
      <c r="BM15" s="201" t="str">
        <f>+entero!BZ47</f>
        <v> </v>
      </c>
      <c r="BN15" s="3"/>
      <c r="BO15" s="12"/>
      <c r="BP15" s="12"/>
      <c r="BQ15" s="12"/>
      <c r="BR15" s="12"/>
      <c r="BS15" s="12"/>
      <c r="BT15" s="12"/>
      <c r="BU15" s="12"/>
      <c r="BV15" s="12"/>
      <c r="BW15" s="12"/>
      <c r="BX15" s="12"/>
    </row>
    <row r="16" spans="1:76" ht="12.75">
      <c r="A16" s="3"/>
      <c r="B16" s="73"/>
      <c r="C16" s="24"/>
      <c r="D16" s="29" t="s">
        <v>31</v>
      </c>
      <c r="E16" s="18">
        <f>+entero!E48</f>
        <v>0.0066844919786096255</v>
      </c>
      <c r="F16" s="18">
        <f>+entero!F48</f>
        <v>0.4249667994687915</v>
      </c>
      <c r="G16" s="18">
        <f>+entero!G48</f>
        <v>0.12450331125827813</v>
      </c>
      <c r="H16" s="18">
        <f>+entero!H48</f>
        <v>0</v>
      </c>
      <c r="I16" s="18">
        <f>+entero!I48</f>
        <v>0</v>
      </c>
      <c r="J16" s="18">
        <f>+entero!J48</f>
        <v>5</v>
      </c>
      <c r="K16" s="18">
        <f>+entero!K48</f>
        <v>0</v>
      </c>
      <c r="L16" s="18">
        <f>+entero!L48</f>
        <v>0</v>
      </c>
      <c r="M16" s="88">
        <f>+entero!M48</f>
        <v>0.19455252918287935</v>
      </c>
      <c r="N16" s="88">
        <f>+entero!N48</f>
        <v>0</v>
      </c>
      <c r="O16" s="88">
        <f>+entero!O48</f>
        <v>8.14516129032258</v>
      </c>
      <c r="P16" s="88">
        <f>+entero!P48</f>
        <v>0.00984195238095238</v>
      </c>
      <c r="Q16" s="88">
        <f>+entero!AO48</f>
        <v>5.63</v>
      </c>
      <c r="R16" s="88">
        <f>+entero!AP48</f>
        <v>0</v>
      </c>
      <c r="S16" s="88">
        <f>+entero!AQ48</f>
        <v>0</v>
      </c>
      <c r="T16" s="88">
        <f>+entero!AR48</f>
        <v>0</v>
      </c>
      <c r="U16" s="88">
        <f>+entero!AS48</f>
        <v>0.42</v>
      </c>
      <c r="V16" s="88">
        <f>+entero!AT48</f>
        <v>0</v>
      </c>
      <c r="W16" s="88">
        <f>+entero!AU48</f>
        <v>0</v>
      </c>
      <c r="X16" s="88">
        <f>+entero!AV48</f>
        <v>0</v>
      </c>
      <c r="Y16" s="88">
        <f>+entero!AW48</f>
        <v>0</v>
      </c>
      <c r="Z16" s="88">
        <f>+entero!AX48</f>
        <v>0</v>
      </c>
      <c r="AA16" s="88">
        <f>+entero!AY48</f>
        <v>0</v>
      </c>
      <c r="AB16" s="88">
        <f>+entero!AZ48</f>
        <v>0</v>
      </c>
      <c r="AC16" s="88">
        <f>+entero!BA48</f>
        <v>0</v>
      </c>
      <c r="AD16" s="88">
        <f>+entero!BB48</f>
        <v>0</v>
      </c>
      <c r="AE16" s="88">
        <f>+entero!BC48</f>
        <v>0</v>
      </c>
      <c r="AF16" s="88">
        <f>+entero!BD48</f>
        <v>1.18</v>
      </c>
      <c r="AG16" s="88">
        <f>+entero!BE48</f>
        <v>0.85</v>
      </c>
      <c r="AH16" s="88">
        <f>+entero!BF48</f>
        <v>0</v>
      </c>
      <c r="AI16" s="88">
        <f>+entero!BG48</f>
        <v>0</v>
      </c>
      <c r="AJ16" s="88">
        <f>+entero!BH48</f>
        <v>0</v>
      </c>
      <c r="AK16" s="88">
        <f>+entero!BI48</f>
        <v>0</v>
      </c>
      <c r="AL16" s="88">
        <f>+entero!BJ48</f>
        <v>0</v>
      </c>
      <c r="AM16" s="88">
        <f>+entero!BK48</f>
        <v>19.2</v>
      </c>
      <c r="AN16" s="88">
        <f>+entero!BL48</f>
        <v>11.19</v>
      </c>
      <c r="AO16" s="88" t="e">
        <f>+entero!#REF!</f>
        <v>#REF!</v>
      </c>
      <c r="AP16" s="88" t="e">
        <f>+entero!#REF!</f>
        <v>#REF!</v>
      </c>
      <c r="AQ16" s="88" t="e">
        <f>+entero!#REF!</f>
        <v>#REF!</v>
      </c>
      <c r="AR16" s="88" t="e">
        <f>+entero!#REF!</f>
        <v>#REF!</v>
      </c>
      <c r="AS16" s="88" t="e">
        <f>+entero!#REF!</f>
        <v>#REF!</v>
      </c>
      <c r="AT16" s="88" t="e">
        <f>+entero!#REF!</f>
        <v>#REF!</v>
      </c>
      <c r="AU16" s="88" t="e">
        <f>+entero!#REF!</f>
        <v>#REF!</v>
      </c>
      <c r="AV16" s="88" t="e">
        <f>+entero!#REF!</f>
        <v>#REF!</v>
      </c>
      <c r="AW16" s="88" t="e">
        <f>+entero!#REF!</f>
        <v>#REF!</v>
      </c>
      <c r="AX16" s="88" t="e">
        <f>+entero!#REF!</f>
        <v>#REF!</v>
      </c>
      <c r="AY16" s="88" t="e">
        <f>+entero!#REF!</f>
        <v>#REF!</v>
      </c>
      <c r="AZ16" s="88">
        <f>+entero!BM48</f>
        <v>0</v>
      </c>
      <c r="BA16" s="88">
        <f>+entero!BN48</f>
        <v>0</v>
      </c>
      <c r="BB16" s="88">
        <f>+entero!BO48</f>
        <v>0.78</v>
      </c>
      <c r="BC16" s="88">
        <f>+entero!BP48</f>
        <v>0</v>
      </c>
      <c r="BD16" s="88">
        <f>+entero!BQ48</f>
        <v>0</v>
      </c>
      <c r="BE16" s="88">
        <f>+entero!BR48</f>
        <v>0.057388809182209476</v>
      </c>
      <c r="BF16" s="88">
        <f>+entero!BS48</f>
        <v>0</v>
      </c>
      <c r="BG16" s="88">
        <f>+entero!BT48</f>
        <v>0</v>
      </c>
      <c r="BH16" s="18">
        <f>+entero!BU48</f>
        <v>0</v>
      </c>
      <c r="BI16" s="10">
        <f>+entero!BV48</f>
        <v>0.04</v>
      </c>
      <c r="BJ16" s="10">
        <f>+entero!BW48</f>
        <v>0</v>
      </c>
      <c r="BK16" s="10">
        <f>+entero!BX48</f>
        <v>0</v>
      </c>
      <c r="BL16" s="18" t="str">
        <f>+entero!BY48</f>
        <v> </v>
      </c>
      <c r="BM16" s="201" t="str">
        <f>+entero!BZ48</f>
        <v> </v>
      </c>
      <c r="BN16" s="3"/>
      <c r="BO16" s="12"/>
      <c r="BP16" s="12"/>
      <c r="BQ16" s="12"/>
      <c r="BR16" s="12"/>
      <c r="BS16" s="12"/>
      <c r="BT16" s="12"/>
      <c r="BU16" s="12"/>
      <c r="BV16" s="12"/>
      <c r="BW16" s="12"/>
      <c r="BX16" s="12"/>
    </row>
    <row r="17" spans="1:76" ht="12.75">
      <c r="A17" s="3"/>
      <c r="B17" s="73"/>
      <c r="C17" s="24"/>
      <c r="D17" s="29" t="s">
        <v>57</v>
      </c>
      <c r="E17" s="18">
        <f>+entero!E49</f>
        <v>0.05</v>
      </c>
      <c r="F17" s="18">
        <f>+entero!F49</f>
        <v>3.2</v>
      </c>
      <c r="G17" s="18">
        <f>+entero!G49</f>
        <v>0.94</v>
      </c>
      <c r="H17" s="18">
        <f>+entero!H49</f>
        <v>0</v>
      </c>
      <c r="I17" s="18">
        <f>+entero!I49</f>
        <v>0</v>
      </c>
      <c r="J17" s="18">
        <f>+entero!J49</f>
        <v>0</v>
      </c>
      <c r="K17" s="18">
        <f>+entero!K49</f>
        <v>0</v>
      </c>
      <c r="L17" s="18">
        <f>+entero!L49</f>
        <v>0</v>
      </c>
      <c r="M17" s="88">
        <f>+entero!M49</f>
        <v>1.5</v>
      </c>
      <c r="N17" s="88">
        <f>+entero!N49</f>
        <v>0</v>
      </c>
      <c r="O17" s="88">
        <f>+entero!O49</f>
        <v>15.85</v>
      </c>
      <c r="P17" s="88">
        <f>+entero!P49</f>
        <v>0.07647197</v>
      </c>
      <c r="Q17" s="88">
        <f>+entero!AO49</f>
        <v>29.04</v>
      </c>
      <c r="R17" s="88">
        <f>+entero!AP49</f>
        <v>0</v>
      </c>
      <c r="S17" s="88">
        <f>+entero!AQ49</f>
        <v>0</v>
      </c>
      <c r="T17" s="88">
        <f>+entero!AR49</f>
        <v>0</v>
      </c>
      <c r="U17" s="88">
        <f>+entero!AS49</f>
        <v>0</v>
      </c>
      <c r="V17" s="88">
        <f>+entero!AT49</f>
        <v>0</v>
      </c>
      <c r="W17" s="88">
        <f>+entero!AU49</f>
        <v>0</v>
      </c>
      <c r="X17" s="88">
        <f>+entero!AV49</f>
        <v>0</v>
      </c>
      <c r="Y17" s="88">
        <f>+entero!AW49</f>
        <v>0</v>
      </c>
      <c r="Z17" s="88">
        <f>+entero!AX49</f>
        <v>0</v>
      </c>
      <c r="AA17" s="88">
        <f>+entero!AY49</f>
        <v>0</v>
      </c>
      <c r="AB17" s="88">
        <f>+entero!AZ49</f>
        <v>0</v>
      </c>
      <c r="AC17" s="88">
        <f>+entero!BA49</f>
        <v>0</v>
      </c>
      <c r="AD17" s="88">
        <f>+entero!BB49</f>
        <v>0</v>
      </c>
      <c r="AE17" s="88">
        <f>+entero!BC49</f>
        <v>0</v>
      </c>
      <c r="AF17" s="88">
        <f>+entero!BD49</f>
        <v>0</v>
      </c>
      <c r="AG17" s="88">
        <f>+entero!BE49</f>
        <v>0</v>
      </c>
      <c r="AH17" s="88">
        <f>+entero!BF49</f>
        <v>0</v>
      </c>
      <c r="AI17" s="88">
        <f>+entero!BG49</f>
        <v>0</v>
      </c>
      <c r="AJ17" s="88">
        <f>+entero!BH49</f>
        <v>0</v>
      </c>
      <c r="AK17" s="88">
        <f>+entero!BI49</f>
        <v>0</v>
      </c>
      <c r="AL17" s="88">
        <f>+entero!BJ49</f>
        <v>0</v>
      </c>
      <c r="AM17" s="88">
        <f>+entero!BK49</f>
        <v>0</v>
      </c>
      <c r="AN17" s="88">
        <f>+entero!BL49</f>
        <v>0</v>
      </c>
      <c r="AO17" s="88" t="e">
        <f>+entero!#REF!</f>
        <v>#REF!</v>
      </c>
      <c r="AP17" s="88" t="e">
        <f>+entero!#REF!</f>
        <v>#REF!</v>
      </c>
      <c r="AQ17" s="88" t="e">
        <f>+entero!#REF!</f>
        <v>#REF!</v>
      </c>
      <c r="AR17" s="88" t="e">
        <f>+entero!#REF!</f>
        <v>#REF!</v>
      </c>
      <c r="AS17" s="88" t="e">
        <f>+entero!#REF!</f>
        <v>#REF!</v>
      </c>
      <c r="AT17" s="88" t="e">
        <f>+entero!#REF!</f>
        <v>#REF!</v>
      </c>
      <c r="AU17" s="88" t="e">
        <f>+entero!#REF!</f>
        <v>#REF!</v>
      </c>
      <c r="AV17" s="88" t="e">
        <f>+entero!#REF!</f>
        <v>#REF!</v>
      </c>
      <c r="AW17" s="88" t="e">
        <f>+entero!#REF!</f>
        <v>#REF!</v>
      </c>
      <c r="AX17" s="88" t="e">
        <f>+entero!#REF!</f>
        <v>#REF!</v>
      </c>
      <c r="AY17" s="88" t="e">
        <f>+entero!#REF!</f>
        <v>#REF!</v>
      </c>
      <c r="AZ17" s="88">
        <f>+entero!BM49</f>
        <v>0</v>
      </c>
      <c r="BA17" s="88">
        <f>+entero!BN49</f>
        <v>0</v>
      </c>
      <c r="BB17" s="88">
        <f>+entero!BO49</f>
        <v>0</v>
      </c>
      <c r="BC17" s="88">
        <f>+entero!BP49</f>
        <v>0</v>
      </c>
      <c r="BD17" s="88">
        <f>+entero!BQ49</f>
        <v>0</v>
      </c>
      <c r="BE17" s="88">
        <f>+entero!BR49</f>
        <v>0.4</v>
      </c>
      <c r="BF17" s="88">
        <f>+entero!BS49</f>
        <v>0</v>
      </c>
      <c r="BG17" s="88">
        <f>+entero!BT49</f>
        <v>0</v>
      </c>
      <c r="BH17" s="18">
        <f>+entero!BU49</f>
        <v>0</v>
      </c>
      <c r="BI17" s="10">
        <f>+entero!BV49</f>
        <v>0</v>
      </c>
      <c r="BJ17" s="10">
        <f>+entero!BW49</f>
        <v>0</v>
      </c>
      <c r="BK17" s="10">
        <f>+entero!BX49</f>
        <v>0</v>
      </c>
      <c r="BL17" s="18" t="str">
        <f>+entero!BY49</f>
        <v> </v>
      </c>
      <c r="BM17" s="201" t="str">
        <f>+entero!BZ49</f>
        <v> </v>
      </c>
      <c r="BN17" s="3"/>
      <c r="BO17" s="12"/>
      <c r="BP17" s="12"/>
      <c r="BQ17" s="12"/>
      <c r="BR17" s="12"/>
      <c r="BS17" s="12"/>
      <c r="BT17" s="12"/>
      <c r="BU17" s="12"/>
      <c r="BV17" s="12"/>
      <c r="BW17" s="12"/>
      <c r="BX17" s="12"/>
    </row>
    <row r="18" spans="1:76" ht="12.75">
      <c r="A18" s="3"/>
      <c r="B18" s="73"/>
      <c r="C18" s="24"/>
      <c r="D18" s="29" t="s">
        <v>58</v>
      </c>
      <c r="E18" s="18">
        <f>+entero!E50</f>
        <v>0</v>
      </c>
      <c r="F18" s="18">
        <f>+entero!F50</f>
        <v>0</v>
      </c>
      <c r="G18" s="18">
        <f>+entero!G50</f>
        <v>0</v>
      </c>
      <c r="H18" s="18">
        <f>+entero!H50</f>
        <v>0</v>
      </c>
      <c r="I18" s="18">
        <f>+entero!I50</f>
        <v>0</v>
      </c>
      <c r="J18" s="18">
        <f>+entero!J50</f>
        <v>5</v>
      </c>
      <c r="K18" s="18">
        <f>+entero!K50</f>
        <v>0</v>
      </c>
      <c r="L18" s="18">
        <f>+entero!L50</f>
        <v>0</v>
      </c>
      <c r="M18" s="88">
        <f>+entero!M50</f>
        <v>0</v>
      </c>
      <c r="N18" s="88">
        <f>+entero!N50</f>
        <v>0</v>
      </c>
      <c r="O18" s="88">
        <f>+entero!O50</f>
        <v>6.1</v>
      </c>
      <c r="P18" s="88">
        <f>+entero!P50</f>
        <v>0</v>
      </c>
      <c r="Q18" s="88">
        <f>+entero!AO50</f>
        <v>2</v>
      </c>
      <c r="R18" s="88">
        <f>+entero!AP50</f>
        <v>0</v>
      </c>
      <c r="S18" s="88">
        <f>+entero!AQ50</f>
        <v>0</v>
      </c>
      <c r="T18" s="88">
        <f>+entero!AR50</f>
        <v>0</v>
      </c>
      <c r="U18" s="88">
        <f>+entero!AS50</f>
        <v>0.42</v>
      </c>
      <c r="V18" s="88">
        <f>+entero!AT50</f>
        <v>0</v>
      </c>
      <c r="W18" s="88">
        <f>+entero!AU50</f>
        <v>0</v>
      </c>
      <c r="X18" s="88">
        <f>+entero!AV50</f>
        <v>0</v>
      </c>
      <c r="Y18" s="88">
        <f>+entero!AW50</f>
        <v>0</v>
      </c>
      <c r="Z18" s="88">
        <f>+entero!AX50</f>
        <v>0</v>
      </c>
      <c r="AA18" s="88">
        <f>+entero!AY50</f>
        <v>0</v>
      </c>
      <c r="AB18" s="88">
        <f>+entero!AZ50</f>
        <v>0</v>
      </c>
      <c r="AC18" s="88">
        <f>+entero!BA50</f>
        <v>0</v>
      </c>
      <c r="AD18" s="88">
        <f>+entero!BB50</f>
        <v>0</v>
      </c>
      <c r="AE18" s="88">
        <f>+entero!BC50</f>
        <v>0</v>
      </c>
      <c r="AF18" s="88">
        <f>+entero!BD50</f>
        <v>1.18</v>
      </c>
      <c r="AG18" s="88">
        <f>+entero!BE50</f>
        <v>0.85</v>
      </c>
      <c r="AH18" s="88">
        <f>+entero!BF50</f>
        <v>0</v>
      </c>
      <c r="AI18" s="88">
        <f>+entero!BG50</f>
        <v>0</v>
      </c>
      <c r="AJ18" s="88">
        <f>+entero!BH50</f>
        <v>0</v>
      </c>
      <c r="AK18" s="88">
        <f>+entero!BI50</f>
        <v>0</v>
      </c>
      <c r="AL18" s="88">
        <f>+entero!BJ50</f>
        <v>0</v>
      </c>
      <c r="AM18" s="88">
        <f>+entero!BK50</f>
        <v>19.2</v>
      </c>
      <c r="AN18" s="88">
        <f>+entero!BL50</f>
        <v>11.19</v>
      </c>
      <c r="AO18" s="88" t="e">
        <f>+entero!#REF!</f>
        <v>#REF!</v>
      </c>
      <c r="AP18" s="88" t="e">
        <f>+entero!#REF!</f>
        <v>#REF!</v>
      </c>
      <c r="AQ18" s="88" t="e">
        <f>+entero!#REF!</f>
        <v>#REF!</v>
      </c>
      <c r="AR18" s="88" t="e">
        <f>+entero!#REF!</f>
        <v>#REF!</v>
      </c>
      <c r="AS18" s="88" t="e">
        <f>+entero!#REF!</f>
        <v>#REF!</v>
      </c>
      <c r="AT18" s="88" t="e">
        <f>+entero!#REF!</f>
        <v>#REF!</v>
      </c>
      <c r="AU18" s="88" t="e">
        <f>+entero!#REF!</f>
        <v>#REF!</v>
      </c>
      <c r="AV18" s="88" t="e">
        <f>+entero!#REF!</f>
        <v>#REF!</v>
      </c>
      <c r="AW18" s="88" t="e">
        <f>+entero!#REF!</f>
        <v>#REF!</v>
      </c>
      <c r="AX18" s="88" t="e">
        <f>+entero!#REF!</f>
        <v>#REF!</v>
      </c>
      <c r="AY18" s="88" t="e">
        <f>+entero!#REF!</f>
        <v>#REF!</v>
      </c>
      <c r="AZ18" s="88">
        <f>+entero!BM50</f>
        <v>0</v>
      </c>
      <c r="BA18" s="88">
        <f>+entero!BN50</f>
        <v>0</v>
      </c>
      <c r="BB18" s="88">
        <f>+entero!BO50</f>
        <v>0.78</v>
      </c>
      <c r="BC18" s="88">
        <f>+entero!BP50</f>
        <v>0</v>
      </c>
      <c r="BD18" s="88">
        <f>+entero!BQ50</f>
        <v>0</v>
      </c>
      <c r="BE18" s="88">
        <f>+entero!BR50</f>
        <v>0</v>
      </c>
      <c r="BF18" s="88">
        <f>+entero!BS50</f>
        <v>0</v>
      </c>
      <c r="BG18" s="88">
        <f>+entero!BT50</f>
        <v>0</v>
      </c>
      <c r="BH18" s="18">
        <f>+entero!BU50</f>
        <v>0</v>
      </c>
      <c r="BI18" s="10">
        <f>+entero!BV50</f>
        <v>0.04</v>
      </c>
      <c r="BJ18" s="10">
        <f>+entero!BW50</f>
        <v>0</v>
      </c>
      <c r="BK18" s="10">
        <f>+entero!BX50</f>
        <v>0</v>
      </c>
      <c r="BL18" s="18" t="str">
        <f>+entero!BY50</f>
        <v> </v>
      </c>
      <c r="BM18" s="201" t="str">
        <f>+entero!BZ50</f>
        <v> </v>
      </c>
      <c r="BN18" s="3"/>
      <c r="BO18" s="12"/>
      <c r="BP18" s="12"/>
      <c r="BQ18" s="12"/>
      <c r="BR18" s="12"/>
      <c r="BS18" s="12"/>
      <c r="BT18" s="12"/>
      <c r="BU18" s="12"/>
      <c r="BV18" s="12"/>
      <c r="BW18" s="12"/>
      <c r="BX18" s="12"/>
    </row>
    <row r="19" spans="1:76" ht="12.75">
      <c r="A19" s="3"/>
      <c r="B19" s="73"/>
      <c r="C19" s="24"/>
      <c r="D19" s="29" t="s">
        <v>56</v>
      </c>
      <c r="E19" s="18">
        <f>+entero!E51</f>
        <v>6.135080213903744</v>
      </c>
      <c r="F19" s="18">
        <f>+entero!F51</f>
        <v>2.0332005312084993</v>
      </c>
      <c r="G19" s="18">
        <f>+entero!G51</f>
        <v>37.393112582781455</v>
      </c>
      <c r="H19" s="18">
        <f>+entero!H51</f>
        <v>4.843139841688654</v>
      </c>
      <c r="I19" s="18">
        <f>+entero!I51</f>
        <v>3.9262187088274043</v>
      </c>
      <c r="J19" s="18">
        <f>+entero!J51</f>
        <v>0.3606465177398157</v>
      </c>
      <c r="K19" s="18">
        <f>+entero!K51</f>
        <v>0.8493520942408376</v>
      </c>
      <c r="L19" s="18">
        <f>+entero!L51</f>
        <v>0</v>
      </c>
      <c r="M19" s="88">
        <f>+entero!M51</f>
        <v>0</v>
      </c>
      <c r="N19" s="88">
        <f>+entero!N51</f>
        <v>0</v>
      </c>
      <c r="O19" s="88">
        <f>+entero!O51</f>
        <v>25.351935483870967</v>
      </c>
      <c r="P19" s="88">
        <f>+entero!P51</f>
        <v>5.762575066924067</v>
      </c>
      <c r="Q19" s="88">
        <f>+entero!AO51</f>
        <v>2.5</v>
      </c>
      <c r="R19" s="88">
        <f>+entero!AP51</f>
        <v>12.513141426783479</v>
      </c>
      <c r="S19" s="88">
        <f>+entero!AQ51</f>
        <v>8</v>
      </c>
      <c r="T19" s="88">
        <f>+entero!AR51</f>
        <v>4</v>
      </c>
      <c r="U19" s="88">
        <f>+entero!AS51</f>
        <v>0</v>
      </c>
      <c r="V19" s="88">
        <f>+entero!AT51</f>
        <v>9.5</v>
      </c>
      <c r="W19" s="88">
        <f>+entero!AU51</f>
        <v>0</v>
      </c>
      <c r="X19" s="88">
        <f>+entero!AV51</f>
        <v>0</v>
      </c>
      <c r="Y19" s="88">
        <f>+entero!AW51</f>
        <v>0</v>
      </c>
      <c r="Z19" s="88">
        <f>+entero!AX51</f>
        <v>0</v>
      </c>
      <c r="AA19" s="88">
        <f>+entero!AY51</f>
        <v>0</v>
      </c>
      <c r="AB19" s="88">
        <f>+entero!AZ51</f>
        <v>0</v>
      </c>
      <c r="AC19" s="88">
        <f>+entero!BA51</f>
        <v>0</v>
      </c>
      <c r="AD19" s="88">
        <f>+entero!BB51</f>
        <v>3.802281368821293</v>
      </c>
      <c r="AE19" s="88">
        <f>+entero!BC51</f>
        <v>0</v>
      </c>
      <c r="AF19" s="88">
        <f>+entero!BD51</f>
        <v>3.802281368821293</v>
      </c>
      <c r="AG19" s="88">
        <f>+entero!BE51</f>
        <v>11.371029224904701</v>
      </c>
      <c r="AH19" s="88">
        <f>+entero!BF51</f>
        <v>7.643312101910828</v>
      </c>
      <c r="AI19" s="88">
        <f>+entero!BG51</f>
        <v>3.8610038610038613</v>
      </c>
      <c r="AJ19" s="88">
        <f>+entero!BH51</f>
        <v>0</v>
      </c>
      <c r="AK19" s="88">
        <f>+entero!BI51</f>
        <v>0</v>
      </c>
      <c r="AL19" s="88">
        <f>+entero!BJ51</f>
        <v>1.4</v>
      </c>
      <c r="AM19" s="88">
        <f>+entero!BK51</f>
        <v>4.4</v>
      </c>
      <c r="AN19" s="88">
        <f>+entero!BL51</f>
        <v>26.943712021136065</v>
      </c>
      <c r="AO19" s="88" t="e">
        <f>+entero!#REF!</f>
        <v>#REF!</v>
      </c>
      <c r="AP19" s="88" t="e">
        <f>+entero!#REF!</f>
        <v>#REF!</v>
      </c>
      <c r="AQ19" s="88" t="e">
        <f>+entero!#REF!</f>
        <v>#REF!</v>
      </c>
      <c r="AR19" s="88" t="e">
        <f>+entero!#REF!</f>
        <v>#REF!</v>
      </c>
      <c r="AS19" s="88" t="e">
        <f>+entero!#REF!</f>
        <v>#REF!</v>
      </c>
      <c r="AT19" s="88" t="e">
        <f>+entero!#REF!</f>
        <v>#REF!</v>
      </c>
      <c r="AU19" s="88" t="e">
        <f>+entero!#REF!</f>
        <v>#REF!</v>
      </c>
      <c r="AV19" s="88" t="e">
        <f>+entero!#REF!</f>
        <v>#REF!</v>
      </c>
      <c r="AW19" s="88" t="e">
        <f>+entero!#REF!</f>
        <v>#REF!</v>
      </c>
      <c r="AX19" s="88" t="e">
        <f>+entero!#REF!</f>
        <v>#REF!</v>
      </c>
      <c r="AY19" s="88" t="e">
        <f>+entero!#REF!</f>
        <v>#REF!</v>
      </c>
      <c r="AZ19" s="88">
        <f>+entero!BM51</f>
        <v>3.586800573888092</v>
      </c>
      <c r="BA19" s="88">
        <f>+entero!BN51</f>
        <v>0</v>
      </c>
      <c r="BB19" s="88">
        <f>+entero!BO51</f>
        <v>3.5494978479196555</v>
      </c>
      <c r="BC19" s="88">
        <f>+entero!BP51</f>
        <v>0</v>
      </c>
      <c r="BD19" s="88">
        <f>+entero!BQ51</f>
        <v>0</v>
      </c>
      <c r="BE19" s="88">
        <f>+entero!BR51</f>
        <v>0</v>
      </c>
      <c r="BF19" s="88">
        <f>+entero!BS51</f>
        <v>0</v>
      </c>
      <c r="BG19" s="88">
        <f>+entero!BT51</f>
        <v>0</v>
      </c>
      <c r="BH19" s="18">
        <f>+entero!BU51</f>
        <v>0</v>
      </c>
      <c r="BI19" s="10">
        <f>+entero!BV51</f>
        <v>0</v>
      </c>
      <c r="BJ19" s="10">
        <f>+entero!BW51</f>
        <v>0</v>
      </c>
      <c r="BK19" s="10">
        <f>+entero!BX51</f>
        <v>0</v>
      </c>
      <c r="BL19" s="18" t="str">
        <f>+entero!BY51</f>
        <v> </v>
      </c>
      <c r="BM19" s="201" t="str">
        <f>+entero!BZ51</f>
        <v> </v>
      </c>
      <c r="BN19" s="3" t="s">
        <v>3</v>
      </c>
      <c r="BO19" s="12"/>
      <c r="BP19" s="12"/>
      <c r="BQ19" s="12"/>
      <c r="BR19" s="12"/>
      <c r="BS19" s="12"/>
      <c r="BT19" s="12"/>
      <c r="BU19" s="12"/>
      <c r="BV19" s="12"/>
      <c r="BW19" s="12"/>
      <c r="BX19" s="12"/>
    </row>
    <row r="20" spans="1:76" ht="12.75">
      <c r="A20" s="3"/>
      <c r="B20" s="73"/>
      <c r="C20" s="24"/>
      <c r="D20" s="29" t="s">
        <v>25</v>
      </c>
      <c r="E20" s="18">
        <f>+entero!E52</f>
        <v>8.64</v>
      </c>
      <c r="F20" s="18">
        <f>+entero!F52</f>
        <v>15.31</v>
      </c>
      <c r="G20" s="18">
        <f>+entero!G52</f>
        <v>16.86</v>
      </c>
      <c r="H20" s="18">
        <f>+entero!H52</f>
        <v>25.72</v>
      </c>
      <c r="I20" s="18">
        <f>+entero!I52</f>
        <v>29.8</v>
      </c>
      <c r="J20" s="18">
        <f>+entero!J52</f>
        <v>2.744519999999998</v>
      </c>
      <c r="K20" s="18">
        <f>+entero!K52</f>
        <v>6.48905</v>
      </c>
      <c r="L20" s="18">
        <f>+entero!L52</f>
        <v>0</v>
      </c>
      <c r="M20" s="88">
        <f>+entero!M52</f>
        <v>0</v>
      </c>
      <c r="N20" s="88">
        <f>+entero!N52</f>
        <v>0</v>
      </c>
      <c r="O20" s="88">
        <f>+entero!O52</f>
        <v>113.01</v>
      </c>
      <c r="P20" s="88">
        <f>+entero!P52</f>
        <v>9.70772197</v>
      </c>
      <c r="Q20" s="88">
        <f>+entero!AO52</f>
        <v>20</v>
      </c>
      <c r="R20" s="88">
        <f>+entero!AP52</f>
        <v>99.98</v>
      </c>
      <c r="S20" s="88">
        <f>+entero!AQ52</f>
        <v>0</v>
      </c>
      <c r="T20" s="88">
        <f>+entero!AR52</f>
        <v>0</v>
      </c>
      <c r="U20" s="88">
        <f>+entero!AS52</f>
        <v>0</v>
      </c>
      <c r="V20" s="88">
        <f>+entero!AT52</f>
        <v>0</v>
      </c>
      <c r="W20" s="88">
        <f>+entero!AU52</f>
        <v>0</v>
      </c>
      <c r="X20" s="88">
        <f>+entero!AV52</f>
        <v>0</v>
      </c>
      <c r="Y20" s="88">
        <f>+entero!AW52</f>
        <v>0</v>
      </c>
      <c r="Z20" s="88">
        <f>+entero!AX52</f>
        <v>0</v>
      </c>
      <c r="AA20" s="88">
        <f>+entero!AY52</f>
        <v>0</v>
      </c>
      <c r="AB20" s="88">
        <f>+entero!AZ52</f>
        <v>0</v>
      </c>
      <c r="AC20" s="88">
        <f>+entero!BA52</f>
        <v>0</v>
      </c>
      <c r="AD20" s="88">
        <f>+entero!BB52</f>
        <v>30</v>
      </c>
      <c r="AE20" s="88">
        <f>+entero!BC52</f>
        <v>0</v>
      </c>
      <c r="AF20" s="88">
        <f>+entero!BD52</f>
        <v>30</v>
      </c>
      <c r="AG20" s="88">
        <f>+entero!BE52</f>
        <v>89.49</v>
      </c>
      <c r="AH20" s="88">
        <f>+entero!BF52</f>
        <v>60</v>
      </c>
      <c r="AI20" s="88">
        <f>+entero!BG52</f>
        <v>30</v>
      </c>
      <c r="AJ20" s="88">
        <f>+entero!BH52</f>
        <v>0</v>
      </c>
      <c r="AK20" s="88">
        <f>+entero!BI52</f>
        <v>0</v>
      </c>
      <c r="AL20" s="88">
        <f>+entero!BJ52</f>
        <v>0</v>
      </c>
      <c r="AM20" s="88">
        <f>+entero!BK52</f>
        <v>0</v>
      </c>
      <c r="AN20" s="88">
        <f>+entero!BL52</f>
        <v>35.38</v>
      </c>
      <c r="AO20" s="88" t="e">
        <f>+entero!#REF!</f>
        <v>#REF!</v>
      </c>
      <c r="AP20" s="88" t="e">
        <f>+entero!#REF!</f>
        <v>#REF!</v>
      </c>
      <c r="AQ20" s="88" t="e">
        <f>+entero!#REF!</f>
        <v>#REF!</v>
      </c>
      <c r="AR20" s="88" t="e">
        <f>+entero!#REF!</f>
        <v>#REF!</v>
      </c>
      <c r="AS20" s="88" t="e">
        <f>+entero!#REF!</f>
        <v>#REF!</v>
      </c>
      <c r="AT20" s="88" t="e">
        <f>+entero!#REF!</f>
        <v>#REF!</v>
      </c>
      <c r="AU20" s="88" t="e">
        <f>+entero!#REF!</f>
        <v>#REF!</v>
      </c>
      <c r="AV20" s="88" t="e">
        <f>+entero!#REF!</f>
        <v>#REF!</v>
      </c>
      <c r="AW20" s="88" t="e">
        <f>+entero!#REF!</f>
        <v>#REF!</v>
      </c>
      <c r="AX20" s="88" t="e">
        <f>+entero!#REF!</f>
        <v>#REF!</v>
      </c>
      <c r="AY20" s="88" t="e">
        <f>+entero!#REF!</f>
        <v>#REF!</v>
      </c>
      <c r="AZ20" s="88">
        <f>+entero!BM52</f>
        <v>25</v>
      </c>
      <c r="BA20" s="88">
        <f>+entero!BN52</f>
        <v>0</v>
      </c>
      <c r="BB20" s="88">
        <f>+entero!BO52</f>
        <v>24.74</v>
      </c>
      <c r="BC20" s="88">
        <f>+entero!BP52</f>
        <v>0</v>
      </c>
      <c r="BD20" s="88">
        <f>+entero!BQ52</f>
        <v>0</v>
      </c>
      <c r="BE20" s="88">
        <f>+entero!BR52</f>
        <v>0</v>
      </c>
      <c r="BF20" s="88">
        <f>+entero!BS52</f>
        <v>0</v>
      </c>
      <c r="BG20" s="88">
        <f>+entero!BT52</f>
        <v>0</v>
      </c>
      <c r="BH20" s="18">
        <f>+entero!BU52</f>
        <v>0</v>
      </c>
      <c r="BI20" s="10">
        <f>+entero!BV52</f>
        <v>0</v>
      </c>
      <c r="BJ20" s="10">
        <f>+entero!BW52</f>
        <v>0</v>
      </c>
      <c r="BK20" s="10">
        <f>+entero!BX52</f>
        <v>0</v>
      </c>
      <c r="BL20" s="18" t="str">
        <f>+entero!BY52</f>
        <v> </v>
      </c>
      <c r="BM20" s="201" t="str">
        <f>+entero!BZ52</f>
        <v> </v>
      </c>
      <c r="BN20" s="3"/>
      <c r="BO20" s="12"/>
      <c r="BP20" s="12"/>
      <c r="BQ20" s="12"/>
      <c r="BR20" s="12"/>
      <c r="BS20" s="12"/>
      <c r="BT20" s="12"/>
      <c r="BU20" s="12"/>
      <c r="BV20" s="12"/>
      <c r="BW20" s="12"/>
      <c r="BX20" s="12"/>
    </row>
    <row r="21" spans="1:76" ht="13.5" thickBot="1">
      <c r="A21" s="3"/>
      <c r="B21" s="73"/>
      <c r="C21" s="36"/>
      <c r="D21" s="37" t="s">
        <v>15</v>
      </c>
      <c r="E21" s="39">
        <f>+entero!E53</f>
        <v>4.98</v>
      </c>
      <c r="F21" s="39">
        <f>+entero!F53</f>
        <v>0</v>
      </c>
      <c r="G21" s="39">
        <f>+entero!G53</f>
        <v>35.16</v>
      </c>
      <c r="H21" s="39">
        <f>+entero!H53</f>
        <v>1.45</v>
      </c>
      <c r="I21" s="39">
        <f>+entero!I53</f>
        <v>0</v>
      </c>
      <c r="J21" s="39">
        <f>+entero!J53</f>
        <v>0</v>
      </c>
      <c r="K21" s="39">
        <f>+entero!K53</f>
        <v>0</v>
      </c>
      <c r="L21" s="39">
        <f>+entero!L53</f>
        <v>0</v>
      </c>
      <c r="M21" s="92">
        <f>+entero!M53</f>
        <v>0</v>
      </c>
      <c r="N21" s="92">
        <f>+entero!N53</f>
        <v>0</v>
      </c>
      <c r="O21" s="92">
        <f>+entero!O53</f>
        <v>10.77</v>
      </c>
      <c r="P21" s="92">
        <f>+entero!P53</f>
        <v>4.513190000000001</v>
      </c>
      <c r="Q21" s="92">
        <f>+entero!AO53</f>
        <v>0</v>
      </c>
      <c r="R21" s="92">
        <f>+entero!AP53</f>
        <v>0</v>
      </c>
      <c r="S21" s="92">
        <f>+entero!AQ53</f>
        <v>8</v>
      </c>
      <c r="T21" s="92">
        <f>+entero!AR53</f>
        <v>4</v>
      </c>
      <c r="U21" s="92">
        <f>+entero!AS53</f>
        <v>0</v>
      </c>
      <c r="V21" s="92">
        <f>+entero!AT53</f>
        <v>9.5</v>
      </c>
      <c r="W21" s="92">
        <f>+entero!AU53</f>
        <v>0</v>
      </c>
      <c r="X21" s="92">
        <f>+entero!AV53</f>
        <v>0</v>
      </c>
      <c r="Y21" s="92">
        <f>+entero!AW53</f>
        <v>0</v>
      </c>
      <c r="Z21" s="92">
        <f>+entero!AX53</f>
        <v>0</v>
      </c>
      <c r="AA21" s="92">
        <f>+entero!AY53</f>
        <v>0</v>
      </c>
      <c r="AB21" s="92">
        <f>+entero!AZ53</f>
        <v>0</v>
      </c>
      <c r="AC21" s="92">
        <f>+entero!BA53</f>
        <v>0</v>
      </c>
      <c r="AD21" s="92">
        <f>+entero!BB53</f>
        <v>0</v>
      </c>
      <c r="AE21" s="92">
        <f>+entero!BC53</f>
        <v>0</v>
      </c>
      <c r="AF21" s="92">
        <f>+entero!BD53</f>
        <v>0</v>
      </c>
      <c r="AG21" s="92">
        <f>+entero!BE53</f>
        <v>0</v>
      </c>
      <c r="AH21" s="92">
        <f>+entero!BF53</f>
        <v>0</v>
      </c>
      <c r="AI21" s="92">
        <f>+entero!BG53</f>
        <v>0</v>
      </c>
      <c r="AJ21" s="92">
        <f>+entero!BH53</f>
        <v>0</v>
      </c>
      <c r="AK21" s="92">
        <f>+entero!BI53</f>
        <v>0</v>
      </c>
      <c r="AL21" s="92">
        <f>+entero!BJ53</f>
        <v>1.4</v>
      </c>
      <c r="AM21" s="92">
        <f>+entero!BK53</f>
        <v>4.4</v>
      </c>
      <c r="AN21" s="92">
        <f>+entero!BL53</f>
        <v>22.27</v>
      </c>
      <c r="AO21" s="92" t="e">
        <f>+entero!#REF!</f>
        <v>#REF!</v>
      </c>
      <c r="AP21" s="92" t="e">
        <f>+entero!#REF!</f>
        <v>#REF!</v>
      </c>
      <c r="AQ21" s="92" t="e">
        <f>+entero!#REF!</f>
        <v>#REF!</v>
      </c>
      <c r="AR21" s="92" t="e">
        <f>+entero!#REF!</f>
        <v>#REF!</v>
      </c>
      <c r="AS21" s="92" t="e">
        <f>+entero!#REF!</f>
        <v>#REF!</v>
      </c>
      <c r="AT21" s="92" t="e">
        <f>+entero!#REF!</f>
        <v>#REF!</v>
      </c>
      <c r="AU21" s="92" t="e">
        <f>+entero!#REF!</f>
        <v>#REF!</v>
      </c>
      <c r="AV21" s="92" t="e">
        <f>+entero!#REF!</f>
        <v>#REF!</v>
      </c>
      <c r="AW21" s="92" t="e">
        <f>+entero!#REF!</f>
        <v>#REF!</v>
      </c>
      <c r="AX21" s="92" t="e">
        <f>+entero!#REF!</f>
        <v>#REF!</v>
      </c>
      <c r="AY21" s="92" t="e">
        <f>+entero!#REF!</f>
        <v>#REF!</v>
      </c>
      <c r="AZ21" s="92">
        <f>+entero!BM53</f>
        <v>0</v>
      </c>
      <c r="BA21" s="92">
        <f>+entero!BN53</f>
        <v>0</v>
      </c>
      <c r="BB21" s="92">
        <f>+entero!BO53</f>
        <v>0</v>
      </c>
      <c r="BC21" s="92">
        <f>+entero!BP53</f>
        <v>0</v>
      </c>
      <c r="BD21" s="92">
        <f>+entero!BQ53</f>
        <v>0</v>
      </c>
      <c r="BE21" s="92">
        <f>+entero!BR53</f>
        <v>0</v>
      </c>
      <c r="BF21" s="92">
        <f>+entero!BS53</f>
        <v>0</v>
      </c>
      <c r="BG21" s="92">
        <f>+entero!BT53</f>
        <v>0</v>
      </c>
      <c r="BH21" s="39">
        <f>+entero!BU53</f>
        <v>0</v>
      </c>
      <c r="BI21" s="77">
        <f>+entero!BV53</f>
        <v>0</v>
      </c>
      <c r="BJ21" s="77">
        <f>+entero!BW53</f>
        <v>0</v>
      </c>
      <c r="BK21" s="77">
        <f>+entero!BX53</f>
        <v>0</v>
      </c>
      <c r="BL21" s="39" t="str">
        <f>+entero!BY53</f>
        <v> </v>
      </c>
      <c r="BM21" s="217" t="str">
        <f>+entero!BZ53</f>
        <v> </v>
      </c>
      <c r="BN21" s="3"/>
      <c r="BO21" s="12"/>
      <c r="BP21" s="12"/>
      <c r="BQ21" s="12"/>
      <c r="BR21" s="12"/>
      <c r="BS21" s="12"/>
      <c r="BT21" s="12"/>
      <c r="BU21" s="12"/>
      <c r="BV21" s="12"/>
      <c r="BW21" s="12"/>
      <c r="BX21" s="12"/>
    </row>
    <row r="22" spans="4:76" ht="6.75" customHeight="1">
      <c r="D22" s="2" t="s">
        <v>3</v>
      </c>
      <c r="E22" s="5"/>
      <c r="F22" s="5"/>
      <c r="G22" s="5"/>
      <c r="H22" s="5"/>
      <c r="I22" s="5"/>
      <c r="J22" s="5"/>
      <c r="K22" s="5"/>
      <c r="L22" s="5"/>
      <c r="M22" s="5"/>
      <c r="N22" s="5"/>
      <c r="O22" s="5"/>
      <c r="P22" s="5"/>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O22" s="12"/>
      <c r="BP22" s="12"/>
      <c r="BQ22" s="12"/>
      <c r="BR22" s="12"/>
      <c r="BS22" s="12"/>
      <c r="BT22" s="12"/>
      <c r="BU22" s="12"/>
      <c r="BV22" s="12"/>
      <c r="BW22" s="12"/>
      <c r="BX22" s="12"/>
    </row>
    <row r="23" spans="3:76" ht="14.25" customHeight="1">
      <c r="C23" s="76" t="s">
        <v>54</v>
      </c>
      <c r="D23" s="1" t="s">
        <v>55</v>
      </c>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3"/>
      <c r="BM23" s="71"/>
      <c r="BO23" s="12"/>
      <c r="BP23" s="12"/>
      <c r="BQ23" s="12"/>
      <c r="BR23" s="12"/>
      <c r="BS23" s="12"/>
      <c r="BT23" s="12"/>
      <c r="BU23" s="12"/>
      <c r="BV23" s="12"/>
      <c r="BW23" s="12"/>
      <c r="BX23" s="12"/>
    </row>
    <row r="24" spans="3:76" ht="14.25" customHeight="1">
      <c r="C24" s="76" t="s">
        <v>39</v>
      </c>
      <c r="D24" s="1" t="s">
        <v>40</v>
      </c>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3"/>
      <c r="BM24" s="4"/>
      <c r="BO24" s="12"/>
      <c r="BP24" s="12"/>
      <c r="BQ24" s="12"/>
      <c r="BR24" s="12"/>
      <c r="BS24" s="12"/>
      <c r="BT24" s="12"/>
      <c r="BU24" s="12"/>
      <c r="BV24" s="12"/>
      <c r="BW24" s="12"/>
      <c r="BX24" s="12"/>
    </row>
    <row r="25" spans="3:76" ht="14.25">
      <c r="C25" s="6">
        <v>4</v>
      </c>
      <c r="D25" s="1" t="s">
        <v>172</v>
      </c>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O25" s="12"/>
      <c r="BP25" s="12"/>
      <c r="BQ25" s="12"/>
      <c r="BR25" s="12"/>
      <c r="BS25" s="12"/>
      <c r="BT25" s="12"/>
      <c r="BU25" s="12"/>
      <c r="BV25" s="12"/>
      <c r="BW25" s="12"/>
      <c r="BX25" s="12"/>
    </row>
    <row r="26" spans="3:76" ht="14.25">
      <c r="C26" s="6">
        <v>5</v>
      </c>
      <c r="D26" s="1" t="s">
        <v>150</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O26" s="12"/>
      <c r="BP26" s="12"/>
      <c r="BQ26" s="12"/>
      <c r="BR26" s="12"/>
      <c r="BS26" s="12"/>
      <c r="BT26" s="12"/>
      <c r="BU26" s="12"/>
      <c r="BV26" s="12"/>
      <c r="BW26" s="12"/>
      <c r="BX26" s="12"/>
    </row>
    <row r="27" spans="3:76" ht="13.5" customHeight="1">
      <c r="C27" s="6">
        <v>6</v>
      </c>
      <c r="D27" s="1" t="s">
        <v>151</v>
      </c>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O27" s="12"/>
      <c r="BP27" s="12"/>
      <c r="BQ27" s="12"/>
      <c r="BR27" s="12"/>
      <c r="BS27" s="12"/>
      <c r="BT27" s="12"/>
      <c r="BU27" s="12"/>
      <c r="BV27" s="12"/>
      <c r="BW27" s="12"/>
      <c r="BX27" s="12"/>
    </row>
    <row r="28" spans="1:76" ht="12.75">
      <c r="A28" s="12"/>
      <c r="B28" s="12"/>
      <c r="C28" s="14"/>
      <c r="D28" s="14"/>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2"/>
      <c r="BO28" s="12"/>
      <c r="BP28" s="12"/>
      <c r="BQ28" s="12"/>
      <c r="BR28" s="12"/>
      <c r="BS28" s="12"/>
      <c r="BT28" s="12"/>
      <c r="BU28" s="12"/>
      <c r="BV28" s="12"/>
      <c r="BW28" s="12"/>
      <c r="BX28" s="12"/>
    </row>
    <row r="29" spans="1:76" ht="12.75">
      <c r="A29" s="12"/>
      <c r="B29" s="12"/>
      <c r="C29" s="14"/>
      <c r="D29" s="14"/>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2"/>
      <c r="BO29" s="12"/>
      <c r="BP29" s="12"/>
      <c r="BQ29" s="12"/>
      <c r="BR29" s="12"/>
      <c r="BS29" s="12"/>
      <c r="BT29" s="12"/>
      <c r="BU29" s="12"/>
      <c r="BV29" s="12"/>
      <c r="BW29" s="12"/>
      <c r="BX29" s="12"/>
    </row>
    <row r="30" spans="1:76" ht="12.75">
      <c r="A30" s="12"/>
      <c r="B30" s="12"/>
      <c r="C30" s="14"/>
      <c r="D30" s="14"/>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2"/>
      <c r="BO30" s="12"/>
      <c r="BP30" s="12"/>
      <c r="BQ30" s="12"/>
      <c r="BR30" s="12"/>
      <c r="BS30" s="12"/>
      <c r="BT30" s="12"/>
      <c r="BU30" s="12"/>
      <c r="BV30" s="12"/>
      <c r="BW30" s="12"/>
      <c r="BX30" s="12"/>
    </row>
    <row r="31" spans="1:76" ht="12.75">
      <c r="A31" s="12"/>
      <c r="B31" s="12"/>
      <c r="C31" s="14"/>
      <c r="D31" s="14"/>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2"/>
      <c r="BO31" s="12"/>
      <c r="BP31" s="12"/>
      <c r="BQ31" s="12"/>
      <c r="BR31" s="12"/>
      <c r="BS31" s="12"/>
      <c r="BT31" s="12"/>
      <c r="BU31" s="12"/>
      <c r="BV31" s="12"/>
      <c r="BW31" s="12"/>
      <c r="BX31" s="12"/>
    </row>
    <row r="32" spans="1:76" ht="12.75">
      <c r="A32" s="12"/>
      <c r="B32" s="12"/>
      <c r="C32" s="14"/>
      <c r="D32" s="14"/>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2"/>
      <c r="BO32" s="12"/>
      <c r="BP32" s="12"/>
      <c r="BQ32" s="12"/>
      <c r="BR32" s="12"/>
      <c r="BS32" s="12"/>
      <c r="BT32" s="12"/>
      <c r="BU32" s="12"/>
      <c r="BV32" s="12"/>
      <c r="BW32" s="12"/>
      <c r="BX32" s="12"/>
    </row>
    <row r="33" spans="1:76" ht="12.75">
      <c r="A33" s="12"/>
      <c r="B33" s="12"/>
      <c r="C33" s="14"/>
      <c r="D33" s="14"/>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2"/>
      <c r="BO33" s="12"/>
      <c r="BP33" s="12"/>
      <c r="BQ33" s="12"/>
      <c r="BR33" s="12"/>
      <c r="BS33" s="12"/>
      <c r="BT33" s="12"/>
      <c r="BU33" s="12"/>
      <c r="BV33" s="12"/>
      <c r="BW33" s="12"/>
      <c r="BX33" s="12"/>
    </row>
    <row r="34" spans="1:76" ht="12.75">
      <c r="A34" s="12"/>
      <c r="B34" s="12"/>
      <c r="C34" s="14"/>
      <c r="D34" s="14"/>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2"/>
      <c r="BO34" s="12"/>
      <c r="BP34" s="12"/>
      <c r="BQ34" s="12"/>
      <c r="BR34" s="12"/>
      <c r="BS34" s="12"/>
      <c r="BT34" s="12"/>
      <c r="BU34" s="12"/>
      <c r="BV34" s="12"/>
      <c r="BW34" s="12"/>
      <c r="BX34" s="12"/>
    </row>
    <row r="35" spans="1:76" ht="12.75">
      <c r="A35" s="12"/>
      <c r="B35" s="12"/>
      <c r="C35" s="14"/>
      <c r="D35" s="14"/>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2"/>
      <c r="BO35" s="12"/>
      <c r="BP35" s="12"/>
      <c r="BQ35" s="12"/>
      <c r="BR35" s="12"/>
      <c r="BS35" s="12"/>
      <c r="BT35" s="12"/>
      <c r="BU35" s="12"/>
      <c r="BV35" s="12"/>
      <c r="BW35" s="12"/>
      <c r="BX35" s="12"/>
    </row>
    <row r="36" spans="1:76" ht="12.75">
      <c r="A36" s="12"/>
      <c r="B36" s="12"/>
      <c r="C36" s="14"/>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2"/>
      <c r="BO36" s="12"/>
      <c r="BP36" s="12"/>
      <c r="BQ36" s="12"/>
      <c r="BR36" s="12"/>
      <c r="BS36" s="12"/>
      <c r="BT36" s="12"/>
      <c r="BU36" s="12"/>
      <c r="BV36" s="12"/>
      <c r="BW36" s="12"/>
      <c r="BX36" s="12"/>
    </row>
    <row r="37" spans="1:76" ht="12.75">
      <c r="A37" s="12"/>
      <c r="B37" s="12"/>
      <c r="C37" s="14"/>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2"/>
      <c r="BO37" s="12"/>
      <c r="BP37" s="12"/>
      <c r="BQ37" s="12"/>
      <c r="BR37" s="12"/>
      <c r="BS37" s="12"/>
      <c r="BT37" s="12"/>
      <c r="BU37" s="12"/>
      <c r="BV37" s="12"/>
      <c r="BW37" s="12"/>
      <c r="BX37" s="12"/>
    </row>
    <row r="38" spans="1:76" ht="12.75">
      <c r="A38" s="12"/>
      <c r="B38" s="12"/>
      <c r="C38" s="14"/>
      <c r="D38" s="14"/>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2"/>
      <c r="BO38" s="12"/>
      <c r="BP38" s="12"/>
      <c r="BQ38" s="12"/>
      <c r="BR38" s="12"/>
      <c r="BS38" s="12"/>
      <c r="BT38" s="12"/>
      <c r="BU38" s="12"/>
      <c r="BV38" s="12"/>
      <c r="BW38" s="12"/>
      <c r="BX38" s="12"/>
    </row>
    <row r="39" spans="1:76"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2"/>
      <c r="BO39" s="12"/>
      <c r="BP39" s="12"/>
      <c r="BQ39" s="12"/>
      <c r="BR39" s="12"/>
      <c r="BS39" s="12"/>
      <c r="BT39" s="12"/>
      <c r="BU39" s="12"/>
      <c r="BV39" s="12"/>
      <c r="BW39" s="12"/>
      <c r="BX39" s="12"/>
    </row>
    <row r="40" spans="1:76"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2"/>
      <c r="BO40" s="12"/>
      <c r="BP40" s="12"/>
      <c r="BQ40" s="12"/>
      <c r="BR40" s="12"/>
      <c r="BS40" s="12"/>
      <c r="BT40" s="12"/>
      <c r="BU40" s="12"/>
      <c r="BV40" s="12"/>
      <c r="BW40" s="12"/>
      <c r="BX40" s="12"/>
    </row>
    <row r="41" spans="1:76"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2"/>
      <c r="BO41" s="12"/>
      <c r="BP41" s="12"/>
      <c r="BQ41" s="12"/>
      <c r="BR41" s="12"/>
      <c r="BS41" s="12"/>
      <c r="BT41" s="12"/>
      <c r="BU41" s="12"/>
      <c r="BV41" s="12"/>
      <c r="BW41" s="12"/>
      <c r="BX41" s="12"/>
    </row>
    <row r="42" spans="1:76"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2"/>
      <c r="BO42" s="12"/>
      <c r="BP42" s="12"/>
      <c r="BQ42" s="12"/>
      <c r="BR42" s="12"/>
      <c r="BS42" s="12"/>
      <c r="BT42" s="12"/>
      <c r="BU42" s="12"/>
      <c r="BV42" s="12"/>
      <c r="BW42" s="12"/>
      <c r="BX42" s="12"/>
    </row>
    <row r="43" spans="1:76"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2"/>
      <c r="BO43" s="12"/>
      <c r="BP43" s="12"/>
      <c r="BQ43" s="12"/>
      <c r="BR43" s="12"/>
      <c r="BS43" s="12"/>
      <c r="BT43" s="12"/>
      <c r="BU43" s="12"/>
      <c r="BV43" s="12"/>
      <c r="BW43" s="12"/>
      <c r="BX43" s="12"/>
    </row>
    <row r="44" spans="1:76"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2"/>
      <c r="BO44" s="12"/>
      <c r="BP44" s="12"/>
      <c r="BQ44" s="12"/>
      <c r="BR44" s="12"/>
      <c r="BS44" s="12"/>
      <c r="BT44" s="12"/>
      <c r="BU44" s="12"/>
      <c r="BV44" s="12"/>
      <c r="BW44" s="12"/>
      <c r="BX44" s="12"/>
    </row>
    <row r="45" spans="1:76"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2"/>
      <c r="BO45" s="12"/>
      <c r="BP45" s="12"/>
      <c r="BQ45" s="12"/>
      <c r="BR45" s="12"/>
      <c r="BS45" s="12"/>
      <c r="BT45" s="12"/>
      <c r="BU45" s="12"/>
      <c r="BV45" s="12"/>
      <c r="BW45" s="12"/>
      <c r="BX45" s="12"/>
    </row>
    <row r="46" spans="1:76"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2"/>
      <c r="BO46" s="12"/>
      <c r="BP46" s="12"/>
      <c r="BQ46" s="12"/>
      <c r="BR46" s="12"/>
      <c r="BS46" s="12"/>
      <c r="BT46" s="12"/>
      <c r="BU46" s="12"/>
      <c r="BV46" s="12"/>
      <c r="BW46" s="12"/>
      <c r="BX46" s="12"/>
    </row>
    <row r="47" spans="1:76"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2"/>
      <c r="BO47" s="12"/>
      <c r="BP47" s="12"/>
      <c r="BQ47" s="12"/>
      <c r="BR47" s="12"/>
      <c r="BS47" s="12"/>
      <c r="BT47" s="12"/>
      <c r="BU47" s="12"/>
      <c r="BV47" s="12"/>
      <c r="BW47" s="12"/>
      <c r="BX47" s="12"/>
    </row>
    <row r="48" spans="1:76"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2"/>
      <c r="BO48" s="12"/>
      <c r="BP48" s="12"/>
      <c r="BQ48" s="12"/>
      <c r="BR48" s="12"/>
      <c r="BS48" s="12"/>
      <c r="BT48" s="12"/>
      <c r="BU48" s="12"/>
      <c r="BV48" s="12"/>
      <c r="BW48" s="12"/>
      <c r="BX48" s="12"/>
    </row>
    <row r="49" spans="1:76"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2"/>
      <c r="BO49" s="12"/>
      <c r="BP49" s="12"/>
      <c r="BQ49" s="12"/>
      <c r="BR49" s="12"/>
      <c r="BS49" s="12"/>
      <c r="BT49" s="12"/>
      <c r="BU49" s="12"/>
      <c r="BV49" s="12"/>
      <c r="BW49" s="12"/>
      <c r="BX49" s="12"/>
    </row>
    <row r="50" spans="1:76"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2"/>
      <c r="BO50" s="12"/>
      <c r="BP50" s="12"/>
      <c r="BQ50" s="12"/>
      <c r="BR50" s="12"/>
      <c r="BS50" s="12"/>
      <c r="BT50" s="12"/>
      <c r="BU50" s="12"/>
      <c r="BV50" s="12"/>
      <c r="BW50" s="12"/>
      <c r="BX50" s="12"/>
    </row>
    <row r="51" spans="1:76"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2"/>
      <c r="BO51" s="12"/>
      <c r="BP51" s="12"/>
      <c r="BQ51" s="12"/>
      <c r="BR51" s="12"/>
      <c r="BS51" s="12"/>
      <c r="BT51" s="12"/>
      <c r="BU51" s="12"/>
      <c r="BV51" s="12"/>
      <c r="BW51" s="12"/>
      <c r="BX51" s="12"/>
    </row>
    <row r="52" spans="1:76"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2"/>
      <c r="BO52" s="12"/>
      <c r="BP52" s="12"/>
      <c r="BQ52" s="12"/>
      <c r="BR52" s="12"/>
      <c r="BS52" s="12"/>
      <c r="BT52" s="12"/>
      <c r="BU52" s="12"/>
      <c r="BV52" s="12"/>
      <c r="BW52" s="12"/>
      <c r="BX52" s="12"/>
    </row>
    <row r="53" spans="1:76"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2"/>
      <c r="BO53" s="12"/>
      <c r="BP53" s="12"/>
      <c r="BQ53" s="12"/>
      <c r="BR53" s="12"/>
      <c r="BS53" s="12"/>
      <c r="BT53" s="12"/>
      <c r="BU53" s="12"/>
      <c r="BV53" s="12"/>
      <c r="BW53" s="12"/>
      <c r="BX53" s="12"/>
    </row>
    <row r="54" spans="1:76"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2"/>
      <c r="BO54" s="12"/>
      <c r="BP54" s="12"/>
      <c r="BQ54" s="12"/>
      <c r="BR54" s="12"/>
      <c r="BS54" s="12"/>
      <c r="BT54" s="12"/>
      <c r="BU54" s="12"/>
      <c r="BV54" s="12"/>
      <c r="BW54" s="12"/>
      <c r="BX54" s="12"/>
    </row>
    <row r="55" spans="1:76"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2"/>
      <c r="BO55" s="12"/>
      <c r="BP55" s="12"/>
      <c r="BQ55" s="12"/>
      <c r="BR55" s="12"/>
      <c r="BS55" s="12"/>
      <c r="BT55" s="12"/>
      <c r="BU55" s="12"/>
      <c r="BV55" s="12"/>
      <c r="BW55" s="12"/>
      <c r="BX55" s="12"/>
    </row>
    <row r="56" spans="1:76"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2"/>
      <c r="BO56" s="12"/>
      <c r="BP56" s="12"/>
      <c r="BQ56" s="12"/>
      <c r="BR56" s="12"/>
      <c r="BS56" s="12"/>
      <c r="BT56" s="12"/>
      <c r="BU56" s="12"/>
      <c r="BV56" s="12"/>
      <c r="BW56" s="12"/>
      <c r="BX56" s="12"/>
    </row>
    <row r="57" spans="1:76"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2"/>
      <c r="BO57" s="12"/>
      <c r="BP57" s="12"/>
      <c r="BQ57" s="12"/>
      <c r="BR57" s="12"/>
      <c r="BS57" s="12"/>
      <c r="BT57" s="12"/>
      <c r="BU57" s="12"/>
      <c r="BV57" s="12"/>
      <c r="BW57" s="12"/>
      <c r="BX57" s="12"/>
    </row>
    <row r="58" spans="1:76"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2"/>
      <c r="BO58" s="12"/>
      <c r="BP58" s="12"/>
      <c r="BQ58" s="12"/>
      <c r="BR58" s="12"/>
      <c r="BS58" s="12"/>
      <c r="BT58" s="12"/>
      <c r="BU58" s="12"/>
      <c r="BV58" s="12"/>
      <c r="BW58" s="12"/>
      <c r="BX58" s="12"/>
    </row>
    <row r="59" spans="1:76"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2"/>
      <c r="BO59" s="12"/>
      <c r="BP59" s="12"/>
      <c r="BQ59" s="12"/>
      <c r="BR59" s="12"/>
      <c r="BS59" s="12"/>
      <c r="BT59" s="12"/>
      <c r="BU59" s="12"/>
      <c r="BV59" s="12"/>
      <c r="BW59" s="12"/>
      <c r="BX59" s="12"/>
    </row>
    <row r="60" spans="1:76"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2"/>
      <c r="BO60" s="12"/>
      <c r="BP60" s="12"/>
      <c r="BQ60" s="12"/>
      <c r="BR60" s="12"/>
      <c r="BS60" s="12"/>
      <c r="BT60" s="12"/>
      <c r="BU60" s="12"/>
      <c r="BV60" s="12"/>
      <c r="BW60" s="12"/>
      <c r="BX60" s="12"/>
    </row>
    <row r="61" spans="1:76"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2"/>
      <c r="BO61" s="12"/>
      <c r="BP61" s="12"/>
      <c r="BQ61" s="12"/>
      <c r="BR61" s="12"/>
      <c r="BS61" s="12"/>
      <c r="BT61" s="12"/>
      <c r="BU61" s="12"/>
      <c r="BV61" s="12"/>
      <c r="BW61" s="12"/>
      <c r="BX61" s="12"/>
    </row>
    <row r="62" spans="1:76"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2"/>
      <c r="BO62" s="12"/>
      <c r="BP62" s="12"/>
      <c r="BQ62" s="12"/>
      <c r="BR62" s="12"/>
      <c r="BS62" s="12"/>
      <c r="BT62" s="12"/>
      <c r="BU62" s="12"/>
      <c r="BV62" s="12"/>
      <c r="BW62" s="12"/>
      <c r="BX62" s="12"/>
    </row>
    <row r="63" spans="1:76"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2"/>
      <c r="BO63" s="12"/>
      <c r="BP63" s="12"/>
      <c r="BQ63" s="12"/>
      <c r="BR63" s="12"/>
      <c r="BS63" s="12"/>
      <c r="BT63" s="12"/>
      <c r="BU63" s="12"/>
      <c r="BV63" s="12"/>
      <c r="BW63" s="12"/>
      <c r="BX63" s="12"/>
    </row>
    <row r="64" spans="1:76"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2"/>
      <c r="BO64" s="12"/>
      <c r="BP64" s="12"/>
      <c r="BQ64" s="12"/>
      <c r="BR64" s="12"/>
      <c r="BS64" s="12"/>
      <c r="BT64" s="12"/>
      <c r="BU64" s="12"/>
      <c r="BV64" s="12"/>
      <c r="BW64" s="12"/>
      <c r="BX64" s="12"/>
    </row>
    <row r="65" spans="1:76"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2"/>
      <c r="BO65" s="12"/>
      <c r="BP65" s="12"/>
      <c r="BQ65" s="12"/>
      <c r="BR65" s="12"/>
      <c r="BS65" s="12"/>
      <c r="BT65" s="12"/>
      <c r="BU65" s="12"/>
      <c r="BV65" s="12"/>
      <c r="BW65" s="12"/>
      <c r="BX65" s="12"/>
    </row>
    <row r="66" spans="1:76"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2"/>
      <c r="BO66" s="12"/>
      <c r="BP66" s="12"/>
      <c r="BQ66" s="12"/>
      <c r="BR66" s="12"/>
      <c r="BS66" s="12"/>
      <c r="BT66" s="12"/>
      <c r="BU66" s="12"/>
      <c r="BV66" s="12"/>
      <c r="BW66" s="12"/>
      <c r="BX66" s="12"/>
    </row>
    <row r="67" spans="1:76"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2"/>
      <c r="BO67" s="12"/>
      <c r="BP67" s="12"/>
      <c r="BQ67" s="12"/>
      <c r="BR67" s="12"/>
      <c r="BS67" s="12"/>
      <c r="BT67" s="12"/>
      <c r="BU67" s="12"/>
      <c r="BV67" s="12"/>
      <c r="BW67" s="12"/>
      <c r="BX67" s="12"/>
    </row>
    <row r="68" spans="1:76" ht="12.75">
      <c r="A68" s="12"/>
      <c r="B68" s="12"/>
      <c r="C68" s="14"/>
      <c r="D68" s="14"/>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2"/>
      <c r="BO68" s="12"/>
      <c r="BP68" s="12"/>
      <c r="BQ68" s="12"/>
      <c r="BR68" s="12"/>
      <c r="BS68" s="12"/>
      <c r="BT68" s="12"/>
      <c r="BU68" s="12"/>
      <c r="BV68" s="12"/>
      <c r="BW68" s="12"/>
      <c r="BX68" s="12"/>
    </row>
    <row r="69" spans="1:76" ht="12.75">
      <c r="A69" s="12"/>
      <c r="B69" s="12"/>
      <c r="C69" s="14"/>
      <c r="D69" s="14"/>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2"/>
      <c r="BO69" s="12"/>
      <c r="BP69" s="12"/>
      <c r="BQ69" s="12"/>
      <c r="BR69" s="12"/>
      <c r="BS69" s="12"/>
      <c r="BT69" s="12"/>
      <c r="BU69" s="12"/>
      <c r="BV69" s="12"/>
      <c r="BW69" s="12"/>
      <c r="BX69" s="12"/>
    </row>
    <row r="70" spans="1:76" ht="12.75">
      <c r="A70" s="12"/>
      <c r="B70" s="12"/>
      <c r="C70" s="14"/>
      <c r="D70" s="14"/>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2"/>
      <c r="BO70" s="12"/>
      <c r="BP70" s="12"/>
      <c r="BQ70" s="12"/>
      <c r="BR70" s="12"/>
      <c r="BS70" s="12"/>
      <c r="BT70" s="12"/>
      <c r="BU70" s="12"/>
      <c r="BV70" s="12"/>
      <c r="BW70" s="12"/>
      <c r="BX70" s="12"/>
    </row>
    <row r="71" spans="1:76" ht="12.75">
      <c r="A71" s="12"/>
      <c r="B71" s="12"/>
      <c r="C71" s="14"/>
      <c r="D71" s="14"/>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2"/>
      <c r="BO71" s="12"/>
      <c r="BP71" s="12"/>
      <c r="BQ71" s="12"/>
      <c r="BR71" s="12"/>
      <c r="BS71" s="12"/>
      <c r="BT71" s="12"/>
      <c r="BU71" s="12"/>
      <c r="BV71" s="12"/>
      <c r="BW71" s="12"/>
      <c r="BX71" s="12"/>
    </row>
    <row r="72" spans="1:76" ht="12.75">
      <c r="A72" s="12"/>
      <c r="B72" s="12"/>
      <c r="C72" s="14"/>
      <c r="D72" s="14"/>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2"/>
      <c r="BO72" s="12"/>
      <c r="BP72" s="12"/>
      <c r="BQ72" s="12"/>
      <c r="BR72" s="12"/>
      <c r="BS72" s="12"/>
      <c r="BT72" s="12"/>
      <c r="BU72" s="12"/>
      <c r="BV72" s="12"/>
      <c r="BW72" s="12"/>
      <c r="BX72" s="12"/>
    </row>
    <row r="73" spans="1:76" ht="12.75">
      <c r="A73" s="12"/>
      <c r="B73" s="12"/>
      <c r="C73" s="14"/>
      <c r="D73" s="14"/>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2"/>
      <c r="BO73" s="12"/>
      <c r="BP73" s="12"/>
      <c r="BQ73" s="12"/>
      <c r="BR73" s="12"/>
      <c r="BS73" s="12"/>
      <c r="BT73" s="12"/>
      <c r="BU73" s="12"/>
      <c r="BV73" s="12"/>
      <c r="BW73" s="12"/>
      <c r="BX73" s="12"/>
    </row>
    <row r="74" spans="1:76" ht="12.75">
      <c r="A74" s="12"/>
      <c r="B74" s="12"/>
      <c r="C74" s="14"/>
      <c r="D74" s="14"/>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2"/>
      <c r="BO74" s="12"/>
      <c r="BP74" s="12"/>
      <c r="BQ74" s="12"/>
      <c r="BR74" s="12"/>
      <c r="BS74" s="12"/>
      <c r="BT74" s="12"/>
      <c r="BU74" s="12"/>
      <c r="BV74" s="12"/>
      <c r="BW74" s="12"/>
      <c r="BX74" s="12"/>
    </row>
    <row r="75" spans="1:76" ht="12.75">
      <c r="A75" s="12"/>
      <c r="B75" s="12"/>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2"/>
      <c r="BO75" s="12"/>
      <c r="BP75" s="12"/>
      <c r="BQ75" s="12"/>
      <c r="BR75" s="12"/>
      <c r="BS75" s="12"/>
      <c r="BT75" s="12"/>
      <c r="BU75" s="12"/>
      <c r="BV75" s="12"/>
      <c r="BW75" s="12"/>
      <c r="BX75" s="12"/>
    </row>
    <row r="76" spans="1:76" ht="12.75">
      <c r="A76" s="12"/>
      <c r="B76" s="12"/>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2"/>
      <c r="BO76" s="12"/>
      <c r="BP76" s="12"/>
      <c r="BQ76" s="12"/>
      <c r="BR76" s="12"/>
      <c r="BS76" s="12"/>
      <c r="BT76" s="12"/>
      <c r="BU76" s="12"/>
      <c r="BV76" s="12"/>
      <c r="BW76" s="12"/>
      <c r="BX76" s="12"/>
    </row>
    <row r="77" spans="1:76" ht="12.75">
      <c r="A77" s="12"/>
      <c r="B77" s="12"/>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2"/>
      <c r="BO77" s="12"/>
      <c r="BP77" s="12"/>
      <c r="BQ77" s="12"/>
      <c r="BR77" s="12"/>
      <c r="BS77" s="12"/>
      <c r="BT77" s="12"/>
      <c r="BU77" s="12"/>
      <c r="BV77" s="12"/>
      <c r="BW77" s="12"/>
      <c r="BX77" s="12"/>
    </row>
    <row r="78" spans="1:76" ht="12.75">
      <c r="A78" s="12"/>
      <c r="B78" s="12"/>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2"/>
      <c r="BO78" s="12"/>
      <c r="BP78" s="12"/>
      <c r="BQ78" s="12"/>
      <c r="BR78" s="12"/>
      <c r="BS78" s="12"/>
      <c r="BT78" s="12"/>
      <c r="BU78" s="12"/>
      <c r="BV78" s="12"/>
      <c r="BW78" s="12"/>
      <c r="BX78" s="12"/>
    </row>
    <row r="79" spans="1:76" ht="12.75">
      <c r="A79" s="12"/>
      <c r="B79" s="12"/>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2"/>
      <c r="BO79" s="12"/>
      <c r="BP79" s="12"/>
      <c r="BQ79" s="12"/>
      <c r="BR79" s="12"/>
      <c r="BS79" s="12"/>
      <c r="BT79" s="12"/>
      <c r="BU79" s="12"/>
      <c r="BV79" s="12"/>
      <c r="BW79" s="12"/>
      <c r="BX79" s="12"/>
    </row>
    <row r="80" spans="1:76" ht="12.75">
      <c r="A80" s="12"/>
      <c r="B80" s="12"/>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2"/>
      <c r="BO80" s="12"/>
      <c r="BP80" s="12"/>
      <c r="BQ80" s="12"/>
      <c r="BR80" s="12"/>
      <c r="BS80" s="12"/>
      <c r="BT80" s="12"/>
      <c r="BU80" s="12"/>
      <c r="BV80" s="12"/>
      <c r="BW80" s="12"/>
      <c r="BX80" s="12"/>
    </row>
    <row r="81" spans="1:76" ht="12.75">
      <c r="A81" s="12"/>
      <c r="B81" s="12"/>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2"/>
      <c r="BO81" s="12"/>
      <c r="BP81" s="12"/>
      <c r="BQ81" s="12"/>
      <c r="BR81" s="12"/>
      <c r="BS81" s="12"/>
      <c r="BT81" s="12"/>
      <c r="BU81" s="12"/>
      <c r="BV81" s="12"/>
      <c r="BW81" s="12"/>
      <c r="BX81" s="12"/>
    </row>
    <row r="82" spans="1:76" ht="12.75">
      <c r="A82" s="12"/>
      <c r="B82" s="12"/>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2"/>
      <c r="BO82" s="12"/>
      <c r="BP82" s="12"/>
      <c r="BQ82" s="12"/>
      <c r="BR82" s="12"/>
      <c r="BS82" s="12"/>
      <c r="BT82" s="12"/>
      <c r="BU82" s="12"/>
      <c r="BV82" s="12"/>
      <c r="BW82" s="12"/>
      <c r="BX82" s="12"/>
    </row>
    <row r="83" spans="1:76" ht="12.75">
      <c r="A83" s="12"/>
      <c r="B83" s="12"/>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2"/>
      <c r="BO83" s="12"/>
      <c r="BP83" s="12"/>
      <c r="BQ83" s="12"/>
      <c r="BR83" s="12"/>
      <c r="BS83" s="12"/>
      <c r="BT83" s="12"/>
      <c r="BU83" s="12"/>
      <c r="BV83" s="12"/>
      <c r="BW83" s="12"/>
      <c r="BX83" s="12"/>
    </row>
    <row r="84" spans="1:76" ht="12.75">
      <c r="A84" s="12"/>
      <c r="B84" s="12"/>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2"/>
      <c r="BO84" s="12"/>
      <c r="BP84" s="12"/>
      <c r="BQ84" s="12"/>
      <c r="BR84" s="12"/>
      <c r="BS84" s="12"/>
      <c r="BT84" s="12"/>
      <c r="BU84" s="12"/>
      <c r="BV84" s="12"/>
      <c r="BW84" s="12"/>
      <c r="BX84" s="12"/>
    </row>
    <row r="85" spans="3:65"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row>
    <row r="86" spans="3:65"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row>
    <row r="87" spans="3:65"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row>
    <row r="88" spans="3:65"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row>
    <row r="89" spans="3:65"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row>
    <row r="90" spans="3:65"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row>
    <row r="91" spans="3:65"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row>
    <row r="92" spans="3:65"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row>
    <row r="93" spans="3:65"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row>
    <row r="94" spans="3:65"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row>
    <row r="95" spans="3:65"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row>
    <row r="96" spans="3:65"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row>
    <row r="97" spans="3:65"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row>
    <row r="98" spans="3:65"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row>
    <row r="99" spans="3:65"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row>
    <row r="100" spans="3:65"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row>
    <row r="101" spans="3:65"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row>
    <row r="102" spans="3:65"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row>
    <row r="103" spans="3:65"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row>
    <row r="104" spans="3:65"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row>
    <row r="105" spans="3:65"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row>
    <row r="106" spans="3:65"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row>
    <row r="107" spans="3:65"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row>
    <row r="108" spans="3:65"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row>
    <row r="109" spans="3:65"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row>
    <row r="110" spans="3:65"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row>
    <row r="111" spans="3:65"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row>
    <row r="112" spans="3:65"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row>
    <row r="113" spans="3:65"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row>
    <row r="114" spans="3:65"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row>
    <row r="115" spans="3:65"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row>
    <row r="116" spans="3:65"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row>
    <row r="117" spans="3:65"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row>
    <row r="118" spans="3:65"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row>
    <row r="119" spans="3:65"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row>
    <row r="120" spans="3:65"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row>
    <row r="121" spans="3:65"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row>
    <row r="122" spans="3:65"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row>
    <row r="123" spans="3:65"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row>
    <row r="124" spans="3:65"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row>
    <row r="125" spans="3:65"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row>
    <row r="126" spans="3:65"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row>
    <row r="127" spans="3:65"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row>
    <row r="128" spans="3:65"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row>
    <row r="129" spans="3:65"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row>
    <row r="130" spans="3:65"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row>
    <row r="131" spans="3:65"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row>
    <row r="132" spans="3:65"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row>
    <row r="133" spans="3:65"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row>
    <row r="134" spans="3:65"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row>
    <row r="135" spans="3:65"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row>
    <row r="136" spans="3:65"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row>
    <row r="137" spans="3:65"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row>
    <row r="138" spans="3:65"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row>
    <row r="139" spans="3:65"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row>
    <row r="140" spans="3:65"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row>
    <row r="141" spans="3:65"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row>
    <row r="142" spans="3:65"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row>
    <row r="143" spans="3:65"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row>
    <row r="144" spans="3:65"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row>
    <row r="145" spans="3:65"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row>
    <row r="146" spans="3:65"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row>
    <row r="147" spans="3:65"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row>
    <row r="148" spans="3:65"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row>
    <row r="149" spans="3:65"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row>
    <row r="150" spans="3:65"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row>
    <row r="151" spans="3:65"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row>
    <row r="152" spans="3:65"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row>
    <row r="153" spans="3:65"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row>
    <row r="154" spans="3:65"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row>
    <row r="155" spans="3:65"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row>
    <row r="156" spans="3:65"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row>
    <row r="157" spans="3:65"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row>
    <row r="158" spans="3:65"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row>
    <row r="159" spans="3:65"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row>
    <row r="160" spans="3:65"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row>
    <row r="161" spans="3:65"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row>
    <row r="162" spans="3:65"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row>
    <row r="163" spans="3:65"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row>
    <row r="164" spans="3:65"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row>
    <row r="165" spans="3:65"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row>
    <row r="166" spans="3:65"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row>
    <row r="167" spans="3:65"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row>
    <row r="168" spans="3:65"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row>
    <row r="169" spans="3:65"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row>
    <row r="170" spans="3:65"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row>
    <row r="171" spans="3:65"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row>
  </sheetData>
  <mergeCells count="59">
    <mergeCell ref="N3:N4"/>
    <mergeCell ref="Z3:Z4"/>
    <mergeCell ref="I3:I4"/>
    <mergeCell ref="AB3:AB4"/>
    <mergeCell ref="J3:J4"/>
    <mergeCell ref="L3:L4"/>
    <mergeCell ref="K3:K4"/>
    <mergeCell ref="U3:U4"/>
    <mergeCell ref="M3:M4"/>
    <mergeCell ref="O3:O4"/>
    <mergeCell ref="T3:T4"/>
    <mergeCell ref="AH3:AH4"/>
    <mergeCell ref="AJ3:AJ4"/>
    <mergeCell ref="AI3:AI4"/>
    <mergeCell ref="V3:V4"/>
    <mergeCell ref="Y3:Y4"/>
    <mergeCell ref="W3:W4"/>
    <mergeCell ref="X3:X4"/>
    <mergeCell ref="AG3:AG4"/>
    <mergeCell ref="AV3:AV4"/>
    <mergeCell ref="AA3:AA4"/>
    <mergeCell ref="AK3:AK4"/>
    <mergeCell ref="P3:P4"/>
    <mergeCell ref="S3:S4"/>
    <mergeCell ref="AF3:AF4"/>
    <mergeCell ref="AC3:AC4"/>
    <mergeCell ref="AD3:AD4"/>
    <mergeCell ref="AE3:AE4"/>
    <mergeCell ref="AN3:AN4"/>
    <mergeCell ref="AR3:AR4"/>
    <mergeCell ref="AP3:AP4"/>
    <mergeCell ref="D1:BK1"/>
    <mergeCell ref="D3:D4"/>
    <mergeCell ref="E3:E4"/>
    <mergeCell ref="F3:F4"/>
    <mergeCell ref="G3:G4"/>
    <mergeCell ref="H3:H4"/>
    <mergeCell ref="Q3:Q4"/>
    <mergeCell ref="R3:R4"/>
    <mergeCell ref="BF3:BF4"/>
    <mergeCell ref="AM3:AM4"/>
    <mergeCell ref="AQ3:AQ4"/>
    <mergeCell ref="AL3:AL4"/>
    <mergeCell ref="BD3:BD4"/>
    <mergeCell ref="AU3:AU4"/>
    <mergeCell ref="AW3:AW4"/>
    <mergeCell ref="AO3:AO4"/>
    <mergeCell ref="AT3:AT4"/>
    <mergeCell ref="AS3:AS4"/>
    <mergeCell ref="BG3:BG4"/>
    <mergeCell ref="BL3:BM3"/>
    <mergeCell ref="AX3:AX4"/>
    <mergeCell ref="AY3:AY4"/>
    <mergeCell ref="AZ3:AZ4"/>
    <mergeCell ref="BA3:BA4"/>
    <mergeCell ref="BB3:BB4"/>
    <mergeCell ref="BH3:BK3"/>
    <mergeCell ref="BC3:BC4"/>
    <mergeCell ref="BE3:BE4"/>
  </mergeCells>
  <printOptions/>
  <pageMargins left="0.48" right="0.16" top="1.04" bottom="1" header="0" footer="0"/>
  <pageSetup horizontalDpi="600" verticalDpi="600" orientation="landscape" scale="43" r:id="rId1"/>
</worksheet>
</file>

<file path=xl/worksheets/sheet5.xml><?xml version="1.0" encoding="utf-8"?>
<worksheet xmlns="http://schemas.openxmlformats.org/spreadsheetml/2006/main" xmlns:r="http://schemas.openxmlformats.org/officeDocument/2006/relationships">
  <sheetPr codeName="Hoja5"/>
  <dimension ref="A1:BX204"/>
  <sheetViews>
    <sheetView zoomScale="75" zoomScaleNormal="75" workbookViewId="0" topLeftCell="AY1">
      <selection activeCell="BK2" sqref="BK1:BK16384"/>
    </sheetView>
  </sheetViews>
  <sheetFormatPr defaultColWidth="11.421875" defaultRowHeight="12.75"/>
  <cols>
    <col min="1" max="1" width="2.00390625" style="0" customWidth="1"/>
    <col min="2" max="2" width="2.57421875" style="0" customWidth="1"/>
    <col min="3" max="3" width="2.140625" style="0" customWidth="1"/>
    <col min="4" max="4" width="48.421875" style="0" customWidth="1"/>
    <col min="5" max="16" width="7.421875" style="0" hidden="1" customWidth="1"/>
    <col min="17" max="18" width="8.7109375" style="0" hidden="1" customWidth="1"/>
    <col min="19" max="19" width="8.28125" style="0" hidden="1" customWidth="1"/>
    <col min="20" max="20" width="8.140625" style="0" hidden="1" customWidth="1"/>
    <col min="21" max="27" width="8.7109375" style="0" hidden="1" customWidth="1"/>
    <col min="28" max="59" width="8.7109375" style="0" customWidth="1"/>
    <col min="60" max="60" width="9.421875" style="0" customWidth="1"/>
    <col min="61" max="61" width="9.421875" style="0" bestFit="1" customWidth="1"/>
    <col min="62" max="62" width="9.421875" style="0" customWidth="1"/>
    <col min="63" max="63" width="9.57421875" style="0" customWidth="1"/>
    <col min="64" max="64" width="9.00390625" style="0" customWidth="1"/>
    <col min="65" max="65" width="10.00390625" style="0" customWidth="1"/>
  </cols>
  <sheetData>
    <row r="1" spans="4:76" ht="12.75">
      <c r="D1" s="563" t="s">
        <v>6</v>
      </c>
      <c r="E1" s="563"/>
      <c r="F1" s="563"/>
      <c r="G1" s="563"/>
      <c r="H1" s="563"/>
      <c r="I1" s="563"/>
      <c r="J1" s="563"/>
      <c r="K1" s="563"/>
      <c r="L1" s="563"/>
      <c r="M1" s="563"/>
      <c r="N1" s="563"/>
      <c r="O1" s="563"/>
      <c r="P1" s="563"/>
      <c r="Q1" s="563"/>
      <c r="R1" s="563"/>
      <c r="S1" s="563"/>
      <c r="T1" s="563"/>
      <c r="U1" s="563"/>
      <c r="V1" s="563"/>
      <c r="W1" s="563"/>
      <c r="X1" s="563"/>
      <c r="Y1" s="563"/>
      <c r="Z1" s="563"/>
      <c r="AA1" s="563"/>
      <c r="AB1" s="563"/>
      <c r="AC1" s="563"/>
      <c r="AD1" s="563"/>
      <c r="AE1" s="563"/>
      <c r="AF1" s="563"/>
      <c r="AG1" s="563"/>
      <c r="AH1" s="563"/>
      <c r="AI1" s="563"/>
      <c r="AJ1" s="563"/>
      <c r="AK1" s="563"/>
      <c r="AL1" s="563"/>
      <c r="AM1" s="563"/>
      <c r="AN1" s="563"/>
      <c r="AO1" s="563"/>
      <c r="AP1" s="563"/>
      <c r="AQ1" s="563"/>
      <c r="AR1" s="563"/>
      <c r="AS1" s="563"/>
      <c r="AT1" s="563"/>
      <c r="AU1" s="563"/>
      <c r="AV1" s="563"/>
      <c r="AW1" s="563"/>
      <c r="AX1" s="563"/>
      <c r="AY1" s="563"/>
      <c r="AZ1" s="563"/>
      <c r="BA1" s="563"/>
      <c r="BB1" s="563"/>
      <c r="BC1" s="563"/>
      <c r="BD1" s="563"/>
      <c r="BE1" s="563"/>
      <c r="BF1" s="563"/>
      <c r="BG1" s="563"/>
      <c r="BH1" s="563"/>
      <c r="BI1" s="563"/>
      <c r="BJ1" s="563"/>
      <c r="BK1" s="563"/>
      <c r="BL1" s="9"/>
      <c r="BM1" s="9"/>
      <c r="BO1" s="12"/>
      <c r="BP1" s="12"/>
      <c r="BQ1" s="12"/>
      <c r="BR1" s="12"/>
      <c r="BS1" s="12"/>
      <c r="BT1" s="12"/>
      <c r="BU1" s="12"/>
      <c r="BV1" s="12"/>
      <c r="BW1" s="12"/>
      <c r="BX1" s="12"/>
    </row>
    <row r="2" spans="4:76"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O2" s="12"/>
      <c r="BP2" s="12"/>
      <c r="BQ2" s="12"/>
      <c r="BR2" s="12"/>
      <c r="BS2" s="12"/>
      <c r="BT2" s="12"/>
      <c r="BU2" s="12"/>
      <c r="BV2" s="12"/>
      <c r="BW2" s="12"/>
      <c r="BX2" s="12"/>
    </row>
    <row r="3" spans="3:76" ht="13.5" customHeight="1">
      <c r="C3" s="22"/>
      <c r="D3" s="540" t="s">
        <v>35</v>
      </c>
      <c r="E3" s="565" t="str">
        <f>+entero!E3</f>
        <v> A fines de Diciembre 2002</v>
      </c>
      <c r="F3" s="546" t="str">
        <f>+entero!F3</f>
        <v>A fines de Enero</v>
      </c>
      <c r="G3" s="546" t="str">
        <f>+entero!G3</f>
        <v>A fines de Febrero</v>
      </c>
      <c r="H3" s="546" t="str">
        <f>+entero!H3</f>
        <v>A fines de Marzo</v>
      </c>
      <c r="I3" s="546" t="str">
        <f>+entero!I3</f>
        <v>A fines de Abril</v>
      </c>
      <c r="J3" s="546" t="str">
        <f>+entero!J3</f>
        <v>A fines de Mayo </v>
      </c>
      <c r="K3" s="546" t="str">
        <f>+entero!K3</f>
        <v>2003              A fines de Junio</v>
      </c>
      <c r="L3" s="546" t="str">
        <f>+entero!L3</f>
        <v>A fines de Julio      </v>
      </c>
      <c r="M3" s="546" t="str">
        <f>+entero!M3</f>
        <v>A fines de Agos.</v>
      </c>
      <c r="N3" s="546" t="str">
        <f>+entero!N3</f>
        <v>2003             A fines de Sept.</v>
      </c>
      <c r="O3" s="546" t="str">
        <f>+entero!O3</f>
        <v>2003            A fines de Oct.</v>
      </c>
      <c r="P3" s="546" t="str">
        <f>+entero!P3</f>
        <v>2003              A fines de Nov.</v>
      </c>
      <c r="Q3" s="546" t="str">
        <f>+entero!AO3</f>
        <v>2006          A  fines de Ene.</v>
      </c>
      <c r="R3" s="546" t="str">
        <f>+entero!AP3</f>
        <v>2006          A  fines de Feb</v>
      </c>
      <c r="S3" s="546" t="str">
        <f>+entero!AQ3</f>
        <v>2006          A  fines de Mar</v>
      </c>
      <c r="T3" s="546" t="str">
        <f>+entero!AR3</f>
        <v>2006          A  fines de Abr</v>
      </c>
      <c r="U3" s="546" t="str">
        <f>+entero!AS3</f>
        <v>2006          A  fines de May</v>
      </c>
      <c r="V3" s="546" t="str">
        <f>+entero!AT3</f>
        <v>2006          A  fines de Jun</v>
      </c>
      <c r="W3" s="546" t="str">
        <f>+entero!AU3</f>
        <v>2006          A  fines de Jul</v>
      </c>
      <c r="X3" s="546" t="str">
        <f>+entero!AV3</f>
        <v>2006          A  fines de Ago</v>
      </c>
      <c r="Y3" s="546" t="str">
        <f>+entero!AW3</f>
        <v>2006          A  fines de Sep</v>
      </c>
      <c r="Z3" s="546" t="str">
        <f>+entero!AX3</f>
        <v>2006          A  fines de Oct</v>
      </c>
      <c r="AA3" s="546" t="str">
        <f>+entero!AY3</f>
        <v>2006          A  fines de Nov</v>
      </c>
      <c r="AB3" s="546" t="str">
        <f>+entero!AZ3</f>
        <v>2006                 A  fines de Dic</v>
      </c>
      <c r="AC3" s="546" t="str">
        <f>+entero!BA3</f>
        <v>2007             A  fines de Ene</v>
      </c>
      <c r="AD3" s="546" t="str">
        <f>+entero!BB3</f>
        <v>2007             A  fines de Feb</v>
      </c>
      <c r="AE3" s="546" t="str">
        <f>+entero!BC3</f>
        <v>2007             A  fines de Mar</v>
      </c>
      <c r="AF3" s="546" t="str">
        <f>+entero!BD3</f>
        <v>2007              A  fines de Abr</v>
      </c>
      <c r="AG3" s="546" t="str">
        <f>+entero!BE3</f>
        <v>2007              A  fines de May</v>
      </c>
      <c r="AH3" s="546" t="str">
        <f>+entero!BF3</f>
        <v>2007               A  fines de Jun</v>
      </c>
      <c r="AI3" s="546" t="str">
        <f>+entero!BG3</f>
        <v>2007              A  fines de Jul</v>
      </c>
      <c r="AJ3" s="546" t="str">
        <f>+entero!BH3</f>
        <v>2007              A  fines de Ago</v>
      </c>
      <c r="AK3" s="546" t="str">
        <f>+entero!BI3</f>
        <v>2007              A  fines de Sep</v>
      </c>
      <c r="AL3" s="546" t="str">
        <f>+entero!BJ3</f>
        <v>2007               A  fines de Oct</v>
      </c>
      <c r="AM3" s="546" t="str">
        <f>+entero!BK3</f>
        <v>2007                 A  fines de Nov</v>
      </c>
      <c r="AN3" s="546" t="str">
        <f>+entero!BL3</f>
        <v>2007                             A  fines de Dic</v>
      </c>
      <c r="AO3" s="546" t="e">
        <f>+entero!#REF!</f>
        <v>#REF!</v>
      </c>
      <c r="AP3" s="546" t="e">
        <f>+entero!#REF!</f>
        <v>#REF!</v>
      </c>
      <c r="AQ3" s="546" t="e">
        <f>+entero!#REF!</f>
        <v>#REF!</v>
      </c>
      <c r="AR3" s="546" t="e">
        <f>+entero!#REF!</f>
        <v>#REF!</v>
      </c>
      <c r="AS3" s="546" t="e">
        <f>+entero!#REF!</f>
        <v>#REF!</v>
      </c>
      <c r="AT3" s="546" t="e">
        <f>+entero!#REF!</f>
        <v>#REF!</v>
      </c>
      <c r="AU3" s="546" t="e">
        <f>+entero!#REF!</f>
        <v>#REF!</v>
      </c>
      <c r="AV3" s="546" t="e">
        <f>+entero!#REF!</f>
        <v>#REF!</v>
      </c>
      <c r="AW3" s="546" t="e">
        <f>+entero!#REF!</f>
        <v>#REF!</v>
      </c>
      <c r="AX3" s="546" t="e">
        <f>+entero!#REF!</f>
        <v>#REF!</v>
      </c>
      <c r="AY3" s="546" t="e">
        <f>+entero!#REF!</f>
        <v>#REF!</v>
      </c>
      <c r="AZ3" s="546" t="str">
        <f>+entero!BM3</f>
        <v>2008                          A  fines de Dic*</v>
      </c>
      <c r="BA3" s="546" t="str">
        <f>+entero!BN3</f>
        <v>2009                          A  fines de Ene*</v>
      </c>
      <c r="BB3" s="546" t="str">
        <f>+entero!BO3</f>
        <v>2009                          A  fines de Feb*</v>
      </c>
      <c r="BC3" s="546" t="str">
        <f>+entero!BP3</f>
        <v>2009                          A  fines de Mar*</v>
      </c>
      <c r="BD3" s="546" t="str">
        <f>+entero!BQ3</f>
        <v>2009                          A  fines de Abr*</v>
      </c>
      <c r="BE3" s="546" t="str">
        <f>+entero!BR3</f>
        <v>2009                          A  fines de May*</v>
      </c>
      <c r="BF3" s="546" t="str">
        <f>+entero!BS3</f>
        <v>2009                          A  fines de Jun*</v>
      </c>
      <c r="BG3" s="546" t="str">
        <f>+entero!BT3</f>
        <v>2009                          A  fines de Jul*</v>
      </c>
      <c r="BH3" s="550" t="str">
        <f>+entero!BU3</f>
        <v>   Semana 1*</v>
      </c>
      <c r="BI3" s="551"/>
      <c r="BJ3" s="551"/>
      <c r="BK3" s="551"/>
      <c r="BL3" s="560" t="s">
        <v>53</v>
      </c>
      <c r="BM3" s="561"/>
      <c r="BO3" s="12"/>
      <c r="BP3" s="12"/>
      <c r="BQ3" s="12"/>
      <c r="BR3" s="12"/>
      <c r="BS3" s="12"/>
      <c r="BT3" s="12"/>
      <c r="BU3" s="12"/>
      <c r="BV3" s="12"/>
      <c r="BW3" s="12"/>
      <c r="BX3" s="12"/>
    </row>
    <row r="4" spans="3:76" ht="22.5" customHeight="1" thickBot="1">
      <c r="C4" s="28"/>
      <c r="D4" s="541"/>
      <c r="E4" s="566"/>
      <c r="F4" s="562"/>
      <c r="G4" s="562"/>
      <c r="H4" s="562"/>
      <c r="I4" s="562"/>
      <c r="J4" s="562"/>
      <c r="K4" s="562"/>
      <c r="L4" s="562"/>
      <c r="M4" s="562"/>
      <c r="N4" s="562"/>
      <c r="O4" s="562"/>
      <c r="P4" s="562"/>
      <c r="Q4" s="562"/>
      <c r="R4" s="562"/>
      <c r="S4" s="562"/>
      <c r="T4" s="562"/>
      <c r="U4" s="562"/>
      <c r="V4" s="562"/>
      <c r="W4" s="562"/>
      <c r="X4" s="562"/>
      <c r="Y4" s="562"/>
      <c r="Z4" s="562"/>
      <c r="AA4" s="562"/>
      <c r="AB4" s="562"/>
      <c r="AC4" s="562"/>
      <c r="AD4" s="562"/>
      <c r="AE4" s="562"/>
      <c r="AF4" s="562"/>
      <c r="AG4" s="562"/>
      <c r="AH4" s="562"/>
      <c r="AI4" s="562"/>
      <c r="AJ4" s="562"/>
      <c r="AK4" s="562"/>
      <c r="AL4" s="562"/>
      <c r="AM4" s="562"/>
      <c r="AN4" s="562"/>
      <c r="AO4" s="562"/>
      <c r="AP4" s="562"/>
      <c r="AQ4" s="562"/>
      <c r="AR4" s="562"/>
      <c r="AS4" s="562"/>
      <c r="AT4" s="562"/>
      <c r="AU4" s="562"/>
      <c r="AV4" s="562"/>
      <c r="AW4" s="562"/>
      <c r="AX4" s="562"/>
      <c r="AY4" s="562"/>
      <c r="AZ4" s="562"/>
      <c r="BA4" s="562"/>
      <c r="BB4" s="562"/>
      <c r="BC4" s="562"/>
      <c r="BD4" s="562"/>
      <c r="BE4" s="562"/>
      <c r="BF4" s="562"/>
      <c r="BG4" s="562"/>
      <c r="BH4" s="176">
        <f>+entero!BU4</f>
        <v>40028</v>
      </c>
      <c r="BI4" s="154">
        <f>+entero!BV4</f>
        <v>40029</v>
      </c>
      <c r="BJ4" s="154">
        <f>+entero!BW4</f>
        <v>40030</v>
      </c>
      <c r="BK4" s="154">
        <f>+entero!BX4</f>
        <v>40032</v>
      </c>
      <c r="BL4" s="181" t="s">
        <v>28</v>
      </c>
      <c r="BM4" s="245" t="s">
        <v>173</v>
      </c>
      <c r="BO4" s="12"/>
      <c r="BP4" s="12"/>
      <c r="BQ4" s="12"/>
      <c r="BR4" s="12"/>
      <c r="BS4" s="12"/>
      <c r="BT4" s="12"/>
      <c r="BU4" s="12"/>
      <c r="BV4" s="12"/>
      <c r="BW4" s="12"/>
      <c r="BX4" s="12"/>
    </row>
    <row r="5" spans="1:76" ht="12.75">
      <c r="A5" s="3"/>
      <c r="B5" s="17"/>
      <c r="C5" s="25" t="s">
        <v>22</v>
      </c>
      <c r="D5" s="58"/>
      <c r="E5" s="80"/>
      <c r="F5" s="80"/>
      <c r="G5" s="80"/>
      <c r="H5" s="80"/>
      <c r="I5" s="80"/>
      <c r="J5" s="80"/>
      <c r="K5" s="80"/>
      <c r="L5" s="80"/>
      <c r="M5" s="137"/>
      <c r="N5" s="137"/>
      <c r="O5" s="80"/>
      <c r="P5" s="80"/>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137"/>
      <c r="AZ5" s="137"/>
      <c r="BA5" s="137"/>
      <c r="BB5" s="137"/>
      <c r="BC5" s="137"/>
      <c r="BD5" s="137"/>
      <c r="BE5" s="137"/>
      <c r="BF5" s="137"/>
      <c r="BG5" s="137"/>
      <c r="BH5" s="81"/>
      <c r="BI5" s="81"/>
      <c r="BJ5" s="81"/>
      <c r="BK5" s="81"/>
      <c r="BL5" s="182"/>
      <c r="BM5" s="82"/>
      <c r="BN5" s="3"/>
      <c r="BO5" s="12"/>
      <c r="BP5" s="12"/>
      <c r="BQ5" s="12"/>
      <c r="BR5" s="12"/>
      <c r="BS5" s="12"/>
      <c r="BT5" s="12"/>
      <c r="BU5" s="12"/>
      <c r="BV5" s="12"/>
      <c r="BW5" s="12"/>
      <c r="BX5" s="12"/>
    </row>
    <row r="6" spans="1:76" ht="13.5">
      <c r="A6" s="3"/>
      <c r="B6" s="16" t="s">
        <v>3</v>
      </c>
      <c r="C6" s="25"/>
      <c r="D6" s="30" t="s">
        <v>139</v>
      </c>
      <c r="E6" s="45">
        <f>+entero!E55</f>
        <v>3448.5120304481816</v>
      </c>
      <c r="F6" s="45">
        <f>+entero!F55</f>
        <v>3478.863929340504</v>
      </c>
      <c r="G6" s="45">
        <f>+entero!G55</f>
        <v>3297.8611151276154</v>
      </c>
      <c r="H6" s="45">
        <f>+entero!H55</f>
        <v>3318.4717021108177</v>
      </c>
      <c r="I6" s="116">
        <f>+entero!I55</f>
        <v>3335.013210192925</v>
      </c>
      <c r="J6" s="116">
        <f>+entero!J55</f>
        <v>3403.2641270617205</v>
      </c>
      <c r="K6" s="116">
        <f>+entero!K55</f>
        <v>3441.3389077115708</v>
      </c>
      <c r="L6" s="116">
        <f>+entero!L55</f>
        <v>3503.1787514467665</v>
      </c>
      <c r="M6" s="119">
        <f>+entero!M55</f>
        <v>3509.403374985901</v>
      </c>
      <c r="N6" s="119">
        <f>+entero!N55</f>
        <v>3536.2625476797466</v>
      </c>
      <c r="O6" s="119">
        <f>+entero!O55</f>
        <v>3327.2879595400527</v>
      </c>
      <c r="P6" s="119">
        <f>+entero!P55</f>
        <v>3344.6934901391724</v>
      </c>
      <c r="Q6" s="119">
        <f>+entero!AO55</f>
        <v>3550.704389529999</v>
      </c>
      <c r="R6" s="119">
        <f>+entero!AP55</f>
        <v>3576.3468860087605</v>
      </c>
      <c r="S6" s="119">
        <f>+entero!AQ55</f>
        <v>3595.321653531995</v>
      </c>
      <c r="T6" s="119">
        <f>+entero!AR55</f>
        <v>3604.28226268216</v>
      </c>
      <c r="U6" s="119">
        <f>+entero!AS55</f>
        <v>3574.194470149497</v>
      </c>
      <c r="V6" s="119">
        <f>+entero!AT55</f>
        <v>3568.222980685929</v>
      </c>
      <c r="W6" s="119">
        <f>+entero!AU55</f>
        <v>3595.3287120879395</v>
      </c>
      <c r="X6" s="119">
        <f>+entero!AV55</f>
        <v>3692.198316777358</v>
      </c>
      <c r="Y6" s="119">
        <f>+entero!AW55</f>
        <v>3752.9060094226415</v>
      </c>
      <c r="Z6" s="119">
        <f>+entero!AX55</f>
        <v>3802.7256700025155</v>
      </c>
      <c r="AA6" s="119">
        <f>+entero!AY55</f>
        <v>3956.1967020981133</v>
      </c>
      <c r="AB6" s="119">
        <f>+entero!AZ55</f>
        <v>4099.1631430807065</v>
      </c>
      <c r="AC6" s="119">
        <f>+entero!BA55</f>
        <v>4204.39859728445</v>
      </c>
      <c r="AD6" s="119">
        <f>+entero!BB55</f>
        <v>4302.930994212928</v>
      </c>
      <c r="AE6" s="119">
        <f>+entero!BC55</f>
        <v>4407.259736296577</v>
      </c>
      <c r="AF6" s="119">
        <f>+entero!BD55</f>
        <v>4393.618553211661</v>
      </c>
      <c r="AG6" s="119">
        <f>+entero!BE55</f>
        <v>4564.004470247776</v>
      </c>
      <c r="AH6" s="119">
        <f>+entero!BF55</f>
        <v>4694.905242787261</v>
      </c>
      <c r="AI6" s="119">
        <f>+entero!BG55</f>
        <v>4751.489878812098</v>
      </c>
      <c r="AJ6" s="119">
        <f>+entero!BH55</f>
        <v>4845.423615328145</v>
      </c>
      <c r="AK6" s="119">
        <f>+entero!BI55</f>
        <v>4914.419129381323</v>
      </c>
      <c r="AL6" s="119">
        <f>+entero!BJ55</f>
        <v>5011.374763178617</v>
      </c>
      <c r="AM6" s="119">
        <f>+entero!BK55</f>
        <v>5032.665691245085</v>
      </c>
      <c r="AN6" s="119">
        <f>+entero!BL55</f>
        <v>5168.12133792074</v>
      </c>
      <c r="AO6" s="119" t="e">
        <f>+entero!#REF!</f>
        <v>#REF!</v>
      </c>
      <c r="AP6" s="119" t="e">
        <f>+entero!#REF!</f>
        <v>#REF!</v>
      </c>
      <c r="AQ6" s="119" t="e">
        <f>+entero!#REF!</f>
        <v>#REF!</v>
      </c>
      <c r="AR6" s="119" t="e">
        <f>+entero!#REF!</f>
        <v>#REF!</v>
      </c>
      <c r="AS6" s="119" t="e">
        <f>+entero!#REF!</f>
        <v>#REF!</v>
      </c>
      <c r="AT6" s="119" t="e">
        <f>+entero!#REF!</f>
        <v>#REF!</v>
      </c>
      <c r="AU6" s="119" t="e">
        <f>+entero!#REF!</f>
        <v>#REF!</v>
      </c>
      <c r="AV6" s="119" t="e">
        <f>+entero!#REF!</f>
        <v>#REF!</v>
      </c>
      <c r="AW6" s="119" t="e">
        <f>+entero!#REF!</f>
        <v>#REF!</v>
      </c>
      <c r="AX6" s="119" t="e">
        <f>+entero!#REF!</f>
        <v>#REF!</v>
      </c>
      <c r="AY6" s="119" t="e">
        <f>+entero!#REF!</f>
        <v>#REF!</v>
      </c>
      <c r="AZ6" s="119">
        <f>+entero!BM55</f>
        <v>6718.114292654233</v>
      </c>
      <c r="BA6" s="119">
        <f>+entero!BN55</f>
        <v>6795.285968631277</v>
      </c>
      <c r="BB6" s="119">
        <f>+entero!BO55</f>
        <v>6900.122220357245</v>
      </c>
      <c r="BC6" s="119">
        <f>+entero!BP55</f>
        <v>6993.575241321377</v>
      </c>
      <c r="BD6" s="119">
        <f>+entero!BQ55</f>
        <v>7050.587963384505</v>
      </c>
      <c r="BE6" s="119">
        <f>+entero!BR55</f>
        <v>7088.6891585609765</v>
      </c>
      <c r="BF6" s="119">
        <f>+entero!BS55</f>
        <v>7421.271666509326</v>
      </c>
      <c r="BG6" s="119">
        <f>+entero!BT55</f>
        <v>7410.877524362983</v>
      </c>
      <c r="BH6" s="116">
        <f>+entero!BU55</f>
        <v>7425.602110222382</v>
      </c>
      <c r="BI6" s="94">
        <f>+entero!BV55</f>
        <v>7474.141999505022</v>
      </c>
      <c r="BJ6" s="94">
        <f>+entero!BW55</f>
        <v>7501.308271873745</v>
      </c>
      <c r="BK6" s="94">
        <f>+entero!BX55</f>
        <v>7509.023575981349</v>
      </c>
      <c r="BL6" s="116">
        <f>+entero!BY55</f>
        <v>98.14605161836516</v>
      </c>
      <c r="BM6" s="196">
        <f>+entero!BZ55</f>
        <v>0.013243512835789506</v>
      </c>
      <c r="BN6" s="3"/>
      <c r="BO6" s="12"/>
      <c r="BP6" s="12"/>
      <c r="BQ6" s="12"/>
      <c r="BR6" s="12"/>
      <c r="BS6" s="12"/>
      <c r="BT6" s="12"/>
      <c r="BU6" s="12"/>
      <c r="BV6" s="12"/>
      <c r="BW6" s="12"/>
      <c r="BX6" s="12"/>
    </row>
    <row r="7" spans="1:76" ht="12.75" customHeight="1">
      <c r="A7" s="3"/>
      <c r="B7" s="16"/>
      <c r="C7" s="26"/>
      <c r="D7" s="30" t="s">
        <v>19</v>
      </c>
      <c r="E7" s="45">
        <f>+entero!E56</f>
        <v>2743.2197015711763</v>
      </c>
      <c r="F7" s="45">
        <f>+entero!F56</f>
        <v>2758.391034121381</v>
      </c>
      <c r="G7" s="45">
        <f>+entero!G56</f>
        <v>2600.4705495647013</v>
      </c>
      <c r="H7" s="45">
        <f>+entero!H56</f>
        <v>2609.2278986807387</v>
      </c>
      <c r="I7" s="116">
        <f>+entero!I56</f>
        <v>2611.525701760778</v>
      </c>
      <c r="J7" s="116">
        <f>+entero!J56</f>
        <v>2664.3278990722333</v>
      </c>
      <c r="K7" s="116">
        <f>+entero!K56</f>
        <v>2684.1389077115705</v>
      </c>
      <c r="L7" s="116">
        <f>+entero!L56</f>
        <v>2726.3760661794913</v>
      </c>
      <c r="M7" s="119">
        <f>+entero!M56</f>
        <v>2722.0375474891434</v>
      </c>
      <c r="N7" s="119">
        <f>+entero!N56</f>
        <v>2744.7461021428776</v>
      </c>
      <c r="O7" s="119">
        <f>+entero!O56</f>
        <v>2546.222769604569</v>
      </c>
      <c r="P7" s="119">
        <f>+entero!P56</f>
        <v>2567.927201722184</v>
      </c>
      <c r="Q7" s="119">
        <f>+entero!AO56</f>
        <v>2748.002013103749</v>
      </c>
      <c r="R7" s="119">
        <f>+entero!AP56</f>
        <v>2768.754744231539</v>
      </c>
      <c r="S7" s="119">
        <f>+entero!AQ56</f>
        <v>2778.9556784316183</v>
      </c>
      <c r="T7" s="119">
        <f>+entero!AR56</f>
        <v>2782.1154305339187</v>
      </c>
      <c r="U7" s="119">
        <f>+entero!AS56</f>
        <v>2752.654178665829</v>
      </c>
      <c r="V7" s="119">
        <f>+entero!AT56</f>
        <v>2743.4431626281403</v>
      </c>
      <c r="W7" s="119">
        <f>+entero!AU56</f>
        <v>2764.064625477387</v>
      </c>
      <c r="X7" s="119">
        <f>+entero!AV56</f>
        <v>2853.008064623899</v>
      </c>
      <c r="Y7" s="119">
        <f>+entero!AW56</f>
        <v>2912.156309735849</v>
      </c>
      <c r="Z7" s="119">
        <f>+entero!AX56</f>
        <v>2955.1292466226414</v>
      </c>
      <c r="AA7" s="119">
        <f>+entero!AY56</f>
        <v>3090.31597591195</v>
      </c>
      <c r="AB7" s="119">
        <f>+entero!AZ56</f>
        <v>3201.9077715056746</v>
      </c>
      <c r="AC7" s="119">
        <f>+entero!BA56</f>
        <v>3290.6878890682683</v>
      </c>
      <c r="AD7" s="119">
        <f>+entero!BB56</f>
        <v>3374.1447223143223</v>
      </c>
      <c r="AE7" s="119">
        <f>+entero!BC56</f>
        <v>3461.038553923954</v>
      </c>
      <c r="AF7" s="119">
        <f>+entero!BD56</f>
        <v>3432.933785276299</v>
      </c>
      <c r="AG7" s="119">
        <f>+entero!BE56</f>
        <v>3581.206610622617</v>
      </c>
      <c r="AH7" s="119">
        <f>+entero!BF56</f>
        <v>3689.2568424343945</v>
      </c>
      <c r="AI7" s="119">
        <f>+entero!BG56</f>
        <v>3727.4806505019305</v>
      </c>
      <c r="AJ7" s="119">
        <f>+entero!BH56</f>
        <v>3806.320859072633</v>
      </c>
      <c r="AK7" s="119">
        <f>+entero!BI56</f>
        <v>3866.606627994812</v>
      </c>
      <c r="AL7" s="119">
        <f>+entero!BJ56</f>
        <v>3946.215159080834</v>
      </c>
      <c r="AM7" s="119">
        <f>+entero!BK56</f>
        <v>3970.342171415465</v>
      </c>
      <c r="AN7" s="119">
        <f>+entero!BL56</f>
        <v>4094.8432223394984</v>
      </c>
      <c r="AO7" s="119" t="e">
        <f>+entero!#REF!</f>
        <v>#REF!</v>
      </c>
      <c r="AP7" s="119" t="e">
        <f>+entero!#REF!</f>
        <v>#REF!</v>
      </c>
      <c r="AQ7" s="119" t="e">
        <f>+entero!#REF!</f>
        <v>#REF!</v>
      </c>
      <c r="AR7" s="119" t="e">
        <f>+entero!#REF!</f>
        <v>#REF!</v>
      </c>
      <c r="AS7" s="119" t="e">
        <f>+entero!#REF!</f>
        <v>#REF!</v>
      </c>
      <c r="AT7" s="119" t="e">
        <f>+entero!#REF!</f>
        <v>#REF!</v>
      </c>
      <c r="AU7" s="119" t="e">
        <f>+entero!#REF!</f>
        <v>#REF!</v>
      </c>
      <c r="AV7" s="119" t="e">
        <f>+entero!#REF!</f>
        <v>#REF!</v>
      </c>
      <c r="AW7" s="119" t="e">
        <f>+entero!#REF!</f>
        <v>#REF!</v>
      </c>
      <c r="AX7" s="119" t="e">
        <f>+entero!#REF!</f>
        <v>#REF!</v>
      </c>
      <c r="AY7" s="119" t="e">
        <f>+entero!#REF!</f>
        <v>#REF!</v>
      </c>
      <c r="AZ7" s="119">
        <f>+entero!BM56</f>
        <v>5476.084921034434</v>
      </c>
      <c r="BA7" s="119">
        <f>+entero!BN56</f>
        <v>5534.789081126255</v>
      </c>
      <c r="BB7" s="119">
        <f>+entero!BO56</f>
        <v>5627.718970670015</v>
      </c>
      <c r="BC7" s="119">
        <f>+entero!BP56</f>
        <v>5698.417223090387</v>
      </c>
      <c r="BD7" s="119">
        <f>+entero!BQ56</f>
        <v>5729.219180311335</v>
      </c>
      <c r="BE7" s="119">
        <f>+entero!BR56</f>
        <v>5739.490079202296</v>
      </c>
      <c r="BF7" s="119">
        <f>+entero!BS56</f>
        <v>6031.646354707317</v>
      </c>
      <c r="BG7" s="119">
        <f>+entero!BT56</f>
        <v>6003.843019142037</v>
      </c>
      <c r="BH7" s="116">
        <f>+entero!BU56</f>
        <v>6022.0355381535155</v>
      </c>
      <c r="BI7" s="94">
        <f>+entero!BV56</f>
        <v>6076.056918819226</v>
      </c>
      <c r="BJ7" s="94">
        <f>+entero!BW56</f>
        <v>6104.53607207891</v>
      </c>
      <c r="BK7" s="94">
        <f>+entero!BX56</f>
        <v>6107.746706527977</v>
      </c>
      <c r="BL7" s="116">
        <f>+entero!BY56</f>
        <v>103.90368738594043</v>
      </c>
      <c r="BM7" s="196">
        <f>+entero!BZ56</f>
        <v>0.017306196556882814</v>
      </c>
      <c r="BN7" s="3"/>
      <c r="BO7" s="12"/>
      <c r="BP7" s="12"/>
      <c r="BQ7" s="12"/>
      <c r="BR7" s="12"/>
      <c r="BS7" s="12"/>
      <c r="BT7" s="12"/>
      <c r="BU7" s="12"/>
      <c r="BV7" s="12"/>
      <c r="BW7" s="12"/>
      <c r="BX7" s="12"/>
    </row>
    <row r="8" spans="1:76" ht="12.75" customHeight="1">
      <c r="A8" s="3"/>
      <c r="B8" s="16"/>
      <c r="C8" s="26"/>
      <c r="D8" s="30" t="s">
        <v>119</v>
      </c>
      <c r="E8" s="45"/>
      <c r="F8" s="45"/>
      <c r="G8" s="45"/>
      <c r="H8" s="45"/>
      <c r="I8" s="116"/>
      <c r="J8" s="116"/>
      <c r="K8" s="116"/>
      <c r="L8" s="116"/>
      <c r="M8" s="119"/>
      <c r="N8" s="119"/>
      <c r="O8" s="119"/>
      <c r="P8" s="119"/>
      <c r="Q8" s="219">
        <f>+entero!AO57</f>
        <v>0.18880631968642284</v>
      </c>
      <c r="R8" s="219">
        <f>+entero!AP57</f>
        <v>0.18619066079780197</v>
      </c>
      <c r="S8" s="219">
        <f>+entero!AQ57</f>
        <v>0.19102816379715412</v>
      </c>
      <c r="T8" s="219">
        <f>+entero!AR57</f>
        <v>0.1959953225620355</v>
      </c>
      <c r="U8" s="219">
        <f>+entero!AS57</f>
        <v>0.2150123196578647</v>
      </c>
      <c r="V8" s="219">
        <f>+entero!AT57</f>
        <v>0.2264273528313973</v>
      </c>
      <c r="W8" s="219">
        <f>+entero!AU57</f>
        <v>0.2333317714545106</v>
      </c>
      <c r="X8" s="219">
        <f>+entero!AV57</f>
        <v>0.23389797091714687</v>
      </c>
      <c r="Y8" s="219">
        <f>+entero!AW57</f>
        <v>0.23647226923605547</v>
      </c>
      <c r="Z8" s="219">
        <f>+entero!AX57</f>
        <v>0.23461957060786007</v>
      </c>
      <c r="AA8" s="219">
        <f>+entero!AY57</f>
        <v>0.2476663524979081</v>
      </c>
      <c r="AB8" s="219">
        <f>+entero!AZ57</f>
        <v>0.2607128382233318</v>
      </c>
      <c r="AC8" s="219">
        <f>+entero!BA57</f>
        <v>0.26097742395530654</v>
      </c>
      <c r="AD8" s="219">
        <f>+entero!BB57</f>
        <v>0.26218356342179494</v>
      </c>
      <c r="AE8" s="219">
        <f>+entero!BC57</f>
        <v>0.25944807784404295</v>
      </c>
      <c r="AF8" s="219">
        <f>+entero!BD57</f>
        <v>0.25553437882156615</v>
      </c>
      <c r="AG8" s="219">
        <f>+entero!BE57</f>
        <v>0.2645065819332517</v>
      </c>
      <c r="AH8" s="219">
        <f>+entero!BF57</f>
        <v>0.2701165749287485</v>
      </c>
      <c r="AI8" s="219">
        <f>+entero!BG57</f>
        <v>0.28019009981186715</v>
      </c>
      <c r="AJ8" s="219">
        <f>+entero!BH57</f>
        <v>0.3081777531615199</v>
      </c>
      <c r="AK8" s="219">
        <f>+entero!BI57</f>
        <v>0.3159861231646652</v>
      </c>
      <c r="AL8" s="219">
        <f>+entero!BJ57</f>
        <v>0.3276411644097687</v>
      </c>
      <c r="AM8" s="219">
        <f>+entero!BK57</f>
        <v>0.3416436350658884</v>
      </c>
      <c r="AN8" s="219">
        <f>+entero!BL57</f>
        <v>0.3729373689671823</v>
      </c>
      <c r="AO8" s="219" t="e">
        <f>+entero!#REF!</f>
        <v>#REF!</v>
      </c>
      <c r="AP8" s="219" t="e">
        <f>+entero!#REF!</f>
        <v>#REF!</v>
      </c>
      <c r="AQ8" s="219" t="e">
        <f>+entero!#REF!</f>
        <v>#REF!</v>
      </c>
      <c r="AR8" s="219" t="e">
        <f>+entero!#REF!</f>
        <v>#REF!</v>
      </c>
      <c r="AS8" s="219" t="e">
        <f>+entero!#REF!</f>
        <v>#REF!</v>
      </c>
      <c r="AT8" s="219" t="e">
        <f>+entero!#REF!</f>
        <v>#REF!</v>
      </c>
      <c r="AU8" s="219" t="e">
        <f>+entero!#REF!</f>
        <v>#REF!</v>
      </c>
      <c r="AV8" s="219" t="e">
        <f>+entero!#REF!</f>
        <v>#REF!</v>
      </c>
      <c r="AW8" s="219" t="e">
        <f>+entero!#REF!</f>
        <v>#REF!</v>
      </c>
      <c r="AX8" s="219" t="e">
        <f>+entero!#REF!</f>
        <v>#REF!</v>
      </c>
      <c r="AY8" s="219" t="e">
        <f>+entero!#REF!</f>
        <v>#REF!</v>
      </c>
      <c r="AZ8" s="219">
        <f>+entero!BM57</f>
        <v>0.4716043073197567</v>
      </c>
      <c r="BA8" s="219">
        <f>+entero!BN57</f>
        <v>0.4678612813811296</v>
      </c>
      <c r="BB8" s="219">
        <f>+entero!BO57</f>
        <v>0.46312751971805893</v>
      </c>
      <c r="BC8" s="219">
        <f>+entero!BP57</f>
        <v>0.45035193314449484</v>
      </c>
      <c r="BD8" s="219">
        <f>+entero!BQ57</f>
        <v>0.44236077890083525</v>
      </c>
      <c r="BE8" s="219">
        <f>+entero!BR57</f>
        <v>0.4299537725831893</v>
      </c>
      <c r="BF8" s="219">
        <f>+entero!BS57</f>
        <v>0.4435206822320724</v>
      </c>
      <c r="BG8" s="219">
        <f>+entero!BT57</f>
        <v>0.44262744041720686</v>
      </c>
      <c r="BH8" s="220">
        <f>+entero!BU58</f>
        <v>0</v>
      </c>
      <c r="BI8" s="221">
        <f>+entero!BV57</f>
        <v>0.4484421167404045</v>
      </c>
      <c r="BJ8" s="221">
        <f>+entero!BW57</f>
        <v>0.44738436171083257</v>
      </c>
      <c r="BK8" s="221">
        <f>+entero!BX57</f>
        <v>0.44766440449562284</v>
      </c>
      <c r="BL8" s="116"/>
      <c r="BM8" s="196"/>
      <c r="BN8" s="3"/>
      <c r="BO8" s="12"/>
      <c r="BP8" s="12"/>
      <c r="BQ8" s="12"/>
      <c r="BR8" s="12"/>
      <c r="BS8" s="12"/>
      <c r="BT8" s="12"/>
      <c r="BU8" s="12"/>
      <c r="BV8" s="12"/>
      <c r="BW8" s="12"/>
      <c r="BX8" s="12"/>
    </row>
    <row r="9" spans="1:76" ht="6.75" customHeight="1">
      <c r="A9" s="3"/>
      <c r="B9" s="16"/>
      <c r="C9" s="26"/>
      <c r="D9" s="30"/>
      <c r="E9" s="45"/>
      <c r="F9" s="45"/>
      <c r="G9" s="45"/>
      <c r="H9" s="45"/>
      <c r="I9" s="116"/>
      <c r="J9" s="116"/>
      <c r="K9" s="116"/>
      <c r="L9" s="116"/>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c r="AS9" s="119"/>
      <c r="AT9" s="119"/>
      <c r="AU9" s="119"/>
      <c r="AV9" s="119"/>
      <c r="AW9" s="119"/>
      <c r="AX9" s="119"/>
      <c r="AY9" s="119"/>
      <c r="AZ9" s="119"/>
      <c r="BA9" s="119"/>
      <c r="BB9" s="119"/>
      <c r="BC9" s="119"/>
      <c r="BD9" s="119"/>
      <c r="BE9" s="119"/>
      <c r="BF9" s="119"/>
      <c r="BG9" s="119"/>
      <c r="BH9" s="116"/>
      <c r="BI9" s="94"/>
      <c r="BJ9" s="94"/>
      <c r="BK9" s="94"/>
      <c r="BL9" s="116"/>
      <c r="BM9" s="196"/>
      <c r="BN9" s="3"/>
      <c r="BO9" s="12"/>
      <c r="BP9" s="12"/>
      <c r="BQ9" s="12"/>
      <c r="BR9" s="12"/>
      <c r="BS9" s="12"/>
      <c r="BT9" s="12"/>
      <c r="BU9" s="12"/>
      <c r="BV9" s="12"/>
      <c r="BW9" s="12"/>
      <c r="BX9" s="12"/>
    </row>
    <row r="10" spans="1:76" ht="12.75" customHeight="1">
      <c r="A10" s="3"/>
      <c r="B10" s="16"/>
      <c r="C10" s="26"/>
      <c r="D10" s="30" t="s">
        <v>146</v>
      </c>
      <c r="E10" s="45"/>
      <c r="F10" s="45"/>
      <c r="G10" s="45"/>
      <c r="H10" s="45"/>
      <c r="I10" s="116"/>
      <c r="J10" s="116"/>
      <c r="K10" s="116"/>
      <c r="L10" s="116"/>
      <c r="M10" s="119"/>
      <c r="N10" s="119"/>
      <c r="O10" s="119"/>
      <c r="P10" s="119"/>
      <c r="Q10" s="119">
        <f>+entero!AO59</f>
        <v>732.1448110137499</v>
      </c>
      <c r="R10" s="119">
        <f>+entero!AP59</f>
        <v>743.4777697834791</v>
      </c>
      <c r="S10" s="119">
        <f>+entero!AQ59</f>
        <v>724.7524258318696</v>
      </c>
      <c r="T10" s="119">
        <f>+entero!AR59</f>
        <v>723.7755548932159</v>
      </c>
      <c r="U10" s="119">
        <f>+entero!AS59</f>
        <v>711.7034574233669</v>
      </c>
      <c r="V10" s="119">
        <f>+entero!AT59</f>
        <v>704.295207005025</v>
      </c>
      <c r="W10" s="119">
        <f>+entero!AU59</f>
        <v>739.3295263316581</v>
      </c>
      <c r="X10" s="119">
        <f>+entero!AV59</f>
        <v>766.1809856138364</v>
      </c>
      <c r="Y10" s="119">
        <f>+entero!AW59</f>
        <v>784.459893081761</v>
      </c>
      <c r="Z10" s="119">
        <f>+entero!AX59</f>
        <v>802.3018508188679</v>
      </c>
      <c r="AA10" s="119">
        <f>+entero!AY59</f>
        <v>859.9058878515723</v>
      </c>
      <c r="AB10" s="119">
        <f>+entero!AZ59</f>
        <v>866.5359601361918</v>
      </c>
      <c r="AC10" s="119">
        <f>+entero!BA59</f>
        <v>914.283624448799</v>
      </c>
      <c r="AD10" s="119">
        <f>+entero!BB59</f>
        <v>940.8620821558935</v>
      </c>
      <c r="AE10" s="119">
        <f>+entero!BC59</f>
        <v>965.6992201343472</v>
      </c>
      <c r="AF10" s="119">
        <f>+entero!BD59</f>
        <v>944.8787346058302</v>
      </c>
      <c r="AG10" s="119">
        <f>+entero!BE59</f>
        <v>1006.4500629885641</v>
      </c>
      <c r="AH10" s="119">
        <f>+entero!BF59</f>
        <v>1067.1233025312104</v>
      </c>
      <c r="AI10" s="119">
        <f>+entero!BG59</f>
        <v>1042.746036065637</v>
      </c>
      <c r="AJ10" s="119">
        <f>+entero!BH59</f>
        <v>1051.7577907470818</v>
      </c>
      <c r="AK10" s="119">
        <f>+entero!BI59</f>
        <v>1065.4809849130997</v>
      </c>
      <c r="AL10" s="119">
        <f>+entero!BJ59</f>
        <v>1085.4297952620598</v>
      </c>
      <c r="AM10" s="119">
        <f>+entero!BK59</f>
        <v>1079.347689996068</v>
      </c>
      <c r="AN10" s="119">
        <f>+entero!BL59</f>
        <v>1083.7276833857331</v>
      </c>
      <c r="AO10" s="119" t="e">
        <f>+entero!#REF!</f>
        <v>#REF!</v>
      </c>
      <c r="AP10" s="119" t="e">
        <f>+entero!#REF!</f>
        <v>#REF!</v>
      </c>
      <c r="AQ10" s="119" t="e">
        <f>+entero!#REF!</f>
        <v>#REF!</v>
      </c>
      <c r="AR10" s="119" t="e">
        <f>+entero!#REF!</f>
        <v>#REF!</v>
      </c>
      <c r="AS10" s="119" t="e">
        <f>+entero!#REF!</f>
        <v>#REF!</v>
      </c>
      <c r="AT10" s="119" t="e">
        <f>+entero!#REF!</f>
        <v>#REF!</v>
      </c>
      <c r="AU10" s="119" t="e">
        <f>+entero!#REF!</f>
        <v>#REF!</v>
      </c>
      <c r="AV10" s="119" t="e">
        <f>+entero!#REF!</f>
        <v>#REF!</v>
      </c>
      <c r="AW10" s="119" t="e">
        <f>+entero!#REF!</f>
        <v>#REF!</v>
      </c>
      <c r="AX10" s="119" t="e">
        <f>+entero!#REF!</f>
        <v>#REF!</v>
      </c>
      <c r="AY10" s="119" t="e">
        <f>+entero!#REF!</f>
        <v>#REF!</v>
      </c>
      <c r="AZ10" s="119">
        <f>+entero!BM59</f>
        <v>1409.2336788321377</v>
      </c>
      <c r="BA10" s="119">
        <f>+entero!BN59</f>
        <v>1429.4960816944044</v>
      </c>
      <c r="BB10" s="119">
        <f>+entero!BO59</f>
        <v>1442.2578286958396</v>
      </c>
      <c r="BC10" s="119">
        <f>+entero!BP59</f>
        <v>1449.6432761018652</v>
      </c>
      <c r="BD10" s="119">
        <f>+entero!BQ59</f>
        <v>1427.0710491578193</v>
      </c>
      <c r="BE10" s="119">
        <f>+entero!BR59</f>
        <v>1431.6196793644187</v>
      </c>
      <c r="BF10" s="119">
        <f>+entero!BS59</f>
        <v>1529.4469159956957</v>
      </c>
      <c r="BG10" s="119">
        <f>+entero!BT59</f>
        <v>1515.4682515408897</v>
      </c>
      <c r="BH10" s="116">
        <f>+entero!BU59</f>
        <v>1519.2620164763275</v>
      </c>
      <c r="BI10" s="94">
        <f>+entero!BV59</f>
        <v>1544.9985456542327</v>
      </c>
      <c r="BJ10" s="94">
        <f>+entero!BW59</f>
        <v>1573.1653922941182</v>
      </c>
      <c r="BK10" s="94">
        <f>+entero!BX59</f>
        <v>1582.7151248350071</v>
      </c>
      <c r="BL10" s="116">
        <f>+entero!BY59</f>
        <v>67.24687329411745</v>
      </c>
      <c r="BM10" s="196">
        <f>+entero!BZ59</f>
        <v>0.04437366023718581</v>
      </c>
      <c r="BN10" s="3"/>
      <c r="BO10" s="12"/>
      <c r="BP10" s="12"/>
      <c r="BQ10" s="12"/>
      <c r="BR10" s="12"/>
      <c r="BS10" s="12"/>
      <c r="BT10" s="12"/>
      <c r="BU10" s="12"/>
      <c r="BV10" s="12"/>
      <c r="BW10" s="12"/>
      <c r="BX10" s="12"/>
    </row>
    <row r="11" spans="1:76" ht="12.75" customHeight="1">
      <c r="A11" s="3"/>
      <c r="B11" s="16"/>
      <c r="C11" s="26"/>
      <c r="D11" s="30" t="s">
        <v>119</v>
      </c>
      <c r="E11" s="45"/>
      <c r="F11" s="45"/>
      <c r="G11" s="45"/>
      <c r="H11" s="45"/>
      <c r="I11" s="116"/>
      <c r="J11" s="116"/>
      <c r="K11" s="116"/>
      <c r="L11" s="116"/>
      <c r="M11" s="119"/>
      <c r="N11" s="119"/>
      <c r="O11" s="119"/>
      <c r="P11" s="119"/>
      <c r="Q11" s="219">
        <f>+entero!AO60</f>
        <v>0.3190268973996913</v>
      </c>
      <c r="R11" s="219">
        <f>+entero!AP60</f>
        <v>0.3059342691866027</v>
      </c>
      <c r="S11" s="219">
        <f>+entero!AQ60</f>
        <v>0.30012694219426933</v>
      </c>
      <c r="T11" s="219">
        <f>+entero!AR60</f>
        <v>0.3060570255462699</v>
      </c>
      <c r="U11" s="219">
        <f>+entero!AS60</f>
        <v>0.35856031596779625</v>
      </c>
      <c r="V11" s="219">
        <f>+entero!AT60</f>
        <v>0.35942287217139235</v>
      </c>
      <c r="W11" s="219">
        <f>+entero!AU60</f>
        <v>0.36377150749828235</v>
      </c>
      <c r="X11" s="219">
        <f>+entero!AV60</f>
        <v>0.3502176909581742</v>
      </c>
      <c r="Y11" s="219">
        <f>+entero!AW60</f>
        <v>0.35794780338991083</v>
      </c>
      <c r="Z11" s="219">
        <f>+entero!AX60</f>
        <v>0.35590643786050863</v>
      </c>
      <c r="AA11" s="219">
        <f>+entero!AY60</f>
        <v>0.38621847531538284</v>
      </c>
      <c r="AB11" s="219">
        <f>+entero!AZ60</f>
        <v>0.3977693024338573</v>
      </c>
      <c r="AC11" s="219">
        <f>+entero!BA60</f>
        <v>0.39664710048513896</v>
      </c>
      <c r="AD11" s="219">
        <f>+entero!BB60</f>
        <v>0.3948071622301908</v>
      </c>
      <c r="AE11" s="219">
        <f>+entero!BC60</f>
        <v>0.3836223371768186</v>
      </c>
      <c r="AF11" s="219">
        <f>+entero!BD60</f>
        <v>0.38802551562146403</v>
      </c>
      <c r="AG11" s="219">
        <f>+entero!BE60</f>
        <v>0.3871891982005229</v>
      </c>
      <c r="AH11" s="219">
        <f>+entero!BF60</f>
        <v>0.39259936530666656</v>
      </c>
      <c r="AI11" s="219">
        <f>+entero!BG60</f>
        <v>0.39000682916153445</v>
      </c>
      <c r="AJ11" s="219">
        <f>+entero!BH60</f>
        <v>0.42189187931348177</v>
      </c>
      <c r="AK11" s="219">
        <f>+entero!BI60</f>
        <v>0.434244568498518</v>
      </c>
      <c r="AL11" s="219">
        <f>+entero!BJ60</f>
        <v>0.45866668232777813</v>
      </c>
      <c r="AM11" s="219">
        <f>+entero!BK60</f>
        <v>0.4732029505462592</v>
      </c>
      <c r="AN11" s="219">
        <f>+entero!BL60</f>
        <v>0.48471180806616726</v>
      </c>
      <c r="AO11" s="219" t="e">
        <f>+entero!#REF!</f>
        <v>#REF!</v>
      </c>
      <c r="AP11" s="219" t="e">
        <f>+entero!#REF!</f>
        <v>#REF!</v>
      </c>
      <c r="AQ11" s="219" t="e">
        <f>+entero!#REF!</f>
        <v>#REF!</v>
      </c>
      <c r="AR11" s="219" t="e">
        <f>+entero!#REF!</f>
        <v>#REF!</v>
      </c>
      <c r="AS11" s="219" t="e">
        <f>+entero!#REF!</f>
        <v>#REF!</v>
      </c>
      <c r="AT11" s="219" t="e">
        <f>+entero!#REF!</f>
        <v>#REF!</v>
      </c>
      <c r="AU11" s="219" t="e">
        <f>+entero!#REF!</f>
        <v>#REF!</v>
      </c>
      <c r="AV11" s="219" t="e">
        <f>+entero!#REF!</f>
        <v>#REF!</v>
      </c>
      <c r="AW11" s="219" t="e">
        <f>+entero!#REF!</f>
        <v>#REF!</v>
      </c>
      <c r="AX11" s="219" t="e">
        <f>+entero!#REF!</f>
        <v>#REF!</v>
      </c>
      <c r="AY11" s="219" t="e">
        <f>+entero!#REF!</f>
        <v>#REF!</v>
      </c>
      <c r="AZ11" s="219">
        <f>+entero!BM60</f>
        <v>0.6002852633952549</v>
      </c>
      <c r="BA11" s="219">
        <f>+entero!BN60</f>
        <v>0.6130045006229752</v>
      </c>
      <c r="BB11" s="219">
        <f>+entero!BO60</f>
        <v>0.5960418123867914</v>
      </c>
      <c r="BC11" s="219">
        <f>+entero!BP60</f>
        <v>0.578094269728241</v>
      </c>
      <c r="BD11" s="219">
        <f>+entero!BQ60</f>
        <v>0.564155026041713</v>
      </c>
      <c r="BE11" s="219">
        <f>+entero!BR60</f>
        <v>0.553123184093208</v>
      </c>
      <c r="BF11" s="219">
        <f>+entero!BS60</f>
        <v>0.5660745380146822</v>
      </c>
      <c r="BG11" s="219">
        <f>+entero!BT60</f>
        <v>0.5761297851207999</v>
      </c>
      <c r="BH11" s="220">
        <f>+entero!BU60</f>
        <v>0.5782067024765294</v>
      </c>
      <c r="BI11" s="221">
        <f>+entero!BV60</f>
        <v>0.5845434801971003</v>
      </c>
      <c r="BJ11" s="221">
        <f>+entero!BW60</f>
        <v>0.576352545746393</v>
      </c>
      <c r="BK11" s="221">
        <f>+entero!BX60</f>
        <v>0.5780517519157333</v>
      </c>
      <c r="BL11" s="116"/>
      <c r="BM11" s="196"/>
      <c r="BN11" s="3"/>
      <c r="BO11" s="12"/>
      <c r="BP11" s="12"/>
      <c r="BQ11" s="12"/>
      <c r="BR11" s="12"/>
      <c r="BS11" s="12"/>
      <c r="BT11" s="12"/>
      <c r="BU11" s="12"/>
      <c r="BV11" s="12"/>
      <c r="BW11" s="12"/>
      <c r="BX11" s="12"/>
    </row>
    <row r="12" spans="1:76" ht="6.75" customHeight="1">
      <c r="A12" s="3"/>
      <c r="B12" s="16"/>
      <c r="C12" s="26"/>
      <c r="D12" s="30"/>
      <c r="E12" s="45"/>
      <c r="F12" s="45"/>
      <c r="G12" s="45"/>
      <c r="H12" s="45"/>
      <c r="I12" s="116"/>
      <c r="J12" s="116"/>
      <c r="K12" s="116"/>
      <c r="L12" s="116"/>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c r="BH12" s="116"/>
      <c r="BI12" s="94"/>
      <c r="BJ12" s="94"/>
      <c r="BK12" s="94"/>
      <c r="BL12" s="116"/>
      <c r="BM12" s="196"/>
      <c r="BN12" s="3"/>
      <c r="BO12" s="12"/>
      <c r="BP12" s="12"/>
      <c r="BQ12" s="12"/>
      <c r="BR12" s="12"/>
      <c r="BS12" s="12"/>
      <c r="BT12" s="12"/>
      <c r="BU12" s="12"/>
      <c r="BV12" s="12"/>
      <c r="BW12" s="12"/>
      <c r="BX12" s="12"/>
    </row>
    <row r="13" spans="1:76" ht="12.75" customHeight="1">
      <c r="A13" s="3"/>
      <c r="B13" s="16"/>
      <c r="C13" s="26"/>
      <c r="D13" s="30" t="s">
        <v>147</v>
      </c>
      <c r="E13" s="45"/>
      <c r="F13" s="45"/>
      <c r="G13" s="45"/>
      <c r="H13" s="45"/>
      <c r="I13" s="116"/>
      <c r="J13" s="116"/>
      <c r="K13" s="116"/>
      <c r="L13" s="116"/>
      <c r="M13" s="119"/>
      <c r="N13" s="119"/>
      <c r="O13" s="119"/>
      <c r="P13" s="119"/>
      <c r="Q13" s="119">
        <f>+entero!AO62</f>
        <v>710.4503205225</v>
      </c>
      <c r="R13" s="119">
        <f>+entero!AP62</f>
        <v>704.6154585469336</v>
      </c>
      <c r="S13" s="119">
        <f>+entero!AQ62</f>
        <v>718.9254702158092</v>
      </c>
      <c r="T13" s="119">
        <f>+entero!AR62</f>
        <v>717.4853472487437</v>
      </c>
      <c r="U13" s="119">
        <f>+entero!AS62</f>
        <v>708.9336494158292</v>
      </c>
      <c r="V13" s="119">
        <f>+entero!AT62</f>
        <v>713.5326710025124</v>
      </c>
      <c r="W13" s="119">
        <f>+entero!AU62</f>
        <v>715.2929561809045</v>
      </c>
      <c r="X13" s="119">
        <f>+entero!AV62</f>
        <v>762.3895032503143</v>
      </c>
      <c r="Y13" s="119">
        <f>+entero!AW62</f>
        <v>783.7684907383649</v>
      </c>
      <c r="Z13" s="119">
        <f>+entero!AX62</f>
        <v>803.6386000301885</v>
      </c>
      <c r="AA13" s="119">
        <f>+entero!AY62</f>
        <v>849.0434845911951</v>
      </c>
      <c r="AB13" s="119">
        <f>+entero!AZ62</f>
        <v>940.6412368007566</v>
      </c>
      <c r="AC13" s="119">
        <f>+entero!BA62</f>
        <v>934.6898475436158</v>
      </c>
      <c r="AD13" s="119">
        <f>+entero!BB62</f>
        <v>961.792916794677</v>
      </c>
      <c r="AE13" s="119">
        <f>+entero!BC62</f>
        <v>984.7961973003802</v>
      </c>
      <c r="AF13" s="119">
        <f>+entero!BD62</f>
        <v>982.163660929024</v>
      </c>
      <c r="AG13" s="119">
        <f>+entero!BE62</f>
        <v>1034.2563446315119</v>
      </c>
      <c r="AH13" s="119">
        <f>+entero!BF62</f>
        <v>1049.578050876433</v>
      </c>
      <c r="AI13" s="119">
        <f>+entero!BG62</f>
        <v>1079.5196133101672</v>
      </c>
      <c r="AJ13" s="119">
        <f>+entero!BH62</f>
        <v>1158.535445977951</v>
      </c>
      <c r="AK13" s="119">
        <f>+entero!BI62</f>
        <v>1195.9107540843063</v>
      </c>
      <c r="AL13" s="119">
        <f>+entero!BJ62</f>
        <v>1239.168695136897</v>
      </c>
      <c r="AM13" s="119">
        <f>+entero!BK62</f>
        <v>1266.4214697863697</v>
      </c>
      <c r="AN13" s="119">
        <f>+entero!BL62</f>
        <v>1378.3474095455747</v>
      </c>
      <c r="AO13" s="119" t="e">
        <f>+entero!#REF!</f>
        <v>#REF!</v>
      </c>
      <c r="AP13" s="119" t="e">
        <f>+entero!#REF!</f>
        <v>#REF!</v>
      </c>
      <c r="AQ13" s="119" t="e">
        <f>+entero!#REF!</f>
        <v>#REF!</v>
      </c>
      <c r="AR13" s="119" t="e">
        <f>+entero!#REF!</f>
        <v>#REF!</v>
      </c>
      <c r="AS13" s="119" t="e">
        <f>+entero!#REF!</f>
        <v>#REF!</v>
      </c>
      <c r="AT13" s="119" t="e">
        <f>+entero!#REF!</f>
        <v>#REF!</v>
      </c>
      <c r="AU13" s="119" t="e">
        <f>+entero!#REF!</f>
        <v>#REF!</v>
      </c>
      <c r="AV13" s="119" t="e">
        <f>+entero!#REF!</f>
        <v>#REF!</v>
      </c>
      <c r="AW13" s="119" t="e">
        <f>+entero!#REF!</f>
        <v>#REF!</v>
      </c>
      <c r="AX13" s="119" t="e">
        <f>+entero!#REF!</f>
        <v>#REF!</v>
      </c>
      <c r="AY13" s="119" t="e">
        <f>+entero!#REF!</f>
        <v>#REF!</v>
      </c>
      <c r="AZ13" s="119">
        <f>+entero!BM62</f>
        <v>2064.255367977045</v>
      </c>
      <c r="BA13" s="119">
        <f>+entero!BN62</f>
        <v>2050.9187595208036</v>
      </c>
      <c r="BB13" s="119">
        <f>+entero!BO62</f>
        <v>2073.8495723615497</v>
      </c>
      <c r="BC13" s="119">
        <f>+entero!BP62</f>
        <v>2045.262337886657</v>
      </c>
      <c r="BD13" s="119">
        <f>+entero!BQ62</f>
        <v>2059.7522107144905</v>
      </c>
      <c r="BE13" s="119">
        <f>+entero!BR62</f>
        <v>2031.8869731850793</v>
      </c>
      <c r="BF13" s="119">
        <f>+entero!BS62</f>
        <v>2153.5103400530847</v>
      </c>
      <c r="BG13" s="119">
        <f>+entero!BT62</f>
        <v>2158.2951956212337</v>
      </c>
      <c r="BH13" s="116">
        <f>+entero!BU62</f>
        <v>2176.416620167862</v>
      </c>
      <c r="BI13" s="94">
        <f>+entero!BV62</f>
        <v>2197.4474284074604</v>
      </c>
      <c r="BJ13" s="94">
        <f>+entero!BW62</f>
        <v>2197.3425927948347</v>
      </c>
      <c r="BK13" s="94">
        <f>+entero!BX62</f>
        <v>2194.042799731707</v>
      </c>
      <c r="BL13" s="116">
        <f>+entero!BY62</f>
        <v>35.747604110473276</v>
      </c>
      <c r="BM13" s="196">
        <f>+entero!BZ62</f>
        <v>0.016562889165021577</v>
      </c>
      <c r="BN13" s="3"/>
      <c r="BO13" s="12"/>
      <c r="BP13" s="12"/>
      <c r="BQ13" s="12"/>
      <c r="BR13" s="12"/>
      <c r="BS13" s="12"/>
      <c r="BT13" s="12"/>
      <c r="BU13" s="12"/>
      <c r="BV13" s="12"/>
      <c r="BW13" s="12"/>
      <c r="BX13" s="12"/>
    </row>
    <row r="14" spans="1:76" ht="12.75" customHeight="1">
      <c r="A14" s="3"/>
      <c r="B14" s="16"/>
      <c r="C14" s="26"/>
      <c r="D14" s="30" t="s">
        <v>119</v>
      </c>
      <c r="E14" s="45"/>
      <c r="F14" s="45"/>
      <c r="G14" s="45"/>
      <c r="H14" s="45"/>
      <c r="I14" s="116"/>
      <c r="J14" s="116"/>
      <c r="K14" s="116"/>
      <c r="L14" s="116"/>
      <c r="M14" s="119"/>
      <c r="N14" s="119"/>
      <c r="O14" s="119"/>
      <c r="P14" s="119"/>
      <c r="Q14" s="219">
        <f>+entero!AO63</f>
        <v>0.2658198411148004</v>
      </c>
      <c r="R14" s="219">
        <f>+entero!AP63</f>
        <v>0.2505939798573431</v>
      </c>
      <c r="S14" s="219">
        <f>+entero!AQ63</f>
        <v>0.2728920685704588</v>
      </c>
      <c r="T14" s="219">
        <f>+entero!AR63</f>
        <v>0.27240403171246524</v>
      </c>
      <c r="U14" s="219">
        <f>+entero!AS63</f>
        <v>0.28266112428796347</v>
      </c>
      <c r="V14" s="219">
        <f>+entero!AT63</f>
        <v>0.3076969269691292</v>
      </c>
      <c r="W14" s="219">
        <f>+entero!AU63</f>
        <v>0.31736749847637435</v>
      </c>
      <c r="X14" s="219">
        <f>+entero!AV63</f>
        <v>0.3176632261675125</v>
      </c>
      <c r="Y14" s="219">
        <f>+entero!AW63</f>
        <v>0.3183085047132656</v>
      </c>
      <c r="Z14" s="219">
        <f>+entero!AX63</f>
        <v>0.2997173374075681</v>
      </c>
      <c r="AA14" s="219">
        <f>+entero!AY63</f>
        <v>0.30638616022230303</v>
      </c>
      <c r="AB14" s="219">
        <f>+entero!AZ63</f>
        <v>0.3454916364215606</v>
      </c>
      <c r="AC14" s="219">
        <f>+entero!BA63</f>
        <v>0.33279576197277194</v>
      </c>
      <c r="AD14" s="219">
        <f>+entero!BB63</f>
        <v>0.3327817684120175</v>
      </c>
      <c r="AE14" s="219">
        <f>+entero!BC63</f>
        <v>0.3334094075798111</v>
      </c>
      <c r="AF14" s="219">
        <f>+entero!BD63</f>
        <v>0.32233339758694873</v>
      </c>
      <c r="AG14" s="219">
        <f>+entero!BE63</f>
        <v>0.34137283925992784</v>
      </c>
      <c r="AH14" s="219">
        <f>+entero!BF63</f>
        <v>0.33688758894871035</v>
      </c>
      <c r="AI14" s="219">
        <f>+entero!BG63</f>
        <v>0.36052425790984743</v>
      </c>
      <c r="AJ14" s="219">
        <f>+entero!BH63</f>
        <v>0.41026748992555245</v>
      </c>
      <c r="AK14" s="219">
        <f>+entero!BI63</f>
        <v>0.4149510631017523</v>
      </c>
      <c r="AL14" s="219">
        <f>+entero!BJ63</f>
        <v>0.41521515264447384</v>
      </c>
      <c r="AM14" s="219">
        <f>+entero!BK63</f>
        <v>0.4312297087598711</v>
      </c>
      <c r="AN14" s="219">
        <f>+entero!BL63</f>
        <v>0.4882402749151567</v>
      </c>
      <c r="AO14" s="219" t="e">
        <f>+entero!#REF!</f>
        <v>#REF!</v>
      </c>
      <c r="AP14" s="219" t="e">
        <f>+entero!#REF!</f>
        <v>#REF!</v>
      </c>
      <c r="AQ14" s="219" t="e">
        <f>+entero!#REF!</f>
        <v>#REF!</v>
      </c>
      <c r="AR14" s="219" t="e">
        <f>+entero!#REF!</f>
        <v>#REF!</v>
      </c>
      <c r="AS14" s="219" t="e">
        <f>+entero!#REF!</f>
        <v>#REF!</v>
      </c>
      <c r="AT14" s="219" t="e">
        <f>+entero!#REF!</f>
        <v>#REF!</v>
      </c>
      <c r="AU14" s="219" t="e">
        <f>+entero!#REF!</f>
        <v>#REF!</v>
      </c>
      <c r="AV14" s="219" t="e">
        <f>+entero!#REF!</f>
        <v>#REF!</v>
      </c>
      <c r="AW14" s="219" t="e">
        <f>+entero!#REF!</f>
        <v>#REF!</v>
      </c>
      <c r="AX14" s="219" t="e">
        <f>+entero!#REF!</f>
        <v>#REF!</v>
      </c>
      <c r="AY14" s="219" t="e">
        <f>+entero!#REF!</f>
        <v>#REF!</v>
      </c>
      <c r="AZ14" s="219">
        <f>+entero!BM63</f>
        <v>0.5736679208747171</v>
      </c>
      <c r="BA14" s="219">
        <f>+entero!BN63</f>
        <v>0.5594847054314995</v>
      </c>
      <c r="BB14" s="219">
        <f>+entero!BO63</f>
        <v>0.5600662637391166</v>
      </c>
      <c r="BC14" s="219">
        <f>+entero!BP63</f>
        <v>0.5399139803965034</v>
      </c>
      <c r="BD14" s="219">
        <f>+entero!BQ63</f>
        <v>0.5337625926662629</v>
      </c>
      <c r="BE14" s="219">
        <f>+entero!BR63</f>
        <v>0.5151059227283901</v>
      </c>
      <c r="BF14" s="219">
        <f>+entero!BS63</f>
        <v>0.5270962675756485</v>
      </c>
      <c r="BG14" s="219">
        <f>+entero!BT63</f>
        <v>0.5244527769337034</v>
      </c>
      <c r="BH14" s="220">
        <f>+entero!BU63</f>
        <v>0.5289007773742348</v>
      </c>
      <c r="BI14" s="221">
        <f>+entero!BV63</f>
        <v>0.5314883057629366</v>
      </c>
      <c r="BJ14" s="221">
        <f>+entero!BW63</f>
        <v>0.5317916081963828</v>
      </c>
      <c r="BK14" s="221">
        <f>+entero!BX63</f>
        <v>0.5318699531974932</v>
      </c>
      <c r="BL14" s="116"/>
      <c r="BM14" s="196"/>
      <c r="BN14" s="3"/>
      <c r="BO14" s="12"/>
      <c r="BP14" s="12"/>
      <c r="BQ14" s="12"/>
      <c r="BR14" s="12"/>
      <c r="BS14" s="12"/>
      <c r="BT14" s="12"/>
      <c r="BU14" s="12"/>
      <c r="BV14" s="12"/>
      <c r="BW14" s="12"/>
      <c r="BX14" s="12"/>
    </row>
    <row r="15" spans="1:76" ht="7.5" customHeight="1">
      <c r="A15" s="3"/>
      <c r="B15" s="16"/>
      <c r="C15" s="26"/>
      <c r="D15" s="30"/>
      <c r="E15" s="45"/>
      <c r="F15" s="45"/>
      <c r="G15" s="45"/>
      <c r="H15" s="45"/>
      <c r="I15" s="116"/>
      <c r="J15" s="116"/>
      <c r="K15" s="116"/>
      <c r="L15" s="116"/>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19"/>
      <c r="BA15" s="119"/>
      <c r="BB15" s="119"/>
      <c r="BC15" s="119"/>
      <c r="BD15" s="119"/>
      <c r="BE15" s="119"/>
      <c r="BF15" s="119"/>
      <c r="BG15" s="119"/>
      <c r="BH15" s="116"/>
      <c r="BI15" s="94"/>
      <c r="BJ15" s="94"/>
      <c r="BK15" s="94"/>
      <c r="BL15" s="116"/>
      <c r="BM15" s="196"/>
      <c r="BN15" s="3"/>
      <c r="BO15" s="12"/>
      <c r="BP15" s="12"/>
      <c r="BQ15" s="12"/>
      <c r="BR15" s="12"/>
      <c r="BS15" s="12"/>
      <c r="BT15" s="12"/>
      <c r="BU15" s="12"/>
      <c r="BV15" s="12"/>
      <c r="BW15" s="12"/>
      <c r="BX15" s="12"/>
    </row>
    <row r="16" spans="1:76" ht="12.75" customHeight="1">
      <c r="A16" s="3"/>
      <c r="B16" s="16"/>
      <c r="C16" s="26"/>
      <c r="D16" s="30" t="s">
        <v>148</v>
      </c>
      <c r="E16" s="45"/>
      <c r="F16" s="45"/>
      <c r="G16" s="45"/>
      <c r="H16" s="45"/>
      <c r="I16" s="116"/>
      <c r="J16" s="116"/>
      <c r="K16" s="116"/>
      <c r="L16" s="116"/>
      <c r="M16" s="119"/>
      <c r="N16" s="119"/>
      <c r="O16" s="119"/>
      <c r="P16" s="119"/>
      <c r="Q16" s="119">
        <f>+entero!AO65</f>
        <v>1277.0550266024995</v>
      </c>
      <c r="R16" s="119">
        <f>+entero!AP65</f>
        <v>1290.7764218811012</v>
      </c>
      <c r="S16" s="119">
        <f>+entero!AQ65</f>
        <v>1310.3436441104138</v>
      </c>
      <c r="T16" s="119">
        <f>+entero!AR65</f>
        <v>1310.9389849070349</v>
      </c>
      <c r="U16" s="119">
        <f>+entero!AS65</f>
        <v>1302.3796414798992</v>
      </c>
      <c r="V16" s="119">
        <f>+entero!AT65</f>
        <v>1295.2885509974874</v>
      </c>
      <c r="W16" s="119">
        <f>+entero!AU65</f>
        <v>1280.8522928643215</v>
      </c>
      <c r="X16" s="119">
        <f>+entero!AV65</f>
        <v>1294.793351534591</v>
      </c>
      <c r="Y16" s="119">
        <f>+entero!AW65</f>
        <v>1314.4144267157228</v>
      </c>
      <c r="Z16" s="119">
        <f>+entero!AX65</f>
        <v>1315.1199470113206</v>
      </c>
      <c r="AA16" s="119">
        <f>+entero!AY65</f>
        <v>1346.3229188528303</v>
      </c>
      <c r="AB16" s="119">
        <f>+entero!AZ65</f>
        <v>1365.953614374527</v>
      </c>
      <c r="AC16" s="119">
        <f>+entero!BA65</f>
        <v>1414.1863918280656</v>
      </c>
      <c r="AD16" s="119">
        <f>+entero!BB65</f>
        <v>1443.450261801014</v>
      </c>
      <c r="AE16" s="119">
        <f>+entero!BC65</f>
        <v>1482.4103747515842</v>
      </c>
      <c r="AF16" s="119">
        <f>+entero!BD65</f>
        <v>1471.750925652725</v>
      </c>
      <c r="AG16" s="119">
        <f>+entero!BE65</f>
        <v>1512.4994224828458</v>
      </c>
      <c r="AH16" s="119">
        <f>+entero!BF65</f>
        <v>1542.9166542496814</v>
      </c>
      <c r="AI16" s="119">
        <f>+entero!BG65</f>
        <v>1567.3185496396397</v>
      </c>
      <c r="AJ16" s="119">
        <f>+entero!BH65</f>
        <v>1565.177753076524</v>
      </c>
      <c r="AK16" s="119">
        <f>+entero!BI65</f>
        <v>1576.293659594034</v>
      </c>
      <c r="AL16" s="119">
        <f>+entero!BJ65</f>
        <v>1592.6504469126464</v>
      </c>
      <c r="AM16" s="119">
        <f>+entero!BK65</f>
        <v>1587.5571560969856</v>
      </c>
      <c r="AN16" s="119">
        <f>+entero!BL65</f>
        <v>1592.702527949802</v>
      </c>
      <c r="AO16" s="119" t="e">
        <f>+entero!#REF!</f>
        <v>#REF!</v>
      </c>
      <c r="AP16" s="119" t="e">
        <f>+entero!#REF!</f>
        <v>#REF!</v>
      </c>
      <c r="AQ16" s="119" t="e">
        <f>+entero!#REF!</f>
        <v>#REF!</v>
      </c>
      <c r="AR16" s="119" t="e">
        <f>+entero!#REF!</f>
        <v>#REF!</v>
      </c>
      <c r="AS16" s="119" t="e">
        <f>+entero!#REF!</f>
        <v>#REF!</v>
      </c>
      <c r="AT16" s="119" t="e">
        <f>+entero!#REF!</f>
        <v>#REF!</v>
      </c>
      <c r="AU16" s="119" t="e">
        <f>+entero!#REF!</f>
        <v>#REF!</v>
      </c>
      <c r="AV16" s="119" t="e">
        <f>+entero!#REF!</f>
        <v>#REF!</v>
      </c>
      <c r="AW16" s="119" t="e">
        <f>+entero!#REF!</f>
        <v>#REF!</v>
      </c>
      <c r="AX16" s="119" t="e">
        <f>+entero!#REF!</f>
        <v>#REF!</v>
      </c>
      <c r="AY16" s="119" t="e">
        <f>+entero!#REF!</f>
        <v>#REF!</v>
      </c>
      <c r="AZ16" s="119">
        <f>+entero!BM65</f>
        <v>1935.7720009555237</v>
      </c>
      <c r="BA16" s="119">
        <f>+entero!BN65</f>
        <v>1994.8868504677184</v>
      </c>
      <c r="BB16" s="119">
        <f>+entero!BO65</f>
        <v>2050.1822852596842</v>
      </c>
      <c r="BC16" s="119">
        <f>+entero!BP65</f>
        <v>2147.8225334218073</v>
      </c>
      <c r="BD16" s="119">
        <f>+entero!BQ65</f>
        <v>2188.885234895266</v>
      </c>
      <c r="BE16" s="119">
        <f>+entero!BR65</f>
        <v>2216.5675039727407</v>
      </c>
      <c r="BF16" s="119">
        <f>+entero!BS65</f>
        <v>2280.8659393256817</v>
      </c>
      <c r="BG16" s="119">
        <f>+entero!BT65</f>
        <v>2261.0435212065995</v>
      </c>
      <c r="BH16" s="116">
        <f>+entero!BU65</f>
        <v>2259.7909941305593</v>
      </c>
      <c r="BI16" s="94">
        <f>+entero!BV65</f>
        <v>2262.6395786886656</v>
      </c>
      <c r="BJ16" s="94">
        <f>+entero!BW65</f>
        <v>2260.9982286800578</v>
      </c>
      <c r="BK16" s="94">
        <f>+entero!BX65</f>
        <v>2258.7781003443333</v>
      </c>
      <c r="BL16" s="116">
        <f>+entero!BY65</f>
        <v>-2.2654208622661827</v>
      </c>
      <c r="BM16" s="196">
        <f>+entero!BZ65</f>
        <v>-0.0010019359826639596</v>
      </c>
      <c r="BN16" s="3"/>
      <c r="BO16" s="12"/>
      <c r="BP16" s="12"/>
      <c r="BQ16" s="12"/>
      <c r="BR16" s="12"/>
      <c r="BS16" s="12"/>
      <c r="BT16" s="12"/>
      <c r="BU16" s="12"/>
      <c r="BV16" s="12"/>
      <c r="BW16" s="12"/>
      <c r="BX16" s="12"/>
    </row>
    <row r="17" spans="1:76" ht="12.75" customHeight="1">
      <c r="A17" s="3"/>
      <c r="B17" s="16"/>
      <c r="C17" s="26"/>
      <c r="D17" s="30" t="s">
        <v>119</v>
      </c>
      <c r="E17" s="45"/>
      <c r="F17" s="45"/>
      <c r="G17" s="45"/>
      <c r="H17" s="45"/>
      <c r="I17" s="116"/>
      <c r="J17" s="116"/>
      <c r="K17" s="116"/>
      <c r="L17" s="116"/>
      <c r="M17" s="119"/>
      <c r="N17" s="119"/>
      <c r="O17" s="119"/>
      <c r="P17" s="119"/>
      <c r="Q17" s="219">
        <f>+entero!AO66</f>
        <v>0.07014918882515336</v>
      </c>
      <c r="R17" s="219">
        <f>+entero!AP66</f>
        <v>0.08039879881838066</v>
      </c>
      <c r="S17" s="219">
        <f>+entero!AQ66</f>
        <v>0.0852830580368863</v>
      </c>
      <c r="T17" s="219">
        <f>+entero!AR66</f>
        <v>0.09135320472665208</v>
      </c>
      <c r="U17" s="219">
        <f>+entero!AS66</f>
        <v>0.09938874211885262</v>
      </c>
      <c r="V17" s="219">
        <f>+entero!AT66</f>
        <v>0.10840276501826</v>
      </c>
      <c r="W17" s="219">
        <f>+entero!AU66</f>
        <v>0.10984020066022128</v>
      </c>
      <c r="X17" s="219">
        <f>+entero!AV66</f>
        <v>0.1144203723654276</v>
      </c>
      <c r="Y17" s="219">
        <f>+entero!AW66</f>
        <v>0.1143049584382312</v>
      </c>
      <c r="Z17" s="219">
        <f>+entero!AX66</f>
        <v>0.11798621592489952</v>
      </c>
      <c r="AA17" s="219">
        <f>+entero!AY66</f>
        <v>0.12100595928498269</v>
      </c>
      <c r="AB17" s="219">
        <f>+entero!AZ66</f>
        <v>0.11482536665759224</v>
      </c>
      <c r="AC17" s="219">
        <f>+entero!BA66</f>
        <v>0.12556944662469033</v>
      </c>
      <c r="AD17" s="219">
        <f>+entero!BB66</f>
        <v>0.12723615947584008</v>
      </c>
      <c r="AE17" s="219">
        <f>+entero!BC66</f>
        <v>0.13002995375954773</v>
      </c>
      <c r="AF17" s="219">
        <f>+entero!BD66</f>
        <v>0.1260678115661903</v>
      </c>
      <c r="AG17" s="219">
        <f>+entero!BE66</f>
        <v>0.12997205765178368</v>
      </c>
      <c r="AH17" s="219">
        <f>+entero!BF66</f>
        <v>0.14007840994591692</v>
      </c>
      <c r="AI17" s="219">
        <f>+entero!BG66</f>
        <v>0.14836076520853256</v>
      </c>
      <c r="AJ17" s="219">
        <f>+entero!BH66</f>
        <v>0.15689809327119325</v>
      </c>
      <c r="AK17" s="219">
        <f>+entero!BI66</f>
        <v>0.1612568510840968</v>
      </c>
      <c r="AL17" s="219">
        <f>+entero!BJ66</f>
        <v>0.1705215670047156</v>
      </c>
      <c r="AM17" s="219">
        <f>+entero!BK66</f>
        <v>0.1825177440501668</v>
      </c>
      <c r="AN17" s="219">
        <f>+entero!BL66</f>
        <v>0.19725688145342676</v>
      </c>
      <c r="AO17" s="219" t="e">
        <f>+entero!#REF!</f>
        <v>#REF!</v>
      </c>
      <c r="AP17" s="219" t="e">
        <f>+entero!#REF!</f>
        <v>#REF!</v>
      </c>
      <c r="AQ17" s="219" t="e">
        <f>+entero!#REF!</f>
        <v>#REF!</v>
      </c>
      <c r="AR17" s="219" t="e">
        <f>+entero!#REF!</f>
        <v>#REF!</v>
      </c>
      <c r="AS17" s="219" t="e">
        <f>+entero!#REF!</f>
        <v>#REF!</v>
      </c>
      <c r="AT17" s="219" t="e">
        <f>+entero!#REF!</f>
        <v>#REF!</v>
      </c>
      <c r="AU17" s="219" t="e">
        <f>+entero!#REF!</f>
        <v>#REF!</v>
      </c>
      <c r="AV17" s="219" t="e">
        <f>+entero!#REF!</f>
        <v>#REF!</v>
      </c>
      <c r="AW17" s="219" t="e">
        <f>+entero!#REF!</f>
        <v>#REF!</v>
      </c>
      <c r="AX17" s="219" t="e">
        <f>+entero!#REF!</f>
        <v>#REF!</v>
      </c>
      <c r="AY17" s="219" t="e">
        <f>+entero!#REF!</f>
        <v>#REF!</v>
      </c>
      <c r="AZ17" s="219">
        <f>+entero!BM66</f>
        <v>0.2758900685103992</v>
      </c>
      <c r="BA17" s="219">
        <f>+entero!BN66</f>
        <v>0.2750027607514679</v>
      </c>
      <c r="BB17" s="219">
        <f>+entero!BO66</f>
        <v>0.27758896953910744</v>
      </c>
      <c r="BC17" s="219">
        <f>+entero!BP66</f>
        <v>0.2847783229705262</v>
      </c>
      <c r="BD17" s="219">
        <f>+entero!BQ66</f>
        <v>0.2816379735762677</v>
      </c>
      <c r="BE17" s="219">
        <f>+entero!BR66</f>
        <v>0.2777786648914246</v>
      </c>
      <c r="BF17" s="219">
        <f>+entero!BS66</f>
        <v>0.2854567203042334</v>
      </c>
      <c r="BG17" s="219">
        <f>+entero!BT66</f>
        <v>0.27871367679770537</v>
      </c>
      <c r="BH17" s="220">
        <f>+entero!BU66</f>
        <v>0.2787129199561988</v>
      </c>
      <c r="BI17" s="221">
        <f>+entero!BV66</f>
        <v>0.27895342513824145</v>
      </c>
      <c r="BJ17" s="221">
        <f>+entero!BW66</f>
        <v>0.2792175946669999</v>
      </c>
      <c r="BK17" s="221">
        <f>+entero!BX66</f>
        <v>0.2788420376734066</v>
      </c>
      <c r="BL17" s="116"/>
      <c r="BM17" s="196"/>
      <c r="BN17" s="3"/>
      <c r="BO17" s="12"/>
      <c r="BP17" s="12"/>
      <c r="BQ17" s="12"/>
      <c r="BR17" s="12"/>
      <c r="BS17" s="12"/>
      <c r="BT17" s="12"/>
      <c r="BU17" s="12"/>
      <c r="BV17" s="12"/>
      <c r="BW17" s="12"/>
      <c r="BX17" s="12"/>
    </row>
    <row r="18" spans="1:76" ht="7.5" customHeight="1">
      <c r="A18" s="3"/>
      <c r="B18" s="16"/>
      <c r="C18" s="26"/>
      <c r="D18" s="30"/>
      <c r="E18" s="45"/>
      <c r="F18" s="45"/>
      <c r="G18" s="45"/>
      <c r="H18" s="45"/>
      <c r="I18" s="116"/>
      <c r="J18" s="116"/>
      <c r="K18" s="116"/>
      <c r="L18" s="116"/>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119"/>
      <c r="BB18" s="119"/>
      <c r="BC18" s="119"/>
      <c r="BD18" s="119"/>
      <c r="BE18" s="119"/>
      <c r="BF18" s="119"/>
      <c r="BG18" s="119"/>
      <c r="BH18" s="116"/>
      <c r="BI18" s="94"/>
      <c r="BJ18" s="94"/>
      <c r="BK18" s="94"/>
      <c r="BL18" s="116"/>
      <c r="BM18" s="196"/>
      <c r="BN18" s="3"/>
      <c r="BO18" s="12"/>
      <c r="BP18" s="12"/>
      <c r="BQ18" s="12"/>
      <c r="BR18" s="12"/>
      <c r="BS18" s="12"/>
      <c r="BT18" s="12"/>
      <c r="BU18" s="12"/>
      <c r="BV18" s="12"/>
      <c r="BW18" s="12"/>
      <c r="BX18" s="12"/>
    </row>
    <row r="19" spans="1:76" ht="12.75" customHeight="1">
      <c r="A19" s="3"/>
      <c r="B19" s="16"/>
      <c r="C19" s="26"/>
      <c r="D19" s="30" t="s">
        <v>149</v>
      </c>
      <c r="E19" s="45"/>
      <c r="F19" s="45"/>
      <c r="G19" s="45"/>
      <c r="H19" s="45"/>
      <c r="I19" s="116"/>
      <c r="J19" s="116"/>
      <c r="K19" s="116"/>
      <c r="L19" s="116"/>
      <c r="M19" s="119"/>
      <c r="N19" s="119"/>
      <c r="O19" s="119"/>
      <c r="P19" s="119"/>
      <c r="Q19" s="119">
        <f>+entero!AO68</f>
        <v>28.351854964999998</v>
      </c>
      <c r="R19" s="119">
        <f>+entero!AP68</f>
        <v>29.885094020025036</v>
      </c>
      <c r="S19" s="119">
        <f>+entero!AQ68</f>
        <v>24.934138273525722</v>
      </c>
      <c r="T19" s="119">
        <f>+entero!AR68</f>
        <v>29.915543484924626</v>
      </c>
      <c r="U19" s="119">
        <f>+entero!AS68</f>
        <v>29.637430346733673</v>
      </c>
      <c r="V19" s="119">
        <f>+entero!AT68</f>
        <v>30.32673362311558</v>
      </c>
      <c r="W19" s="119">
        <f>+entero!AU68</f>
        <v>28.58985010050251</v>
      </c>
      <c r="X19" s="119">
        <f>+entero!AV68</f>
        <v>29.64422422515723</v>
      </c>
      <c r="Y19" s="119">
        <f>+entero!AW68</f>
        <v>29.513499199999995</v>
      </c>
      <c r="Z19" s="119">
        <f>+entero!AX68</f>
        <v>34.068848762264146</v>
      </c>
      <c r="AA19" s="119">
        <f>+entero!AY68</f>
        <v>35.0436846163522</v>
      </c>
      <c r="AB19" s="119">
        <f>+entero!AZ68</f>
        <v>28.776960194199244</v>
      </c>
      <c r="AC19" s="119">
        <f>+entero!BA68</f>
        <v>27.528025247787607</v>
      </c>
      <c r="AD19" s="119">
        <f>+entero!BB68</f>
        <v>28.039461562737642</v>
      </c>
      <c r="AE19" s="119">
        <f>+entero!BC68</f>
        <v>28.132761737642586</v>
      </c>
      <c r="AF19" s="119">
        <f>+entero!BD68</f>
        <v>34.1404640887199</v>
      </c>
      <c r="AG19" s="119">
        <f>+entero!BE68</f>
        <v>28.00078051969505</v>
      </c>
      <c r="AH19" s="119">
        <f>+entero!BF68</f>
        <v>29.638834777070066</v>
      </c>
      <c r="AI19" s="119">
        <f>+entero!BG68</f>
        <v>37.896451486486484</v>
      </c>
      <c r="AJ19" s="119">
        <f>+entero!BH68</f>
        <v>30.84986927107653</v>
      </c>
      <c r="AK19" s="119">
        <f>+entero!BI68</f>
        <v>28.921229403372244</v>
      </c>
      <c r="AL19" s="119">
        <f>+entero!BJ68</f>
        <v>28.96622176923077</v>
      </c>
      <c r="AM19" s="119">
        <f>+entero!BK68</f>
        <v>37.01585553604194</v>
      </c>
      <c r="AN19" s="119">
        <f>+entero!BL68</f>
        <v>40.06560145838838</v>
      </c>
      <c r="AO19" s="119" t="e">
        <f>+entero!#REF!</f>
        <v>#REF!</v>
      </c>
      <c r="AP19" s="119" t="e">
        <f>+entero!#REF!</f>
        <v>#REF!</v>
      </c>
      <c r="AQ19" s="119" t="e">
        <f>+entero!#REF!</f>
        <v>#REF!</v>
      </c>
      <c r="AR19" s="119" t="e">
        <f>+entero!#REF!</f>
        <v>#REF!</v>
      </c>
      <c r="AS19" s="119" t="e">
        <f>+entero!#REF!</f>
        <v>#REF!</v>
      </c>
      <c r="AT19" s="119" t="e">
        <f>+entero!#REF!</f>
        <v>#REF!</v>
      </c>
      <c r="AU19" s="119" t="e">
        <f>+entero!#REF!</f>
        <v>#REF!</v>
      </c>
      <c r="AV19" s="119" t="e">
        <f>+entero!#REF!</f>
        <v>#REF!</v>
      </c>
      <c r="AW19" s="119" t="e">
        <f>+entero!#REF!</f>
        <v>#REF!</v>
      </c>
      <c r="AX19" s="119" t="e">
        <f>+entero!#REF!</f>
        <v>#REF!</v>
      </c>
      <c r="AY19" s="119" t="e">
        <f>+entero!#REF!</f>
        <v>#REF!</v>
      </c>
      <c r="AZ19" s="119">
        <f>+entero!BM68</f>
        <v>66.82387326972741</v>
      </c>
      <c r="BA19" s="119">
        <f>+entero!BN68</f>
        <v>59.48738944332856</v>
      </c>
      <c r="BB19" s="119">
        <f>+entero!BO68</f>
        <v>61.429284352941195</v>
      </c>
      <c r="BC19" s="119">
        <f>+entero!BP68</f>
        <v>55.689075680057385</v>
      </c>
      <c r="BD19" s="119">
        <f>+entero!BQ68</f>
        <v>53.51068554375897</v>
      </c>
      <c r="BE19" s="119">
        <f>+entero!BR68</f>
        <v>59.41592268005739</v>
      </c>
      <c r="BF19" s="119">
        <f>+entero!BS68</f>
        <v>67.8231593328551</v>
      </c>
      <c r="BG19" s="119">
        <f>+entero!BT68</f>
        <v>69.03605077331422</v>
      </c>
      <c r="BH19" s="116">
        <f>+entero!BU68</f>
        <v>66.56590737876614</v>
      </c>
      <c r="BI19" s="94">
        <f>+entero!BV68</f>
        <v>70.97136606886656</v>
      </c>
      <c r="BJ19" s="94">
        <f>+entero!BW68</f>
        <v>73.02985830989955</v>
      </c>
      <c r="BK19" s="94">
        <f>+entero!BX68</f>
        <v>72.2106816169297</v>
      </c>
      <c r="BL19" s="116">
        <f>+entero!BY68</f>
        <v>3.174630843615489</v>
      </c>
      <c r="BM19" s="196">
        <f>+entero!BZ68</f>
        <v>0.045985116588427966</v>
      </c>
      <c r="BN19" s="3"/>
      <c r="BO19" s="12"/>
      <c r="BP19" s="12"/>
      <c r="BQ19" s="12"/>
      <c r="BR19" s="12"/>
      <c r="BS19" s="12"/>
      <c r="BT19" s="12"/>
      <c r="BU19" s="12"/>
      <c r="BV19" s="12"/>
      <c r="BW19" s="12"/>
      <c r="BX19" s="12"/>
    </row>
    <row r="20" spans="1:76" ht="12.75" customHeight="1">
      <c r="A20" s="3"/>
      <c r="B20" s="16"/>
      <c r="C20" s="26"/>
      <c r="D20" s="30" t="s">
        <v>119</v>
      </c>
      <c r="E20" s="45"/>
      <c r="F20" s="45"/>
      <c r="G20" s="45"/>
      <c r="H20" s="45"/>
      <c r="I20" s="116"/>
      <c r="J20" s="116"/>
      <c r="K20" s="116"/>
      <c r="L20" s="116"/>
      <c r="M20" s="119"/>
      <c r="N20" s="119"/>
      <c r="O20" s="119"/>
      <c r="P20" s="119"/>
      <c r="Q20" s="219">
        <f>+entero!AO69</f>
        <v>0.2409046450728414</v>
      </c>
      <c r="R20" s="219">
        <f>+entero!AP69</f>
        <v>0.25804440724018785</v>
      </c>
      <c r="S20" s="219">
        <f>+entero!AQ69</f>
        <v>0.2166467229905792</v>
      </c>
      <c r="T20" s="219">
        <f>+entero!AR69</f>
        <v>0.2861602352425671</v>
      </c>
      <c r="U20" s="219">
        <f>+entero!AS69</f>
        <v>0.230657206257273</v>
      </c>
      <c r="V20" s="219">
        <f>+entero!AT69</f>
        <v>0.2666326125099326</v>
      </c>
      <c r="W20" s="219">
        <f>+entero!AU69</f>
        <v>0.2902173348700655</v>
      </c>
      <c r="X20" s="219">
        <f>+entero!AV69</f>
        <v>0.2917538001584988</v>
      </c>
      <c r="Y20" s="219">
        <f>+entero!AW69</f>
        <v>0.27527242898323007</v>
      </c>
      <c r="Z20" s="219">
        <f>+entero!AX69</f>
        <v>0.3450751660943919</v>
      </c>
      <c r="AA20" s="219">
        <f>+entero!AY69</f>
        <v>0.2912786027586548</v>
      </c>
      <c r="AB20" s="219">
        <f>+entero!AZ69</f>
        <v>0.2872872461114192</v>
      </c>
      <c r="AC20" s="219">
        <f>+entero!BA69</f>
        <v>0.2727357642334357</v>
      </c>
      <c r="AD20" s="219">
        <f>+entero!BB69</f>
        <v>0.33738103946990694</v>
      </c>
      <c r="AE20" s="219">
        <f>+entero!BC69</f>
        <v>0.227419517898697</v>
      </c>
      <c r="AF20" s="219">
        <f>+entero!BD69</f>
        <v>0.24812128967280206</v>
      </c>
      <c r="AG20" s="219">
        <f>+entero!BE69</f>
        <v>0.2827221127959019</v>
      </c>
      <c r="AH20" s="219">
        <f>+entero!BF69</f>
        <v>0.26513729411463793</v>
      </c>
      <c r="AI20" s="219">
        <f>+entero!BG69</f>
        <v>0.4222958324235246</v>
      </c>
      <c r="AJ20" s="219">
        <f>+entero!BH69</f>
        <v>0.2726917468166979</v>
      </c>
      <c r="AK20" s="219">
        <f>+entero!BI69</f>
        <v>0.30019875063954904</v>
      </c>
      <c r="AL20" s="219">
        <f>+entero!BJ69</f>
        <v>0.3103331152383799</v>
      </c>
      <c r="AM20" s="219">
        <f>+entero!BK69</f>
        <v>0.265175771826792</v>
      </c>
      <c r="AN20" s="219">
        <f>+entero!BL69</f>
        <v>0.3666037788274729</v>
      </c>
      <c r="AO20" s="219" t="e">
        <f>+entero!#REF!</f>
        <v>#REF!</v>
      </c>
      <c r="AP20" s="219" t="e">
        <f>+entero!#REF!</f>
        <v>#REF!</v>
      </c>
      <c r="AQ20" s="219" t="e">
        <f>+entero!#REF!</f>
        <v>#REF!</v>
      </c>
      <c r="AR20" s="219" t="e">
        <f>+entero!#REF!</f>
        <v>#REF!</v>
      </c>
      <c r="AS20" s="219" t="e">
        <f>+entero!#REF!</f>
        <v>#REF!</v>
      </c>
      <c r="AT20" s="219" t="e">
        <f>+entero!#REF!</f>
        <v>#REF!</v>
      </c>
      <c r="AU20" s="219" t="e">
        <f>+entero!#REF!</f>
        <v>#REF!</v>
      </c>
      <c r="AV20" s="219" t="e">
        <f>+entero!#REF!</f>
        <v>#REF!</v>
      </c>
      <c r="AW20" s="219" t="e">
        <f>+entero!#REF!</f>
        <v>#REF!</v>
      </c>
      <c r="AX20" s="219" t="e">
        <f>+entero!#REF!</f>
        <v>#REF!</v>
      </c>
      <c r="AY20" s="219" t="e">
        <f>+entero!#REF!</f>
        <v>#REF!</v>
      </c>
      <c r="AZ20" s="219">
        <f>+entero!BM69</f>
        <v>0.27453767585945044</v>
      </c>
      <c r="BA20" s="219">
        <f>+entero!BN69</f>
        <v>0.2886142900073942</v>
      </c>
      <c r="BB20" s="219">
        <f>+entero!BO69</f>
        <v>0.2621614283697518</v>
      </c>
      <c r="BC20" s="219">
        <f>+entero!BP69</f>
        <v>0.22165410644237377</v>
      </c>
      <c r="BD20" s="219">
        <f>+entero!BQ69</f>
        <v>0.25042983230358823</v>
      </c>
      <c r="BE20" s="219">
        <f>+entero!BR69</f>
        <v>0.22723202955897798</v>
      </c>
      <c r="BF20" s="219">
        <f>+entero!BS69</f>
        <v>0.3418180034532376</v>
      </c>
      <c r="BG20" s="219">
        <f>+entero!BT69</f>
        <v>0.32231867091622324</v>
      </c>
      <c r="BH20" s="220">
        <f>+entero!BU69</f>
        <v>0.23808775987533534</v>
      </c>
      <c r="BI20" s="221">
        <f>+entero!BV69</f>
        <v>0.31776658006627956</v>
      </c>
      <c r="BJ20" s="221">
        <f>+entero!BW69</f>
        <v>0.3359893863636909</v>
      </c>
      <c r="BK20" s="221">
        <f>+entero!BX69</f>
        <v>0.3121672809356062</v>
      </c>
      <c r="BL20" s="116"/>
      <c r="BM20" s="196"/>
      <c r="BN20" s="3"/>
      <c r="BO20" s="12"/>
      <c r="BP20" s="12"/>
      <c r="BQ20" s="12"/>
      <c r="BR20" s="12"/>
      <c r="BS20" s="12"/>
      <c r="BT20" s="12"/>
      <c r="BU20" s="12"/>
      <c r="BV20" s="12"/>
      <c r="BW20" s="12"/>
      <c r="BX20" s="12"/>
    </row>
    <row r="21" spans="1:76" ht="6.75" customHeight="1">
      <c r="A21" s="3"/>
      <c r="B21" s="16"/>
      <c r="C21" s="26"/>
      <c r="D21" s="30"/>
      <c r="E21" s="45"/>
      <c r="F21" s="45"/>
      <c r="G21" s="45"/>
      <c r="H21" s="45"/>
      <c r="I21" s="116"/>
      <c r="J21" s="116"/>
      <c r="K21" s="116"/>
      <c r="L21" s="116"/>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c r="BC21" s="119"/>
      <c r="BD21" s="119"/>
      <c r="BE21" s="119"/>
      <c r="BF21" s="119"/>
      <c r="BG21" s="119"/>
      <c r="BH21" s="116"/>
      <c r="BI21" s="94"/>
      <c r="BJ21" s="94"/>
      <c r="BK21" s="94"/>
      <c r="BL21" s="116"/>
      <c r="BM21" s="196"/>
      <c r="BN21" s="3"/>
      <c r="BO21" s="12"/>
      <c r="BP21" s="12"/>
      <c r="BQ21" s="12"/>
      <c r="BR21" s="12"/>
      <c r="BS21" s="12"/>
      <c r="BT21" s="12"/>
      <c r="BU21" s="12"/>
      <c r="BV21" s="12"/>
      <c r="BW21" s="12"/>
      <c r="BX21" s="12"/>
    </row>
    <row r="22" spans="1:76" ht="12.75" customHeight="1">
      <c r="A22" s="3"/>
      <c r="B22" s="16"/>
      <c r="C22" s="26"/>
      <c r="D22" s="30" t="s">
        <v>140</v>
      </c>
      <c r="E22" s="45"/>
      <c r="F22" s="45"/>
      <c r="G22" s="45"/>
      <c r="H22" s="45"/>
      <c r="I22" s="116"/>
      <c r="J22" s="116"/>
      <c r="K22" s="116"/>
      <c r="L22" s="116"/>
      <c r="M22" s="119"/>
      <c r="N22" s="119"/>
      <c r="O22" s="119"/>
      <c r="P22" s="119"/>
      <c r="Q22" s="119">
        <f>+entero!AO71</f>
        <v>802.7023764262499</v>
      </c>
      <c r="R22" s="119">
        <f>+entero!AP71</f>
        <v>807.5921417772215</v>
      </c>
      <c r="S22" s="119">
        <f>+entero!AQ71</f>
        <v>816.3659751003764</v>
      </c>
      <c r="T22" s="119">
        <f>+entero!AR71</f>
        <v>822.1668321482409</v>
      </c>
      <c r="U22" s="119">
        <f>+entero!AS71</f>
        <v>821.5402914836683</v>
      </c>
      <c r="V22" s="119">
        <f>+entero!AT71</f>
        <v>824.7798180577889</v>
      </c>
      <c r="W22" s="119">
        <f>+entero!AU71</f>
        <v>831.2640866105528</v>
      </c>
      <c r="X22" s="119">
        <f>+entero!AV71</f>
        <v>839.1902521534591</v>
      </c>
      <c r="Y22" s="119">
        <f>+entero!AW71</f>
        <v>840.7496996867925</v>
      </c>
      <c r="Z22" s="119">
        <f>+entero!AX71</f>
        <v>847.5964233798742</v>
      </c>
      <c r="AA22" s="119">
        <f>+entero!AY71</f>
        <v>865.8807261861635</v>
      </c>
      <c r="AB22" s="119">
        <f>+entero!AZ71</f>
        <v>897.2553715750314</v>
      </c>
      <c r="AC22" s="119">
        <f>+entero!BA71</f>
        <v>913.710708216182</v>
      </c>
      <c r="AD22" s="119">
        <f>+entero!BB71</f>
        <v>928.7862718986062</v>
      </c>
      <c r="AE22" s="119">
        <f>+entero!BC71</f>
        <v>946.2211823726234</v>
      </c>
      <c r="AF22" s="119">
        <f>+entero!BD71</f>
        <v>960.6847679353612</v>
      </c>
      <c r="AG22" s="119">
        <f>+entero!BE71</f>
        <v>982.7978596251589</v>
      </c>
      <c r="AH22" s="119">
        <f>+entero!BF71</f>
        <v>1005.6484003528664</v>
      </c>
      <c r="AI22" s="119">
        <f>+entero!BG71</f>
        <v>1024.0092283101674</v>
      </c>
      <c r="AJ22" s="119">
        <f>+entero!BH71</f>
        <v>1039.1027562555123</v>
      </c>
      <c r="AK22" s="119">
        <f>+entero!BI71</f>
        <v>1047.812501386511</v>
      </c>
      <c r="AL22" s="119">
        <f>+entero!BJ71</f>
        <v>1065.1596040977836</v>
      </c>
      <c r="AM22" s="119">
        <f>+entero!BK71</f>
        <v>1062.32351982962</v>
      </c>
      <c r="AN22" s="119">
        <f>+entero!BL71</f>
        <v>1073.2781155812415</v>
      </c>
      <c r="AO22" s="119" t="e">
        <f>+entero!#REF!</f>
        <v>#REF!</v>
      </c>
      <c r="AP22" s="119" t="e">
        <f>+entero!#REF!</f>
        <v>#REF!</v>
      </c>
      <c r="AQ22" s="119" t="e">
        <f>+entero!#REF!</f>
        <v>#REF!</v>
      </c>
      <c r="AR22" s="119" t="e">
        <f>+entero!#REF!</f>
        <v>#REF!</v>
      </c>
      <c r="AS22" s="119" t="e">
        <f>+entero!#REF!</f>
        <v>#REF!</v>
      </c>
      <c r="AT22" s="119" t="e">
        <f>+entero!#REF!</f>
        <v>#REF!</v>
      </c>
      <c r="AU22" s="119" t="e">
        <f>+entero!#REF!</f>
        <v>#REF!</v>
      </c>
      <c r="AV22" s="119" t="e">
        <f>+entero!#REF!</f>
        <v>#REF!</v>
      </c>
      <c r="AW22" s="119" t="e">
        <f>+entero!#REF!</f>
        <v>#REF!</v>
      </c>
      <c r="AX22" s="119" t="e">
        <f>+entero!#REF!</f>
        <v>#REF!</v>
      </c>
      <c r="AY22" s="119" t="e">
        <f>+entero!#REF!</f>
        <v>#REF!</v>
      </c>
      <c r="AZ22" s="119">
        <f>+entero!BM71</f>
        <v>1242.0293716197991</v>
      </c>
      <c r="BA22" s="119">
        <f>+entero!BN71</f>
        <v>1260.4968875050217</v>
      </c>
      <c r="BB22" s="119">
        <f>+entero!BO71</f>
        <v>1272.403249687231</v>
      </c>
      <c r="BC22" s="119">
        <f>+entero!BP71</f>
        <v>1295.1580182309901</v>
      </c>
      <c r="BD22" s="119">
        <f>+entero!BQ71</f>
        <v>1321.3687830731708</v>
      </c>
      <c r="BE22" s="119">
        <f>+entero!BR71</f>
        <v>1349.1990793586801</v>
      </c>
      <c r="BF22" s="119">
        <f>+entero!BS71</f>
        <v>1389.6253118020088</v>
      </c>
      <c r="BG22" s="119">
        <f>+entero!BT71</f>
        <v>1407.0345052209468</v>
      </c>
      <c r="BH22" s="116">
        <f>+entero!BU71</f>
        <v>1403.566572068867</v>
      </c>
      <c r="BI22" s="94">
        <f>+entero!BV71</f>
        <v>1398.0850806857964</v>
      </c>
      <c r="BJ22" s="94">
        <f>+entero!BW71</f>
        <v>1396.772199794835</v>
      </c>
      <c r="BK22" s="94">
        <f>+entero!BX71</f>
        <v>1401.2768694533718</v>
      </c>
      <c r="BL22" s="116">
        <f>+entero!BY71</f>
        <v>-5.757635767575039</v>
      </c>
      <c r="BM22" s="196">
        <f>+entero!BZ71</f>
        <v>-0.004092035942409922</v>
      </c>
      <c r="BN22" s="3"/>
      <c r="BO22" s="12"/>
      <c r="BP22" s="12"/>
      <c r="BQ22" s="12"/>
      <c r="BR22" s="12"/>
      <c r="BS22" s="12"/>
      <c r="BT22" s="12"/>
      <c r="BU22" s="12"/>
      <c r="BV22" s="12"/>
      <c r="BW22" s="12"/>
      <c r="BX22" s="12"/>
    </row>
    <row r="23" spans="1:76" ht="12.75" customHeight="1" hidden="1">
      <c r="A23" s="3"/>
      <c r="B23" s="16"/>
      <c r="C23" s="26"/>
      <c r="D23" s="30" t="s">
        <v>83</v>
      </c>
      <c r="E23" s="45"/>
      <c r="F23" s="45"/>
      <c r="G23" s="45"/>
      <c r="H23" s="45"/>
      <c r="I23" s="116"/>
      <c r="J23" s="116"/>
      <c r="K23" s="116"/>
      <c r="L23" s="116"/>
      <c r="M23" s="119"/>
      <c r="N23" s="119"/>
      <c r="O23" s="119"/>
      <c r="P23" s="119"/>
      <c r="Q23" s="119">
        <f>+entero!AO72</f>
        <v>0</v>
      </c>
      <c r="R23" s="119">
        <f>+entero!AP72</f>
        <v>0</v>
      </c>
      <c r="S23" s="119">
        <f>+entero!AQ72</f>
        <v>0</v>
      </c>
      <c r="T23" s="119">
        <f>+entero!AR72</f>
        <v>0</v>
      </c>
      <c r="U23" s="119">
        <f>+entero!AS72</f>
        <v>0</v>
      </c>
      <c r="V23" s="119">
        <f>+entero!AT72</f>
        <v>0</v>
      </c>
      <c r="W23" s="119">
        <f>+entero!AU72</f>
        <v>0</v>
      </c>
      <c r="X23" s="119">
        <f>+entero!AV72</f>
        <v>0</v>
      </c>
      <c r="Y23" s="119">
        <f>+entero!AW72</f>
        <v>0</v>
      </c>
      <c r="Z23" s="119">
        <f>+entero!AX72</f>
        <v>0</v>
      </c>
      <c r="AA23" s="119">
        <f>+entero!AY72</f>
        <v>0</v>
      </c>
      <c r="AB23" s="119">
        <f>+entero!AZ72</f>
        <v>0</v>
      </c>
      <c r="AC23" s="119">
        <f>+entero!BA72</f>
        <v>0</v>
      </c>
      <c r="AD23" s="119">
        <f>+entero!BB72</f>
        <v>0</v>
      </c>
      <c r="AE23" s="119">
        <f>+entero!BC72</f>
        <v>0</v>
      </c>
      <c r="AF23" s="119">
        <f>+entero!BD72</f>
        <v>0</v>
      </c>
      <c r="AG23" s="119">
        <f>+entero!BE72</f>
        <v>0</v>
      </c>
      <c r="AH23" s="119">
        <f>+entero!BF72</f>
        <v>0</v>
      </c>
      <c r="AI23" s="119">
        <f>+entero!BG72</f>
        <v>0</v>
      </c>
      <c r="AJ23" s="119">
        <f>+entero!BH72</f>
        <v>0</v>
      </c>
      <c r="AK23" s="119">
        <f>+entero!BI72</f>
        <v>0</v>
      </c>
      <c r="AL23" s="119">
        <f>+entero!BJ72</f>
        <v>0</v>
      </c>
      <c r="AM23" s="119">
        <f>+entero!BK72</f>
        <v>0</v>
      </c>
      <c r="AN23" s="119">
        <f>+entero!BL72</f>
        <v>0</v>
      </c>
      <c r="AO23" s="119" t="e">
        <f>+entero!#REF!</f>
        <v>#REF!</v>
      </c>
      <c r="AP23" s="119" t="e">
        <f>+entero!#REF!</f>
        <v>#REF!</v>
      </c>
      <c r="AQ23" s="119" t="e">
        <f>+entero!#REF!</f>
        <v>#REF!</v>
      </c>
      <c r="AR23" s="119" t="e">
        <f>+entero!#REF!</f>
        <v>#REF!</v>
      </c>
      <c r="AS23" s="119" t="e">
        <f>+entero!#REF!</f>
        <v>#REF!</v>
      </c>
      <c r="AT23" s="119" t="e">
        <f>+entero!#REF!</f>
        <v>#REF!</v>
      </c>
      <c r="AU23" s="119" t="e">
        <f>+entero!#REF!</f>
        <v>#REF!</v>
      </c>
      <c r="AV23" s="119" t="e">
        <f>+entero!#REF!</f>
        <v>#REF!</v>
      </c>
      <c r="AW23" s="119" t="e">
        <f>+entero!#REF!</f>
        <v>#REF!</v>
      </c>
      <c r="AX23" s="119" t="e">
        <f>+entero!#REF!</f>
        <v>#REF!</v>
      </c>
      <c r="AY23" s="119" t="e">
        <f>+entero!#REF!</f>
        <v>#REF!</v>
      </c>
      <c r="AZ23" s="119">
        <f>+entero!BM72</f>
        <v>0</v>
      </c>
      <c r="BA23" s="119">
        <f>+entero!BN72</f>
        <v>0</v>
      </c>
      <c r="BB23" s="119">
        <f>+entero!BO72</f>
        <v>0</v>
      </c>
      <c r="BC23" s="119">
        <f>+entero!BP72</f>
        <v>0</v>
      </c>
      <c r="BD23" s="119">
        <f>+entero!BQ72</f>
        <v>0</v>
      </c>
      <c r="BE23" s="119">
        <f>+entero!BR72</f>
        <v>0</v>
      </c>
      <c r="BF23" s="119">
        <f>+entero!BS72</f>
        <v>0</v>
      </c>
      <c r="BG23" s="119">
        <f>+entero!BT72</f>
        <v>0</v>
      </c>
      <c r="BH23" s="116">
        <f>+entero!BU72</f>
        <v>0</v>
      </c>
      <c r="BI23" s="94">
        <f>+entero!BV72</f>
        <v>0</v>
      </c>
      <c r="BJ23" s="94">
        <f>+entero!BW72</f>
        <v>0</v>
      </c>
      <c r="BK23" s="94">
        <f>+entero!BX72</f>
        <v>0</v>
      </c>
      <c r="BL23" s="116" t="e">
        <f>+entero!BY72</f>
        <v>#REF!</v>
      </c>
      <c r="BM23" s="196" t="e">
        <f>+entero!BZ72</f>
        <v>#REF!</v>
      </c>
      <c r="BN23" s="3"/>
      <c r="BO23" s="12"/>
      <c r="BP23" s="12"/>
      <c r="BQ23" s="12"/>
      <c r="BR23" s="12"/>
      <c r="BS23" s="12"/>
      <c r="BT23" s="12"/>
      <c r="BU23" s="12"/>
      <c r="BV23" s="12"/>
      <c r="BW23" s="12"/>
      <c r="BX23" s="12"/>
    </row>
    <row r="24" spans="1:76" ht="12.75" customHeight="1" hidden="1">
      <c r="A24" s="3"/>
      <c r="B24" s="16"/>
      <c r="C24" s="26"/>
      <c r="D24" s="218" t="s">
        <v>16</v>
      </c>
      <c r="E24" s="45"/>
      <c r="F24" s="45"/>
      <c r="G24" s="45"/>
      <c r="H24" s="45"/>
      <c r="I24" s="116"/>
      <c r="J24" s="116"/>
      <c r="K24" s="116"/>
      <c r="L24" s="116"/>
      <c r="M24" s="119"/>
      <c r="N24" s="119"/>
      <c r="O24" s="119"/>
      <c r="P24" s="119"/>
      <c r="Q24" s="119">
        <f>+entero!AO73</f>
        <v>0</v>
      </c>
      <c r="R24" s="119">
        <f>+entero!AP73</f>
        <v>0</v>
      </c>
      <c r="S24" s="119">
        <f>+entero!AQ73</f>
        <v>0</v>
      </c>
      <c r="T24" s="119">
        <f>+entero!AR73</f>
        <v>0</v>
      </c>
      <c r="U24" s="119">
        <f>+entero!AS73</f>
        <v>0</v>
      </c>
      <c r="V24" s="119">
        <f>+entero!AT73</f>
        <v>0</v>
      </c>
      <c r="W24" s="119">
        <f>+entero!AU73</f>
        <v>0</v>
      </c>
      <c r="X24" s="119">
        <f>+entero!AV73</f>
        <v>0</v>
      </c>
      <c r="Y24" s="119">
        <f>+entero!AW73</f>
        <v>0</v>
      </c>
      <c r="Z24" s="119">
        <f>+entero!AX73</f>
        <v>0</v>
      </c>
      <c r="AA24" s="119">
        <f>+entero!AY73</f>
        <v>0</v>
      </c>
      <c r="AB24" s="119">
        <f>+entero!AZ73</f>
        <v>0</v>
      </c>
      <c r="AC24" s="119">
        <f>+entero!BA73</f>
        <v>0</v>
      </c>
      <c r="AD24" s="119">
        <f>+entero!BB73</f>
        <v>0</v>
      </c>
      <c r="AE24" s="119">
        <f>+entero!BC73</f>
        <v>0</v>
      </c>
      <c r="AF24" s="119">
        <f>+entero!BD73</f>
        <v>0</v>
      </c>
      <c r="AG24" s="119">
        <f>+entero!BE73</f>
        <v>0</v>
      </c>
      <c r="AH24" s="119">
        <f>+entero!BF73</f>
        <v>0</v>
      </c>
      <c r="AI24" s="119">
        <f>+entero!BG73</f>
        <v>0</v>
      </c>
      <c r="AJ24" s="119">
        <f>+entero!BH73</f>
        <v>0</v>
      </c>
      <c r="AK24" s="119">
        <f>+entero!BI73</f>
        <v>0</v>
      </c>
      <c r="AL24" s="119">
        <f>+entero!BJ73</f>
        <v>0</v>
      </c>
      <c r="AM24" s="119">
        <f>+entero!BK73</f>
        <v>0</v>
      </c>
      <c r="AN24" s="119">
        <f>+entero!BL73</f>
        <v>0</v>
      </c>
      <c r="AO24" s="119" t="e">
        <f>+entero!#REF!</f>
        <v>#REF!</v>
      </c>
      <c r="AP24" s="119" t="e">
        <f>+entero!#REF!</f>
        <v>#REF!</v>
      </c>
      <c r="AQ24" s="119" t="e">
        <f>+entero!#REF!</f>
        <v>#REF!</v>
      </c>
      <c r="AR24" s="119" t="e">
        <f>+entero!#REF!</f>
        <v>#REF!</v>
      </c>
      <c r="AS24" s="119" t="e">
        <f>+entero!#REF!</f>
        <v>#REF!</v>
      </c>
      <c r="AT24" s="119" t="e">
        <f>+entero!#REF!</f>
        <v>#REF!</v>
      </c>
      <c r="AU24" s="119" t="e">
        <f>+entero!#REF!</f>
        <v>#REF!</v>
      </c>
      <c r="AV24" s="119" t="e">
        <f>+entero!#REF!</f>
        <v>#REF!</v>
      </c>
      <c r="AW24" s="119" t="e">
        <f>+entero!#REF!</f>
        <v>#REF!</v>
      </c>
      <c r="AX24" s="119" t="e">
        <f>+entero!#REF!</f>
        <v>#REF!</v>
      </c>
      <c r="AY24" s="119" t="e">
        <f>+entero!#REF!</f>
        <v>#REF!</v>
      </c>
      <c r="AZ24" s="119">
        <f>+entero!BM73</f>
        <v>0</v>
      </c>
      <c r="BA24" s="119">
        <f>+entero!BN73</f>
        <v>0</v>
      </c>
      <c r="BB24" s="119">
        <f>+entero!BO73</f>
        <v>0</v>
      </c>
      <c r="BC24" s="119">
        <f>+entero!BP73</f>
        <v>0</v>
      </c>
      <c r="BD24" s="119">
        <f>+entero!BQ73</f>
        <v>0</v>
      </c>
      <c r="BE24" s="119">
        <f>+entero!BR73</f>
        <v>0</v>
      </c>
      <c r="BF24" s="119">
        <f>+entero!BS73</f>
        <v>0</v>
      </c>
      <c r="BG24" s="119">
        <f>+entero!BT73</f>
        <v>0</v>
      </c>
      <c r="BH24" s="116">
        <f>+entero!BU73</f>
        <v>0</v>
      </c>
      <c r="BI24" s="94">
        <f>+entero!BV73</f>
        <v>0</v>
      </c>
      <c r="BJ24" s="94">
        <f>+entero!BW73</f>
        <v>0</v>
      </c>
      <c r="BK24" s="94">
        <f>+entero!BX73</f>
        <v>0</v>
      </c>
      <c r="BL24" s="116" t="e">
        <f>+entero!BY73</f>
        <v>#REF!</v>
      </c>
      <c r="BM24" s="196" t="e">
        <f>+entero!BZ73</f>
        <v>#REF!</v>
      </c>
      <c r="BN24" s="3"/>
      <c r="BO24" s="12"/>
      <c r="BP24" s="12"/>
      <c r="BQ24" s="12"/>
      <c r="BR24" s="12"/>
      <c r="BS24" s="12"/>
      <c r="BT24" s="12"/>
      <c r="BU24" s="12"/>
      <c r="BV24" s="12"/>
      <c r="BW24" s="12"/>
      <c r="BX24" s="12"/>
    </row>
    <row r="25" spans="1:76" ht="12.75" customHeight="1" hidden="1">
      <c r="A25" s="3"/>
      <c r="B25" s="16"/>
      <c r="C25" s="26"/>
      <c r="D25" s="218" t="s">
        <v>17</v>
      </c>
      <c r="E25" s="45"/>
      <c r="F25" s="45"/>
      <c r="G25" s="45"/>
      <c r="H25" s="45"/>
      <c r="I25" s="116"/>
      <c r="J25" s="116"/>
      <c r="K25" s="116"/>
      <c r="L25" s="116"/>
      <c r="M25" s="119"/>
      <c r="N25" s="119"/>
      <c r="O25" s="119"/>
      <c r="P25" s="119"/>
      <c r="Q25" s="119">
        <f>+entero!AO74</f>
        <v>0</v>
      </c>
      <c r="R25" s="119">
        <f>+entero!AP74</f>
        <v>0</v>
      </c>
      <c r="S25" s="119">
        <f>+entero!AQ74</f>
        <v>0</v>
      </c>
      <c r="T25" s="119">
        <f>+entero!AR74</f>
        <v>0</v>
      </c>
      <c r="U25" s="119">
        <f>+entero!AS74</f>
        <v>0</v>
      </c>
      <c r="V25" s="119">
        <f>+entero!AT74</f>
        <v>0</v>
      </c>
      <c r="W25" s="119">
        <f>+entero!AU74</f>
        <v>0</v>
      </c>
      <c r="X25" s="119">
        <f>+entero!AV74</f>
        <v>0</v>
      </c>
      <c r="Y25" s="119">
        <f>+entero!AW74</f>
        <v>0</v>
      </c>
      <c r="Z25" s="119">
        <f>+entero!AX74</f>
        <v>0</v>
      </c>
      <c r="AA25" s="119">
        <f>+entero!AY74</f>
        <v>0</v>
      </c>
      <c r="AB25" s="119">
        <f>+entero!AZ74</f>
        <v>0</v>
      </c>
      <c r="AC25" s="119">
        <f>+entero!BA74</f>
        <v>0</v>
      </c>
      <c r="AD25" s="119">
        <f>+entero!BB74</f>
        <v>0</v>
      </c>
      <c r="AE25" s="119">
        <f>+entero!BC74</f>
        <v>0</v>
      </c>
      <c r="AF25" s="119">
        <f>+entero!BD74</f>
        <v>0</v>
      </c>
      <c r="AG25" s="119">
        <f>+entero!BE74</f>
        <v>0</v>
      </c>
      <c r="AH25" s="119">
        <f>+entero!BF74</f>
        <v>0</v>
      </c>
      <c r="AI25" s="119">
        <f>+entero!BG74</f>
        <v>0</v>
      </c>
      <c r="AJ25" s="119">
        <f>+entero!BH74</f>
        <v>0</v>
      </c>
      <c r="AK25" s="119">
        <f>+entero!BI74</f>
        <v>0</v>
      </c>
      <c r="AL25" s="119">
        <f>+entero!BJ74</f>
        <v>0</v>
      </c>
      <c r="AM25" s="119">
        <f>+entero!BK74</f>
        <v>0</v>
      </c>
      <c r="AN25" s="119">
        <f>+entero!BL74</f>
        <v>0</v>
      </c>
      <c r="AO25" s="119" t="e">
        <f>+entero!#REF!</f>
        <v>#REF!</v>
      </c>
      <c r="AP25" s="119" t="e">
        <f>+entero!#REF!</f>
        <v>#REF!</v>
      </c>
      <c r="AQ25" s="119" t="e">
        <f>+entero!#REF!</f>
        <v>#REF!</v>
      </c>
      <c r="AR25" s="119" t="e">
        <f>+entero!#REF!</f>
        <v>#REF!</v>
      </c>
      <c r="AS25" s="119" t="e">
        <f>+entero!#REF!</f>
        <v>#REF!</v>
      </c>
      <c r="AT25" s="119" t="e">
        <f>+entero!#REF!</f>
        <v>#REF!</v>
      </c>
      <c r="AU25" s="119" t="e">
        <f>+entero!#REF!</f>
        <v>#REF!</v>
      </c>
      <c r="AV25" s="119" t="e">
        <f>+entero!#REF!</f>
        <v>#REF!</v>
      </c>
      <c r="AW25" s="119" t="e">
        <f>+entero!#REF!</f>
        <v>#REF!</v>
      </c>
      <c r="AX25" s="119" t="e">
        <f>+entero!#REF!</f>
        <v>#REF!</v>
      </c>
      <c r="AY25" s="119" t="e">
        <f>+entero!#REF!</f>
        <v>#REF!</v>
      </c>
      <c r="AZ25" s="119">
        <f>+entero!BM74</f>
        <v>0</v>
      </c>
      <c r="BA25" s="119">
        <f>+entero!BN74</f>
        <v>0</v>
      </c>
      <c r="BB25" s="119">
        <f>+entero!BO74</f>
        <v>0</v>
      </c>
      <c r="BC25" s="119">
        <f>+entero!BP74</f>
        <v>0</v>
      </c>
      <c r="BD25" s="119">
        <f>+entero!BQ74</f>
        <v>0</v>
      </c>
      <c r="BE25" s="119">
        <f>+entero!BR74</f>
        <v>0</v>
      </c>
      <c r="BF25" s="119">
        <f>+entero!BS74</f>
        <v>0</v>
      </c>
      <c r="BG25" s="119">
        <f>+entero!BT74</f>
        <v>0</v>
      </c>
      <c r="BH25" s="116">
        <f>+entero!BU74</f>
        <v>0</v>
      </c>
      <c r="BI25" s="94">
        <f>+entero!BV74</f>
        <v>0</v>
      </c>
      <c r="BJ25" s="94">
        <f>+entero!BW74</f>
        <v>0</v>
      </c>
      <c r="BK25" s="94">
        <f>+entero!BX74</f>
        <v>0</v>
      </c>
      <c r="BL25" s="116" t="e">
        <f>+entero!BY74</f>
        <v>#REF!</v>
      </c>
      <c r="BM25" s="196" t="e">
        <f>+entero!BZ74</f>
        <v>#REF!</v>
      </c>
      <c r="BN25" s="3"/>
      <c r="BO25" s="12"/>
      <c r="BP25" s="12"/>
      <c r="BQ25" s="12"/>
      <c r="BR25" s="12"/>
      <c r="BS25" s="12"/>
      <c r="BT25" s="12"/>
      <c r="BU25" s="12"/>
      <c r="BV25" s="12"/>
      <c r="BW25" s="12"/>
      <c r="BX25" s="12"/>
    </row>
    <row r="26" spans="1:76" ht="12.75" customHeight="1" hidden="1">
      <c r="A26" s="3"/>
      <c r="B26" s="16"/>
      <c r="C26" s="26"/>
      <c r="D26" s="218" t="s">
        <v>18</v>
      </c>
      <c r="E26" s="45"/>
      <c r="F26" s="45"/>
      <c r="G26" s="45"/>
      <c r="H26" s="45"/>
      <c r="I26" s="116"/>
      <c r="J26" s="116"/>
      <c r="K26" s="116"/>
      <c r="L26" s="116"/>
      <c r="M26" s="119"/>
      <c r="N26" s="119"/>
      <c r="O26" s="119"/>
      <c r="P26" s="119"/>
      <c r="Q26" s="119">
        <f>+entero!AO75</f>
        <v>0</v>
      </c>
      <c r="R26" s="119">
        <f>+entero!AP75</f>
        <v>0</v>
      </c>
      <c r="S26" s="119">
        <f>+entero!AQ75</f>
        <v>0</v>
      </c>
      <c r="T26" s="119">
        <f>+entero!AR75</f>
        <v>0</v>
      </c>
      <c r="U26" s="119">
        <f>+entero!AS75</f>
        <v>0</v>
      </c>
      <c r="V26" s="119">
        <f>+entero!AT75</f>
        <v>0</v>
      </c>
      <c r="W26" s="119">
        <f>+entero!AU75</f>
        <v>0</v>
      </c>
      <c r="X26" s="119">
        <f>+entero!AV75</f>
        <v>0</v>
      </c>
      <c r="Y26" s="119">
        <f>+entero!AW75</f>
        <v>0</v>
      </c>
      <c r="Z26" s="119">
        <f>+entero!AX75</f>
        <v>0</v>
      </c>
      <c r="AA26" s="119">
        <f>+entero!AY75</f>
        <v>0</v>
      </c>
      <c r="AB26" s="119">
        <f>+entero!AZ75</f>
        <v>0</v>
      </c>
      <c r="AC26" s="119">
        <f>+entero!BA75</f>
        <v>0</v>
      </c>
      <c r="AD26" s="119">
        <f>+entero!BB75</f>
        <v>0</v>
      </c>
      <c r="AE26" s="119">
        <f>+entero!BC75</f>
        <v>0</v>
      </c>
      <c r="AF26" s="119">
        <f>+entero!BD75</f>
        <v>0</v>
      </c>
      <c r="AG26" s="119">
        <f>+entero!BE75</f>
        <v>0</v>
      </c>
      <c r="AH26" s="119">
        <f>+entero!BF75</f>
        <v>0</v>
      </c>
      <c r="AI26" s="119">
        <f>+entero!BG75</f>
        <v>0</v>
      </c>
      <c r="AJ26" s="119">
        <f>+entero!BH75</f>
        <v>0</v>
      </c>
      <c r="AK26" s="119">
        <f>+entero!BI75</f>
        <v>0</v>
      </c>
      <c r="AL26" s="119">
        <f>+entero!BJ75</f>
        <v>0</v>
      </c>
      <c r="AM26" s="119">
        <f>+entero!BK75</f>
        <v>0</v>
      </c>
      <c r="AN26" s="119">
        <f>+entero!BL75</f>
        <v>0</v>
      </c>
      <c r="AO26" s="119" t="e">
        <f>+entero!#REF!</f>
        <v>#REF!</v>
      </c>
      <c r="AP26" s="119" t="e">
        <f>+entero!#REF!</f>
        <v>#REF!</v>
      </c>
      <c r="AQ26" s="119" t="e">
        <f>+entero!#REF!</f>
        <v>#REF!</v>
      </c>
      <c r="AR26" s="119" t="e">
        <f>+entero!#REF!</f>
        <v>#REF!</v>
      </c>
      <c r="AS26" s="119" t="e">
        <f>+entero!#REF!</f>
        <v>#REF!</v>
      </c>
      <c r="AT26" s="119" t="e">
        <f>+entero!#REF!</f>
        <v>#REF!</v>
      </c>
      <c r="AU26" s="119" t="e">
        <f>+entero!#REF!</f>
        <v>#REF!</v>
      </c>
      <c r="AV26" s="119" t="e">
        <f>+entero!#REF!</f>
        <v>#REF!</v>
      </c>
      <c r="AW26" s="119" t="e">
        <f>+entero!#REF!</f>
        <v>#REF!</v>
      </c>
      <c r="AX26" s="119" t="e">
        <f>+entero!#REF!</f>
        <v>#REF!</v>
      </c>
      <c r="AY26" s="119" t="e">
        <f>+entero!#REF!</f>
        <v>#REF!</v>
      </c>
      <c r="AZ26" s="119">
        <f>+entero!BM75</f>
        <v>0</v>
      </c>
      <c r="BA26" s="119">
        <f>+entero!BN75</f>
        <v>0</v>
      </c>
      <c r="BB26" s="119">
        <f>+entero!BO75</f>
        <v>0</v>
      </c>
      <c r="BC26" s="119">
        <f>+entero!BP75</f>
        <v>0</v>
      </c>
      <c r="BD26" s="119">
        <f>+entero!BQ75</f>
        <v>0</v>
      </c>
      <c r="BE26" s="119">
        <f>+entero!BR75</f>
        <v>0</v>
      </c>
      <c r="BF26" s="119">
        <f>+entero!BS75</f>
        <v>0</v>
      </c>
      <c r="BG26" s="119">
        <f>+entero!BT75</f>
        <v>0</v>
      </c>
      <c r="BH26" s="116">
        <f>+entero!BU75</f>
        <v>0</v>
      </c>
      <c r="BI26" s="94">
        <f>+entero!BV75</f>
        <v>0</v>
      </c>
      <c r="BJ26" s="94">
        <f>+entero!BW75</f>
        <v>0</v>
      </c>
      <c r="BK26" s="94">
        <f>+entero!BX75</f>
        <v>0</v>
      </c>
      <c r="BL26" s="116" t="e">
        <f>+entero!BY75</f>
        <v>#REF!</v>
      </c>
      <c r="BM26" s="196" t="e">
        <f>+entero!BZ75</f>
        <v>#REF!</v>
      </c>
      <c r="BN26" s="3"/>
      <c r="BO26" s="12"/>
      <c r="BP26" s="12"/>
      <c r="BQ26" s="12"/>
      <c r="BR26" s="12"/>
      <c r="BS26" s="12"/>
      <c r="BT26" s="12"/>
      <c r="BU26" s="12"/>
      <c r="BV26" s="12"/>
      <c r="BW26" s="12"/>
      <c r="BX26" s="12"/>
    </row>
    <row r="27" spans="1:76" ht="12.75" customHeight="1" hidden="1">
      <c r="A27" s="3"/>
      <c r="B27" s="16"/>
      <c r="C27" s="26"/>
      <c r="D27" s="218" t="s">
        <v>30</v>
      </c>
      <c r="E27" s="45"/>
      <c r="F27" s="45"/>
      <c r="G27" s="45"/>
      <c r="H27" s="45"/>
      <c r="I27" s="116"/>
      <c r="J27" s="116"/>
      <c r="K27" s="116"/>
      <c r="L27" s="116"/>
      <c r="M27" s="119"/>
      <c r="N27" s="119"/>
      <c r="O27" s="119"/>
      <c r="P27" s="119"/>
      <c r="Q27" s="119">
        <f>+entero!AO76</f>
        <v>0</v>
      </c>
      <c r="R27" s="119">
        <f>+entero!AP76</f>
        <v>0</v>
      </c>
      <c r="S27" s="119">
        <f>+entero!AQ76</f>
        <v>0</v>
      </c>
      <c r="T27" s="119">
        <f>+entero!AR76</f>
        <v>0</v>
      </c>
      <c r="U27" s="119">
        <f>+entero!AS76</f>
        <v>0</v>
      </c>
      <c r="V27" s="119">
        <f>+entero!AT76</f>
        <v>0</v>
      </c>
      <c r="W27" s="119">
        <f>+entero!AU76</f>
        <v>0</v>
      </c>
      <c r="X27" s="119">
        <f>+entero!AV76</f>
        <v>0</v>
      </c>
      <c r="Y27" s="119">
        <f>+entero!AW76</f>
        <v>0</v>
      </c>
      <c r="Z27" s="119">
        <f>+entero!AX76</f>
        <v>0</v>
      </c>
      <c r="AA27" s="119">
        <f>+entero!AY76</f>
        <v>0</v>
      </c>
      <c r="AB27" s="119">
        <f>+entero!AZ76</f>
        <v>0</v>
      </c>
      <c r="AC27" s="119">
        <f>+entero!BA76</f>
        <v>0</v>
      </c>
      <c r="AD27" s="119">
        <f>+entero!BB76</f>
        <v>0</v>
      </c>
      <c r="AE27" s="119">
        <f>+entero!BC76</f>
        <v>0</v>
      </c>
      <c r="AF27" s="119">
        <f>+entero!BD76</f>
        <v>0</v>
      </c>
      <c r="AG27" s="119">
        <f>+entero!BE76</f>
        <v>0</v>
      </c>
      <c r="AH27" s="119">
        <f>+entero!BF76</f>
        <v>0</v>
      </c>
      <c r="AI27" s="119">
        <f>+entero!BG76</f>
        <v>0</v>
      </c>
      <c r="AJ27" s="119">
        <f>+entero!BH76</f>
        <v>0</v>
      </c>
      <c r="AK27" s="119">
        <f>+entero!BI76</f>
        <v>0</v>
      </c>
      <c r="AL27" s="119">
        <f>+entero!BJ76</f>
        <v>0</v>
      </c>
      <c r="AM27" s="119">
        <f>+entero!BK76</f>
        <v>0</v>
      </c>
      <c r="AN27" s="119">
        <f>+entero!BL76</f>
        <v>0</v>
      </c>
      <c r="AO27" s="119" t="e">
        <f>+entero!#REF!</f>
        <v>#REF!</v>
      </c>
      <c r="AP27" s="119" t="e">
        <f>+entero!#REF!</f>
        <v>#REF!</v>
      </c>
      <c r="AQ27" s="119" t="e">
        <f>+entero!#REF!</f>
        <v>#REF!</v>
      </c>
      <c r="AR27" s="119" t="e">
        <f>+entero!#REF!</f>
        <v>#REF!</v>
      </c>
      <c r="AS27" s="119" t="e">
        <f>+entero!#REF!</f>
        <v>#REF!</v>
      </c>
      <c r="AT27" s="119" t="e">
        <f>+entero!#REF!</f>
        <v>#REF!</v>
      </c>
      <c r="AU27" s="119" t="e">
        <f>+entero!#REF!</f>
        <v>#REF!</v>
      </c>
      <c r="AV27" s="119" t="e">
        <f>+entero!#REF!</f>
        <v>#REF!</v>
      </c>
      <c r="AW27" s="119" t="e">
        <f>+entero!#REF!</f>
        <v>#REF!</v>
      </c>
      <c r="AX27" s="119" t="e">
        <f>+entero!#REF!</f>
        <v>#REF!</v>
      </c>
      <c r="AY27" s="119" t="e">
        <f>+entero!#REF!</f>
        <v>#REF!</v>
      </c>
      <c r="AZ27" s="119">
        <f>+entero!BM76</f>
        <v>0</v>
      </c>
      <c r="BA27" s="119">
        <f>+entero!BN76</f>
        <v>0</v>
      </c>
      <c r="BB27" s="119">
        <f>+entero!BO76</f>
        <v>0</v>
      </c>
      <c r="BC27" s="119">
        <f>+entero!BP76</f>
        <v>0</v>
      </c>
      <c r="BD27" s="119">
        <f>+entero!BQ76</f>
        <v>0</v>
      </c>
      <c r="BE27" s="119">
        <f>+entero!BR76</f>
        <v>0</v>
      </c>
      <c r="BF27" s="119">
        <f>+entero!BS76</f>
        <v>0</v>
      </c>
      <c r="BG27" s="119">
        <f>+entero!BT76</f>
        <v>0</v>
      </c>
      <c r="BH27" s="116">
        <f>+entero!BU76</f>
        <v>0</v>
      </c>
      <c r="BI27" s="94">
        <f>+entero!BV76</f>
        <v>0</v>
      </c>
      <c r="BJ27" s="94">
        <f>+entero!BW76</f>
        <v>0</v>
      </c>
      <c r="BK27" s="94">
        <f>+entero!BX76</f>
        <v>0</v>
      </c>
      <c r="BL27" s="116" t="e">
        <f>+entero!BY76</f>
        <v>#REF!</v>
      </c>
      <c r="BM27" s="196" t="e">
        <f>+entero!BZ76</f>
        <v>#REF!</v>
      </c>
      <c r="BN27" s="3"/>
      <c r="BO27" s="12"/>
      <c r="BP27" s="12"/>
      <c r="BQ27" s="12"/>
      <c r="BR27" s="12"/>
      <c r="BS27" s="12"/>
      <c r="BT27" s="12"/>
      <c r="BU27" s="12"/>
      <c r="BV27" s="12"/>
      <c r="BW27" s="12"/>
      <c r="BX27" s="12"/>
    </row>
    <row r="28" spans="1:76" ht="12.75" customHeight="1" hidden="1">
      <c r="A28" s="3"/>
      <c r="B28" s="16"/>
      <c r="C28" s="26"/>
      <c r="D28" s="30" t="s">
        <v>84</v>
      </c>
      <c r="E28" s="45"/>
      <c r="F28" s="45"/>
      <c r="G28" s="45"/>
      <c r="H28" s="45"/>
      <c r="I28" s="116"/>
      <c r="J28" s="116"/>
      <c r="K28" s="116"/>
      <c r="L28" s="116"/>
      <c r="M28" s="119"/>
      <c r="N28" s="119"/>
      <c r="O28" s="119"/>
      <c r="P28" s="119"/>
      <c r="Q28" s="119">
        <f>+entero!AO77</f>
        <v>0</v>
      </c>
      <c r="R28" s="119">
        <f>+entero!AP77</f>
        <v>0</v>
      </c>
      <c r="S28" s="119">
        <f>+entero!AQ77</f>
        <v>0</v>
      </c>
      <c r="T28" s="119">
        <f>+entero!AR77</f>
        <v>0</v>
      </c>
      <c r="U28" s="119">
        <f>+entero!AS77</f>
        <v>0</v>
      </c>
      <c r="V28" s="119">
        <f>+entero!AT77</f>
        <v>0</v>
      </c>
      <c r="W28" s="119">
        <f>+entero!AU77</f>
        <v>0</v>
      </c>
      <c r="X28" s="119">
        <f>+entero!AV77</f>
        <v>0</v>
      </c>
      <c r="Y28" s="119">
        <f>+entero!AW77</f>
        <v>0</v>
      </c>
      <c r="Z28" s="119">
        <f>+entero!AX77</f>
        <v>0</v>
      </c>
      <c r="AA28" s="119">
        <f>+entero!AY77</f>
        <v>0</v>
      </c>
      <c r="AB28" s="119">
        <f>+entero!AZ77</f>
        <v>0</v>
      </c>
      <c r="AC28" s="119">
        <f>+entero!BA77</f>
        <v>0</v>
      </c>
      <c r="AD28" s="119">
        <f>+entero!BB77</f>
        <v>0</v>
      </c>
      <c r="AE28" s="119">
        <f>+entero!BC77</f>
        <v>0</v>
      </c>
      <c r="AF28" s="119">
        <f>+entero!BD77</f>
        <v>0</v>
      </c>
      <c r="AG28" s="119">
        <f>+entero!BE77</f>
        <v>0</v>
      </c>
      <c r="AH28" s="119">
        <f>+entero!BF77</f>
        <v>0</v>
      </c>
      <c r="AI28" s="119">
        <f>+entero!BG77</f>
        <v>0</v>
      </c>
      <c r="AJ28" s="119">
        <f>+entero!BH77</f>
        <v>0</v>
      </c>
      <c r="AK28" s="119">
        <f>+entero!BI77</f>
        <v>0</v>
      </c>
      <c r="AL28" s="119">
        <f>+entero!BJ77</f>
        <v>0</v>
      </c>
      <c r="AM28" s="119">
        <f>+entero!BK77</f>
        <v>0</v>
      </c>
      <c r="AN28" s="119">
        <f>+entero!BL77</f>
        <v>0</v>
      </c>
      <c r="AO28" s="119" t="e">
        <f>+entero!#REF!</f>
        <v>#REF!</v>
      </c>
      <c r="AP28" s="119" t="e">
        <f>+entero!#REF!</f>
        <v>#REF!</v>
      </c>
      <c r="AQ28" s="119" t="e">
        <f>+entero!#REF!</f>
        <v>#REF!</v>
      </c>
      <c r="AR28" s="119" t="e">
        <f>+entero!#REF!</f>
        <v>#REF!</v>
      </c>
      <c r="AS28" s="119" t="e">
        <f>+entero!#REF!</f>
        <v>#REF!</v>
      </c>
      <c r="AT28" s="119" t="e">
        <f>+entero!#REF!</f>
        <v>#REF!</v>
      </c>
      <c r="AU28" s="119" t="e">
        <f>+entero!#REF!</f>
        <v>#REF!</v>
      </c>
      <c r="AV28" s="119" t="e">
        <f>+entero!#REF!</f>
        <v>#REF!</v>
      </c>
      <c r="AW28" s="119" t="e">
        <f>+entero!#REF!</f>
        <v>#REF!</v>
      </c>
      <c r="AX28" s="119" t="e">
        <f>+entero!#REF!</f>
        <v>#REF!</v>
      </c>
      <c r="AY28" s="119" t="e">
        <f>+entero!#REF!</f>
        <v>#REF!</v>
      </c>
      <c r="AZ28" s="119">
        <f>+entero!BM77</f>
        <v>0</v>
      </c>
      <c r="BA28" s="119">
        <f>+entero!BN77</f>
        <v>0</v>
      </c>
      <c r="BB28" s="119">
        <f>+entero!BO77</f>
        <v>0</v>
      </c>
      <c r="BC28" s="119">
        <f>+entero!BP77</f>
        <v>0</v>
      </c>
      <c r="BD28" s="119">
        <f>+entero!BQ77</f>
        <v>0</v>
      </c>
      <c r="BE28" s="119">
        <f>+entero!BR77</f>
        <v>0</v>
      </c>
      <c r="BF28" s="119">
        <f>+entero!BS77</f>
        <v>0</v>
      </c>
      <c r="BG28" s="119">
        <f>+entero!BT77</f>
        <v>0</v>
      </c>
      <c r="BH28" s="116">
        <f>+entero!BU77</f>
        <v>0</v>
      </c>
      <c r="BI28" s="94">
        <f>+entero!BV77</f>
        <v>0</v>
      </c>
      <c r="BJ28" s="94">
        <f>+entero!BW77</f>
        <v>0</v>
      </c>
      <c r="BK28" s="94">
        <f>+entero!BX77</f>
        <v>0</v>
      </c>
      <c r="BL28" s="116" t="e">
        <f>+entero!BY77</f>
        <v>#REF!</v>
      </c>
      <c r="BM28" s="196" t="e">
        <f>+entero!BZ77</f>
        <v>#REF!</v>
      </c>
      <c r="BN28" s="3"/>
      <c r="BO28" s="12"/>
      <c r="BP28" s="12"/>
      <c r="BQ28" s="12"/>
      <c r="BR28" s="12"/>
      <c r="BS28" s="12"/>
      <c r="BT28" s="12"/>
      <c r="BU28" s="12"/>
      <c r="BV28" s="12"/>
      <c r="BW28" s="12"/>
      <c r="BX28" s="12"/>
    </row>
    <row r="29" spans="1:76" ht="12.75" customHeight="1" hidden="1">
      <c r="A29" s="3"/>
      <c r="B29" s="16"/>
      <c r="C29" s="26"/>
      <c r="D29" s="218" t="s">
        <v>16</v>
      </c>
      <c r="E29" s="45"/>
      <c r="F29" s="45"/>
      <c r="G29" s="45"/>
      <c r="H29" s="45"/>
      <c r="I29" s="116"/>
      <c r="J29" s="116"/>
      <c r="K29" s="116"/>
      <c r="L29" s="116"/>
      <c r="M29" s="119"/>
      <c r="N29" s="119"/>
      <c r="O29" s="119"/>
      <c r="P29" s="119"/>
      <c r="Q29" s="119">
        <f>+entero!AO78</f>
        <v>0</v>
      </c>
      <c r="R29" s="119">
        <f>+entero!AP78</f>
        <v>0</v>
      </c>
      <c r="S29" s="119">
        <f>+entero!AQ78</f>
        <v>0</v>
      </c>
      <c r="T29" s="119">
        <f>+entero!AR78</f>
        <v>0</v>
      </c>
      <c r="U29" s="119">
        <f>+entero!AS78</f>
        <v>0</v>
      </c>
      <c r="V29" s="119">
        <f>+entero!AT78</f>
        <v>0</v>
      </c>
      <c r="W29" s="119">
        <f>+entero!AU78</f>
        <v>0</v>
      </c>
      <c r="X29" s="119">
        <f>+entero!AV78</f>
        <v>0</v>
      </c>
      <c r="Y29" s="119">
        <f>+entero!AW78</f>
        <v>0</v>
      </c>
      <c r="Z29" s="119">
        <f>+entero!AX78</f>
        <v>0</v>
      </c>
      <c r="AA29" s="119">
        <f>+entero!AY78</f>
        <v>0</v>
      </c>
      <c r="AB29" s="119">
        <f>+entero!AZ78</f>
        <v>0</v>
      </c>
      <c r="AC29" s="119">
        <f>+entero!BA78</f>
        <v>0</v>
      </c>
      <c r="AD29" s="119">
        <f>+entero!BB78</f>
        <v>0</v>
      </c>
      <c r="AE29" s="119">
        <f>+entero!BC78</f>
        <v>0</v>
      </c>
      <c r="AF29" s="119">
        <f>+entero!BD78</f>
        <v>0</v>
      </c>
      <c r="AG29" s="119">
        <f>+entero!BE78</f>
        <v>0</v>
      </c>
      <c r="AH29" s="119">
        <f>+entero!BF78</f>
        <v>0</v>
      </c>
      <c r="AI29" s="119">
        <f>+entero!BG78</f>
        <v>0</v>
      </c>
      <c r="AJ29" s="119">
        <f>+entero!BH78</f>
        <v>0</v>
      </c>
      <c r="AK29" s="119">
        <f>+entero!BI78</f>
        <v>0</v>
      </c>
      <c r="AL29" s="119">
        <f>+entero!BJ78</f>
        <v>0</v>
      </c>
      <c r="AM29" s="119">
        <f>+entero!BK78</f>
        <v>0</v>
      </c>
      <c r="AN29" s="119">
        <f>+entero!BL78</f>
        <v>0</v>
      </c>
      <c r="AO29" s="119" t="e">
        <f>+entero!#REF!</f>
        <v>#REF!</v>
      </c>
      <c r="AP29" s="119" t="e">
        <f>+entero!#REF!</f>
        <v>#REF!</v>
      </c>
      <c r="AQ29" s="119" t="e">
        <f>+entero!#REF!</f>
        <v>#REF!</v>
      </c>
      <c r="AR29" s="119" t="e">
        <f>+entero!#REF!</f>
        <v>#REF!</v>
      </c>
      <c r="AS29" s="119" t="e">
        <f>+entero!#REF!</f>
        <v>#REF!</v>
      </c>
      <c r="AT29" s="119" t="e">
        <f>+entero!#REF!</f>
        <v>#REF!</v>
      </c>
      <c r="AU29" s="119" t="e">
        <f>+entero!#REF!</f>
        <v>#REF!</v>
      </c>
      <c r="AV29" s="119" t="e">
        <f>+entero!#REF!</f>
        <v>#REF!</v>
      </c>
      <c r="AW29" s="119" t="e">
        <f>+entero!#REF!</f>
        <v>#REF!</v>
      </c>
      <c r="AX29" s="119" t="e">
        <f>+entero!#REF!</f>
        <v>#REF!</v>
      </c>
      <c r="AY29" s="119" t="e">
        <f>+entero!#REF!</f>
        <v>#REF!</v>
      </c>
      <c r="AZ29" s="119">
        <f>+entero!BM78</f>
        <v>0</v>
      </c>
      <c r="BA29" s="119">
        <f>+entero!BN78</f>
        <v>0</v>
      </c>
      <c r="BB29" s="119">
        <f>+entero!BO78</f>
        <v>0</v>
      </c>
      <c r="BC29" s="119">
        <f>+entero!BP78</f>
        <v>0</v>
      </c>
      <c r="BD29" s="119">
        <f>+entero!BQ78</f>
        <v>0</v>
      </c>
      <c r="BE29" s="119">
        <f>+entero!BR78</f>
        <v>0</v>
      </c>
      <c r="BF29" s="119">
        <f>+entero!BS78</f>
        <v>0</v>
      </c>
      <c r="BG29" s="119">
        <f>+entero!BT78</f>
        <v>0</v>
      </c>
      <c r="BH29" s="116">
        <f>+entero!BU78</f>
        <v>0</v>
      </c>
      <c r="BI29" s="94">
        <f>+entero!BV78</f>
        <v>0</v>
      </c>
      <c r="BJ29" s="94">
        <f>+entero!BW78</f>
        <v>0</v>
      </c>
      <c r="BK29" s="94">
        <f>+entero!BX78</f>
        <v>0</v>
      </c>
      <c r="BL29" s="116" t="e">
        <f>+entero!BY78</f>
        <v>#REF!</v>
      </c>
      <c r="BM29" s="196" t="e">
        <f>+entero!BZ78</f>
        <v>#REF!</v>
      </c>
      <c r="BN29" s="3"/>
      <c r="BO29" s="12"/>
      <c r="BP29" s="12"/>
      <c r="BQ29" s="12"/>
      <c r="BR29" s="12"/>
      <c r="BS29" s="12"/>
      <c r="BT29" s="12"/>
      <c r="BU29" s="12"/>
      <c r="BV29" s="12"/>
      <c r="BW29" s="12"/>
      <c r="BX29" s="12"/>
    </row>
    <row r="30" spans="1:76" ht="12.75" customHeight="1" hidden="1">
      <c r="A30" s="3"/>
      <c r="B30" s="16"/>
      <c r="C30" s="26"/>
      <c r="D30" s="218" t="s">
        <v>17</v>
      </c>
      <c r="E30" s="45"/>
      <c r="F30" s="45"/>
      <c r="G30" s="45"/>
      <c r="H30" s="45"/>
      <c r="I30" s="116"/>
      <c r="J30" s="116"/>
      <c r="K30" s="116"/>
      <c r="L30" s="116"/>
      <c r="M30" s="119"/>
      <c r="N30" s="119"/>
      <c r="O30" s="119"/>
      <c r="P30" s="119"/>
      <c r="Q30" s="119">
        <f>+entero!AO79</f>
        <v>0</v>
      </c>
      <c r="R30" s="119">
        <f>+entero!AP79</f>
        <v>0</v>
      </c>
      <c r="S30" s="119">
        <f>+entero!AQ79</f>
        <v>0</v>
      </c>
      <c r="T30" s="119">
        <f>+entero!AR79</f>
        <v>0</v>
      </c>
      <c r="U30" s="119">
        <f>+entero!AS79</f>
        <v>0</v>
      </c>
      <c r="V30" s="119">
        <f>+entero!AT79</f>
        <v>0</v>
      </c>
      <c r="W30" s="119">
        <f>+entero!AU79</f>
        <v>0</v>
      </c>
      <c r="X30" s="119">
        <f>+entero!AV79</f>
        <v>0</v>
      </c>
      <c r="Y30" s="119">
        <f>+entero!AW79</f>
        <v>0</v>
      </c>
      <c r="Z30" s="119">
        <f>+entero!AX79</f>
        <v>0</v>
      </c>
      <c r="AA30" s="119">
        <f>+entero!AY79</f>
        <v>0</v>
      </c>
      <c r="AB30" s="119">
        <f>+entero!AZ79</f>
        <v>0</v>
      </c>
      <c r="AC30" s="119">
        <f>+entero!BA79</f>
        <v>0</v>
      </c>
      <c r="AD30" s="119">
        <f>+entero!BB79</f>
        <v>0</v>
      </c>
      <c r="AE30" s="119">
        <f>+entero!BC79</f>
        <v>0</v>
      </c>
      <c r="AF30" s="119">
        <f>+entero!BD79</f>
        <v>0</v>
      </c>
      <c r="AG30" s="119">
        <f>+entero!BE79</f>
        <v>0</v>
      </c>
      <c r="AH30" s="119">
        <f>+entero!BF79</f>
        <v>0</v>
      </c>
      <c r="AI30" s="119">
        <f>+entero!BG79</f>
        <v>0</v>
      </c>
      <c r="AJ30" s="119">
        <f>+entero!BH79</f>
        <v>0</v>
      </c>
      <c r="AK30" s="119">
        <f>+entero!BI79</f>
        <v>0</v>
      </c>
      <c r="AL30" s="119">
        <f>+entero!BJ79</f>
        <v>0</v>
      </c>
      <c r="AM30" s="119">
        <f>+entero!BK79</f>
        <v>0</v>
      </c>
      <c r="AN30" s="119">
        <f>+entero!BL79</f>
        <v>0</v>
      </c>
      <c r="AO30" s="119" t="e">
        <f>+entero!#REF!</f>
        <v>#REF!</v>
      </c>
      <c r="AP30" s="119" t="e">
        <f>+entero!#REF!</f>
        <v>#REF!</v>
      </c>
      <c r="AQ30" s="119" t="e">
        <f>+entero!#REF!</f>
        <v>#REF!</v>
      </c>
      <c r="AR30" s="119" t="e">
        <f>+entero!#REF!</f>
        <v>#REF!</v>
      </c>
      <c r="AS30" s="119" t="e">
        <f>+entero!#REF!</f>
        <v>#REF!</v>
      </c>
      <c r="AT30" s="119" t="e">
        <f>+entero!#REF!</f>
        <v>#REF!</v>
      </c>
      <c r="AU30" s="119" t="e">
        <f>+entero!#REF!</f>
        <v>#REF!</v>
      </c>
      <c r="AV30" s="119" t="e">
        <f>+entero!#REF!</f>
        <v>#REF!</v>
      </c>
      <c r="AW30" s="119" t="e">
        <f>+entero!#REF!</f>
        <v>#REF!</v>
      </c>
      <c r="AX30" s="119" t="e">
        <f>+entero!#REF!</f>
        <v>#REF!</v>
      </c>
      <c r="AY30" s="119" t="e">
        <f>+entero!#REF!</f>
        <v>#REF!</v>
      </c>
      <c r="AZ30" s="119">
        <f>+entero!BM79</f>
        <v>0</v>
      </c>
      <c r="BA30" s="119">
        <f>+entero!BN79</f>
        <v>0</v>
      </c>
      <c r="BB30" s="119">
        <f>+entero!BO79</f>
        <v>0</v>
      </c>
      <c r="BC30" s="119">
        <f>+entero!BP79</f>
        <v>0</v>
      </c>
      <c r="BD30" s="119">
        <f>+entero!BQ79</f>
        <v>0</v>
      </c>
      <c r="BE30" s="119">
        <f>+entero!BR79</f>
        <v>0</v>
      </c>
      <c r="BF30" s="119">
        <f>+entero!BS79</f>
        <v>0</v>
      </c>
      <c r="BG30" s="119">
        <f>+entero!BT79</f>
        <v>0</v>
      </c>
      <c r="BH30" s="116">
        <f>+entero!BU79</f>
        <v>0</v>
      </c>
      <c r="BI30" s="94">
        <f>+entero!BV79</f>
        <v>0</v>
      </c>
      <c r="BJ30" s="94">
        <f>+entero!BW79</f>
        <v>0</v>
      </c>
      <c r="BK30" s="94">
        <f>+entero!BX79</f>
        <v>0</v>
      </c>
      <c r="BL30" s="116" t="e">
        <f>+entero!BY79</f>
        <v>#REF!</v>
      </c>
      <c r="BM30" s="196" t="e">
        <f>+entero!BZ79</f>
        <v>#REF!</v>
      </c>
      <c r="BN30" s="3"/>
      <c r="BO30" s="12"/>
      <c r="BP30" s="12"/>
      <c r="BQ30" s="12"/>
      <c r="BR30" s="12"/>
      <c r="BS30" s="12"/>
      <c r="BT30" s="12"/>
      <c r="BU30" s="12"/>
      <c r="BV30" s="12"/>
      <c r="BW30" s="12"/>
      <c r="BX30" s="12"/>
    </row>
    <row r="31" spans="1:76" ht="12.75" customHeight="1" hidden="1">
      <c r="A31" s="3"/>
      <c r="B31" s="16"/>
      <c r="C31" s="26"/>
      <c r="D31" s="218" t="s">
        <v>18</v>
      </c>
      <c r="E31" s="45"/>
      <c r="F31" s="45"/>
      <c r="G31" s="45"/>
      <c r="H31" s="45"/>
      <c r="I31" s="116"/>
      <c r="J31" s="116"/>
      <c r="K31" s="116"/>
      <c r="L31" s="116"/>
      <c r="M31" s="119"/>
      <c r="N31" s="119"/>
      <c r="O31" s="119"/>
      <c r="P31" s="119"/>
      <c r="Q31" s="119">
        <f>+entero!AO80</f>
        <v>0</v>
      </c>
      <c r="R31" s="119">
        <f>+entero!AP80</f>
        <v>0</v>
      </c>
      <c r="S31" s="119">
        <f>+entero!AQ80</f>
        <v>0</v>
      </c>
      <c r="T31" s="119">
        <f>+entero!AR80</f>
        <v>0</v>
      </c>
      <c r="U31" s="119">
        <f>+entero!AS80</f>
        <v>0</v>
      </c>
      <c r="V31" s="119">
        <f>+entero!AT80</f>
        <v>0</v>
      </c>
      <c r="W31" s="119">
        <f>+entero!AU80</f>
        <v>0</v>
      </c>
      <c r="X31" s="119">
        <f>+entero!AV80</f>
        <v>0</v>
      </c>
      <c r="Y31" s="119">
        <f>+entero!AW80</f>
        <v>0</v>
      </c>
      <c r="Z31" s="119">
        <f>+entero!AX80</f>
        <v>0</v>
      </c>
      <c r="AA31" s="119">
        <f>+entero!AY80</f>
        <v>0</v>
      </c>
      <c r="AB31" s="119">
        <f>+entero!AZ80</f>
        <v>0</v>
      </c>
      <c r="AC31" s="119">
        <f>+entero!BA80</f>
        <v>0</v>
      </c>
      <c r="AD31" s="119">
        <f>+entero!BB80</f>
        <v>0</v>
      </c>
      <c r="AE31" s="119">
        <f>+entero!BC80</f>
        <v>0</v>
      </c>
      <c r="AF31" s="119">
        <f>+entero!BD80</f>
        <v>0</v>
      </c>
      <c r="AG31" s="119">
        <f>+entero!BE80</f>
        <v>0</v>
      </c>
      <c r="AH31" s="119">
        <f>+entero!BF80</f>
        <v>0</v>
      </c>
      <c r="AI31" s="119">
        <f>+entero!BG80</f>
        <v>0</v>
      </c>
      <c r="AJ31" s="119">
        <f>+entero!BH80</f>
        <v>0</v>
      </c>
      <c r="AK31" s="119">
        <f>+entero!BI80</f>
        <v>0</v>
      </c>
      <c r="AL31" s="119">
        <f>+entero!BJ80</f>
        <v>0</v>
      </c>
      <c r="AM31" s="119">
        <f>+entero!BK80</f>
        <v>0</v>
      </c>
      <c r="AN31" s="119">
        <f>+entero!BL80</f>
        <v>0</v>
      </c>
      <c r="AO31" s="119" t="e">
        <f>+entero!#REF!</f>
        <v>#REF!</v>
      </c>
      <c r="AP31" s="119" t="e">
        <f>+entero!#REF!</f>
        <v>#REF!</v>
      </c>
      <c r="AQ31" s="119" t="e">
        <f>+entero!#REF!</f>
        <v>#REF!</v>
      </c>
      <c r="AR31" s="119" t="e">
        <f>+entero!#REF!</f>
        <v>#REF!</v>
      </c>
      <c r="AS31" s="119" t="e">
        <f>+entero!#REF!</f>
        <v>#REF!</v>
      </c>
      <c r="AT31" s="119" t="e">
        <f>+entero!#REF!</f>
        <v>#REF!</v>
      </c>
      <c r="AU31" s="119" t="e">
        <f>+entero!#REF!</f>
        <v>#REF!</v>
      </c>
      <c r="AV31" s="119" t="e">
        <f>+entero!#REF!</f>
        <v>#REF!</v>
      </c>
      <c r="AW31" s="119" t="e">
        <f>+entero!#REF!</f>
        <v>#REF!</v>
      </c>
      <c r="AX31" s="119" t="e">
        <f>+entero!#REF!</f>
        <v>#REF!</v>
      </c>
      <c r="AY31" s="119" t="e">
        <f>+entero!#REF!</f>
        <v>#REF!</v>
      </c>
      <c r="AZ31" s="119">
        <f>+entero!BM80</f>
        <v>0</v>
      </c>
      <c r="BA31" s="119">
        <f>+entero!BN80</f>
        <v>0</v>
      </c>
      <c r="BB31" s="119">
        <f>+entero!BO80</f>
        <v>0</v>
      </c>
      <c r="BC31" s="119">
        <f>+entero!BP80</f>
        <v>0</v>
      </c>
      <c r="BD31" s="119">
        <f>+entero!BQ80</f>
        <v>0</v>
      </c>
      <c r="BE31" s="119">
        <f>+entero!BR80</f>
        <v>0</v>
      </c>
      <c r="BF31" s="119">
        <f>+entero!BS80</f>
        <v>0</v>
      </c>
      <c r="BG31" s="119">
        <f>+entero!BT80</f>
        <v>0</v>
      </c>
      <c r="BH31" s="116">
        <f>+entero!BU80</f>
        <v>0</v>
      </c>
      <c r="BI31" s="94">
        <f>+entero!BV80</f>
        <v>0</v>
      </c>
      <c r="BJ31" s="94">
        <f>+entero!BW80</f>
        <v>0</v>
      </c>
      <c r="BK31" s="94">
        <f>+entero!BX80</f>
        <v>0</v>
      </c>
      <c r="BL31" s="116" t="e">
        <f>+entero!BY80</f>
        <v>#REF!</v>
      </c>
      <c r="BM31" s="196" t="e">
        <f>+entero!BZ80</f>
        <v>#REF!</v>
      </c>
      <c r="BN31" s="3"/>
      <c r="BO31" s="12"/>
      <c r="BP31" s="12"/>
      <c r="BQ31" s="12"/>
      <c r="BR31" s="12"/>
      <c r="BS31" s="12"/>
      <c r="BT31" s="12"/>
      <c r="BU31" s="12"/>
      <c r="BV31" s="12"/>
      <c r="BW31" s="12"/>
      <c r="BX31" s="12"/>
    </row>
    <row r="32" spans="1:76" ht="12.75" customHeight="1" hidden="1">
      <c r="A32" s="3"/>
      <c r="B32" s="16"/>
      <c r="C32" s="26"/>
      <c r="D32" s="218" t="s">
        <v>30</v>
      </c>
      <c r="E32" s="45"/>
      <c r="F32" s="45"/>
      <c r="G32" s="45"/>
      <c r="H32" s="45"/>
      <c r="I32" s="116"/>
      <c r="J32" s="116"/>
      <c r="K32" s="116"/>
      <c r="L32" s="116"/>
      <c r="M32" s="119"/>
      <c r="N32" s="119"/>
      <c r="O32" s="119"/>
      <c r="P32" s="119"/>
      <c r="Q32" s="119">
        <f>+entero!AO81</f>
        <v>0</v>
      </c>
      <c r="R32" s="119">
        <f>+entero!AP81</f>
        <v>0</v>
      </c>
      <c r="S32" s="119">
        <f>+entero!AQ81</f>
        <v>0</v>
      </c>
      <c r="T32" s="119">
        <f>+entero!AR81</f>
        <v>0</v>
      </c>
      <c r="U32" s="119">
        <f>+entero!AS81</f>
        <v>0</v>
      </c>
      <c r="V32" s="119">
        <f>+entero!AT81</f>
        <v>0</v>
      </c>
      <c r="W32" s="119">
        <f>+entero!AU81</f>
        <v>0</v>
      </c>
      <c r="X32" s="119">
        <f>+entero!AV81</f>
        <v>0</v>
      </c>
      <c r="Y32" s="119">
        <f>+entero!AW81</f>
        <v>0</v>
      </c>
      <c r="Z32" s="119">
        <f>+entero!AX81</f>
        <v>0</v>
      </c>
      <c r="AA32" s="119">
        <f>+entero!AY81</f>
        <v>0</v>
      </c>
      <c r="AB32" s="119">
        <f>+entero!AZ81</f>
        <v>0</v>
      </c>
      <c r="AC32" s="119">
        <f>+entero!BA81</f>
        <v>0</v>
      </c>
      <c r="AD32" s="119">
        <f>+entero!BB81</f>
        <v>0</v>
      </c>
      <c r="AE32" s="119">
        <f>+entero!BC81</f>
        <v>0</v>
      </c>
      <c r="AF32" s="119">
        <f>+entero!BD81</f>
        <v>0</v>
      </c>
      <c r="AG32" s="119">
        <f>+entero!BE81</f>
        <v>0</v>
      </c>
      <c r="AH32" s="119">
        <f>+entero!BF81</f>
        <v>0</v>
      </c>
      <c r="AI32" s="119">
        <f>+entero!BG81</f>
        <v>0</v>
      </c>
      <c r="AJ32" s="119">
        <f>+entero!BH81</f>
        <v>0</v>
      </c>
      <c r="AK32" s="119">
        <f>+entero!BI81</f>
        <v>0</v>
      </c>
      <c r="AL32" s="119">
        <f>+entero!BJ81</f>
        <v>0</v>
      </c>
      <c r="AM32" s="119">
        <f>+entero!BK81</f>
        <v>0</v>
      </c>
      <c r="AN32" s="119">
        <f>+entero!BL81</f>
        <v>0</v>
      </c>
      <c r="AO32" s="119" t="e">
        <f>+entero!#REF!</f>
        <v>#REF!</v>
      </c>
      <c r="AP32" s="119" t="e">
        <f>+entero!#REF!</f>
        <v>#REF!</v>
      </c>
      <c r="AQ32" s="119" t="e">
        <f>+entero!#REF!</f>
        <v>#REF!</v>
      </c>
      <c r="AR32" s="119" t="e">
        <f>+entero!#REF!</f>
        <v>#REF!</v>
      </c>
      <c r="AS32" s="119" t="e">
        <f>+entero!#REF!</f>
        <v>#REF!</v>
      </c>
      <c r="AT32" s="119" t="e">
        <f>+entero!#REF!</f>
        <v>#REF!</v>
      </c>
      <c r="AU32" s="119" t="e">
        <f>+entero!#REF!</f>
        <v>#REF!</v>
      </c>
      <c r="AV32" s="119" t="e">
        <f>+entero!#REF!</f>
        <v>#REF!</v>
      </c>
      <c r="AW32" s="119" t="e">
        <f>+entero!#REF!</f>
        <v>#REF!</v>
      </c>
      <c r="AX32" s="119" t="e">
        <f>+entero!#REF!</f>
        <v>#REF!</v>
      </c>
      <c r="AY32" s="119" t="e">
        <f>+entero!#REF!</f>
        <v>#REF!</v>
      </c>
      <c r="AZ32" s="119">
        <f>+entero!BM81</f>
        <v>0</v>
      </c>
      <c r="BA32" s="119">
        <f>+entero!BN81</f>
        <v>0</v>
      </c>
      <c r="BB32" s="119">
        <f>+entero!BO81</f>
        <v>0</v>
      </c>
      <c r="BC32" s="119">
        <f>+entero!BP81</f>
        <v>0</v>
      </c>
      <c r="BD32" s="119">
        <f>+entero!BQ81</f>
        <v>0</v>
      </c>
      <c r="BE32" s="119">
        <f>+entero!BR81</f>
        <v>0</v>
      </c>
      <c r="BF32" s="119">
        <f>+entero!BS81</f>
        <v>0</v>
      </c>
      <c r="BG32" s="119">
        <f>+entero!BT81</f>
        <v>0</v>
      </c>
      <c r="BH32" s="116">
        <f>+entero!BU81</f>
        <v>0</v>
      </c>
      <c r="BI32" s="94">
        <f>+entero!BV81</f>
        <v>0</v>
      </c>
      <c r="BJ32" s="94">
        <f>+entero!BW81</f>
        <v>0</v>
      </c>
      <c r="BK32" s="94">
        <f>+entero!BX81</f>
        <v>0</v>
      </c>
      <c r="BL32" s="116" t="e">
        <f>+entero!BY81</f>
        <v>#REF!</v>
      </c>
      <c r="BM32" s="196" t="e">
        <f>+entero!BZ81</f>
        <v>#REF!</v>
      </c>
      <c r="BN32" s="3"/>
      <c r="BO32" s="12"/>
      <c r="BP32" s="12"/>
      <c r="BQ32" s="12"/>
      <c r="BR32" s="12"/>
      <c r="BS32" s="12"/>
      <c r="BT32" s="12"/>
      <c r="BU32" s="12"/>
      <c r="BV32" s="12"/>
      <c r="BW32" s="12"/>
      <c r="BX32" s="12"/>
    </row>
    <row r="33" spans="1:76" ht="12.75" customHeight="1" hidden="1">
      <c r="A33" s="3"/>
      <c r="B33" s="16"/>
      <c r="C33" s="26"/>
      <c r="D33" s="30" t="s">
        <v>85</v>
      </c>
      <c r="E33" s="45"/>
      <c r="F33" s="45"/>
      <c r="G33" s="45"/>
      <c r="H33" s="45"/>
      <c r="I33" s="116"/>
      <c r="J33" s="116"/>
      <c r="K33" s="116"/>
      <c r="L33" s="116"/>
      <c r="M33" s="119"/>
      <c r="N33" s="119"/>
      <c r="O33" s="119"/>
      <c r="P33" s="119"/>
      <c r="Q33" s="119">
        <f>+entero!AO82</f>
        <v>0</v>
      </c>
      <c r="R33" s="119">
        <f>+entero!AP82</f>
        <v>0</v>
      </c>
      <c r="S33" s="119">
        <f>+entero!AQ82</f>
        <v>0</v>
      </c>
      <c r="T33" s="119">
        <f>+entero!AR82</f>
        <v>0</v>
      </c>
      <c r="U33" s="119">
        <f>+entero!AS82</f>
        <v>0</v>
      </c>
      <c r="V33" s="119">
        <f>+entero!AT82</f>
        <v>0</v>
      </c>
      <c r="W33" s="119">
        <f>+entero!AU82</f>
        <v>0</v>
      </c>
      <c r="X33" s="119">
        <f>+entero!AV82</f>
        <v>0</v>
      </c>
      <c r="Y33" s="119">
        <f>+entero!AW82</f>
        <v>0</v>
      </c>
      <c r="Z33" s="119">
        <f>+entero!AX82</f>
        <v>0</v>
      </c>
      <c r="AA33" s="119">
        <f>+entero!AY82</f>
        <v>0</v>
      </c>
      <c r="AB33" s="119">
        <f>+entero!AZ82</f>
        <v>0</v>
      </c>
      <c r="AC33" s="119">
        <f>+entero!BA82</f>
        <v>0</v>
      </c>
      <c r="AD33" s="119">
        <f>+entero!BB82</f>
        <v>0</v>
      </c>
      <c r="AE33" s="119">
        <f>+entero!BC82</f>
        <v>0</v>
      </c>
      <c r="AF33" s="119">
        <f>+entero!BD82</f>
        <v>0</v>
      </c>
      <c r="AG33" s="119">
        <f>+entero!BE82</f>
        <v>0</v>
      </c>
      <c r="AH33" s="119">
        <f>+entero!BF82</f>
        <v>0</v>
      </c>
      <c r="AI33" s="119">
        <f>+entero!BG82</f>
        <v>0</v>
      </c>
      <c r="AJ33" s="119">
        <f>+entero!BH82</f>
        <v>0</v>
      </c>
      <c r="AK33" s="119">
        <f>+entero!BI82</f>
        <v>0</v>
      </c>
      <c r="AL33" s="119">
        <f>+entero!BJ82</f>
        <v>0</v>
      </c>
      <c r="AM33" s="119">
        <f>+entero!BK82</f>
        <v>0</v>
      </c>
      <c r="AN33" s="119">
        <f>+entero!BL82</f>
        <v>0</v>
      </c>
      <c r="AO33" s="119" t="e">
        <f>+entero!#REF!</f>
        <v>#REF!</v>
      </c>
      <c r="AP33" s="119" t="e">
        <f>+entero!#REF!</f>
        <v>#REF!</v>
      </c>
      <c r="AQ33" s="119" t="e">
        <f>+entero!#REF!</f>
        <v>#REF!</v>
      </c>
      <c r="AR33" s="119" t="e">
        <f>+entero!#REF!</f>
        <v>#REF!</v>
      </c>
      <c r="AS33" s="119" t="e">
        <f>+entero!#REF!</f>
        <v>#REF!</v>
      </c>
      <c r="AT33" s="119" t="e">
        <f>+entero!#REF!</f>
        <v>#REF!</v>
      </c>
      <c r="AU33" s="119" t="e">
        <f>+entero!#REF!</f>
        <v>#REF!</v>
      </c>
      <c r="AV33" s="119" t="e">
        <f>+entero!#REF!</f>
        <v>#REF!</v>
      </c>
      <c r="AW33" s="119" t="e">
        <f>+entero!#REF!</f>
        <v>#REF!</v>
      </c>
      <c r="AX33" s="119" t="e">
        <f>+entero!#REF!</f>
        <v>#REF!</v>
      </c>
      <c r="AY33" s="119" t="e">
        <f>+entero!#REF!</f>
        <v>#REF!</v>
      </c>
      <c r="AZ33" s="119">
        <f>+entero!BM82</f>
        <v>0</v>
      </c>
      <c r="BA33" s="119">
        <f>+entero!BN82</f>
        <v>0</v>
      </c>
      <c r="BB33" s="119">
        <f>+entero!BO82</f>
        <v>0</v>
      </c>
      <c r="BC33" s="119">
        <f>+entero!BP82</f>
        <v>0</v>
      </c>
      <c r="BD33" s="119">
        <f>+entero!BQ82</f>
        <v>0</v>
      </c>
      <c r="BE33" s="119">
        <f>+entero!BR82</f>
        <v>0</v>
      </c>
      <c r="BF33" s="119">
        <f>+entero!BS82</f>
        <v>0</v>
      </c>
      <c r="BG33" s="119">
        <f>+entero!BT82</f>
        <v>0</v>
      </c>
      <c r="BH33" s="116">
        <f>+entero!BU82</f>
        <v>0</v>
      </c>
      <c r="BI33" s="94">
        <f>+entero!BV82</f>
        <v>0</v>
      </c>
      <c r="BJ33" s="94">
        <f>+entero!BW82</f>
        <v>0</v>
      </c>
      <c r="BK33" s="94">
        <f>+entero!BX82</f>
        <v>0</v>
      </c>
      <c r="BL33" s="116" t="e">
        <f>+entero!BY82</f>
        <v>#REF!</v>
      </c>
      <c r="BM33" s="196" t="e">
        <f>+entero!BZ82</f>
        <v>#REF!</v>
      </c>
      <c r="BN33" s="3"/>
      <c r="BO33" s="12"/>
      <c r="BP33" s="12"/>
      <c r="BQ33" s="12"/>
      <c r="BR33" s="12"/>
      <c r="BS33" s="12"/>
      <c r="BT33" s="12"/>
      <c r="BU33" s="12"/>
      <c r="BV33" s="12"/>
      <c r="BW33" s="12"/>
      <c r="BX33" s="12"/>
    </row>
    <row r="34" spans="1:76" ht="12.75" customHeight="1" hidden="1">
      <c r="A34" s="3"/>
      <c r="B34" s="16"/>
      <c r="C34" s="26"/>
      <c r="D34" s="218" t="s">
        <v>16</v>
      </c>
      <c r="E34" s="45"/>
      <c r="F34" s="45"/>
      <c r="G34" s="45"/>
      <c r="H34" s="45"/>
      <c r="I34" s="116"/>
      <c r="J34" s="116"/>
      <c r="K34" s="116"/>
      <c r="L34" s="116"/>
      <c r="M34" s="119"/>
      <c r="N34" s="119"/>
      <c r="O34" s="119"/>
      <c r="P34" s="119"/>
      <c r="Q34" s="119">
        <f>+entero!AO83</f>
        <v>0</v>
      </c>
      <c r="R34" s="119">
        <f>+entero!AP83</f>
        <v>0</v>
      </c>
      <c r="S34" s="119">
        <f>+entero!AQ83</f>
        <v>0</v>
      </c>
      <c r="T34" s="119">
        <f>+entero!AR83</f>
        <v>0</v>
      </c>
      <c r="U34" s="119">
        <f>+entero!AS83</f>
        <v>0</v>
      </c>
      <c r="V34" s="119">
        <f>+entero!AT83</f>
        <v>0</v>
      </c>
      <c r="W34" s="119">
        <f>+entero!AU83</f>
        <v>0</v>
      </c>
      <c r="X34" s="119">
        <f>+entero!AV83</f>
        <v>0</v>
      </c>
      <c r="Y34" s="119">
        <f>+entero!AW83</f>
        <v>0</v>
      </c>
      <c r="Z34" s="119">
        <f>+entero!AX83</f>
        <v>0</v>
      </c>
      <c r="AA34" s="119">
        <f>+entero!AY83</f>
        <v>0</v>
      </c>
      <c r="AB34" s="119">
        <f>+entero!AZ83</f>
        <v>0</v>
      </c>
      <c r="AC34" s="119">
        <f>+entero!BA83</f>
        <v>0</v>
      </c>
      <c r="AD34" s="119">
        <f>+entero!BB83</f>
        <v>0</v>
      </c>
      <c r="AE34" s="119">
        <f>+entero!BC83</f>
        <v>0</v>
      </c>
      <c r="AF34" s="119">
        <f>+entero!BD83</f>
        <v>0</v>
      </c>
      <c r="AG34" s="119">
        <f>+entero!BE83</f>
        <v>0</v>
      </c>
      <c r="AH34" s="119">
        <f>+entero!BF83</f>
        <v>0</v>
      </c>
      <c r="AI34" s="119">
        <f>+entero!BG83</f>
        <v>0</v>
      </c>
      <c r="AJ34" s="119">
        <f>+entero!BH83</f>
        <v>0</v>
      </c>
      <c r="AK34" s="119">
        <f>+entero!BI83</f>
        <v>0</v>
      </c>
      <c r="AL34" s="119">
        <f>+entero!BJ83</f>
        <v>0</v>
      </c>
      <c r="AM34" s="119">
        <f>+entero!BK83</f>
        <v>0</v>
      </c>
      <c r="AN34" s="119">
        <f>+entero!BL83</f>
        <v>0</v>
      </c>
      <c r="AO34" s="119" t="e">
        <f>+entero!#REF!</f>
        <v>#REF!</v>
      </c>
      <c r="AP34" s="119" t="e">
        <f>+entero!#REF!</f>
        <v>#REF!</v>
      </c>
      <c r="AQ34" s="119" t="e">
        <f>+entero!#REF!</f>
        <v>#REF!</v>
      </c>
      <c r="AR34" s="119" t="e">
        <f>+entero!#REF!</f>
        <v>#REF!</v>
      </c>
      <c r="AS34" s="119" t="e">
        <f>+entero!#REF!</f>
        <v>#REF!</v>
      </c>
      <c r="AT34" s="119" t="e">
        <f>+entero!#REF!</f>
        <v>#REF!</v>
      </c>
      <c r="AU34" s="119" t="e">
        <f>+entero!#REF!</f>
        <v>#REF!</v>
      </c>
      <c r="AV34" s="119" t="e">
        <f>+entero!#REF!</f>
        <v>#REF!</v>
      </c>
      <c r="AW34" s="119" t="e">
        <f>+entero!#REF!</f>
        <v>#REF!</v>
      </c>
      <c r="AX34" s="119" t="e">
        <f>+entero!#REF!</f>
        <v>#REF!</v>
      </c>
      <c r="AY34" s="119" t="e">
        <f>+entero!#REF!</f>
        <v>#REF!</v>
      </c>
      <c r="AZ34" s="119">
        <f>+entero!BM83</f>
        <v>0</v>
      </c>
      <c r="BA34" s="119">
        <f>+entero!BN83</f>
        <v>0</v>
      </c>
      <c r="BB34" s="119">
        <f>+entero!BO83</f>
        <v>0</v>
      </c>
      <c r="BC34" s="119">
        <f>+entero!BP83</f>
        <v>0</v>
      </c>
      <c r="BD34" s="119">
        <f>+entero!BQ83</f>
        <v>0</v>
      </c>
      <c r="BE34" s="119">
        <f>+entero!BR83</f>
        <v>0</v>
      </c>
      <c r="BF34" s="119">
        <f>+entero!BS83</f>
        <v>0</v>
      </c>
      <c r="BG34" s="119">
        <f>+entero!BT83</f>
        <v>0</v>
      </c>
      <c r="BH34" s="116">
        <f>+entero!BU83</f>
        <v>0</v>
      </c>
      <c r="BI34" s="94">
        <f>+entero!BV83</f>
        <v>0</v>
      </c>
      <c r="BJ34" s="94">
        <f>+entero!BW83</f>
        <v>0</v>
      </c>
      <c r="BK34" s="94">
        <f>+entero!BX83</f>
        <v>0</v>
      </c>
      <c r="BL34" s="116" t="e">
        <f>+entero!BY83</f>
        <v>#REF!</v>
      </c>
      <c r="BM34" s="196" t="e">
        <f>+entero!BZ83</f>
        <v>#REF!</v>
      </c>
      <c r="BN34" s="3"/>
      <c r="BO34" s="12"/>
      <c r="BP34" s="12"/>
      <c r="BQ34" s="12"/>
      <c r="BR34" s="12"/>
      <c r="BS34" s="12"/>
      <c r="BT34" s="12"/>
      <c r="BU34" s="12"/>
      <c r="BV34" s="12"/>
      <c r="BW34" s="12"/>
      <c r="BX34" s="12"/>
    </row>
    <row r="35" spans="1:76" ht="12.75" customHeight="1" hidden="1">
      <c r="A35" s="3"/>
      <c r="B35" s="16"/>
      <c r="C35" s="26"/>
      <c r="D35" s="218" t="s">
        <v>17</v>
      </c>
      <c r="E35" s="45"/>
      <c r="F35" s="45"/>
      <c r="G35" s="45"/>
      <c r="H35" s="45"/>
      <c r="I35" s="116"/>
      <c r="J35" s="116"/>
      <c r="K35" s="116"/>
      <c r="L35" s="116"/>
      <c r="M35" s="119"/>
      <c r="N35" s="119"/>
      <c r="O35" s="119"/>
      <c r="P35" s="119"/>
      <c r="Q35" s="119">
        <f>+entero!AO84</f>
        <v>0</v>
      </c>
      <c r="R35" s="119">
        <f>+entero!AP84</f>
        <v>0</v>
      </c>
      <c r="S35" s="119">
        <f>+entero!AQ84</f>
        <v>0</v>
      </c>
      <c r="T35" s="119">
        <f>+entero!AR84</f>
        <v>0</v>
      </c>
      <c r="U35" s="119">
        <f>+entero!AS84</f>
        <v>0</v>
      </c>
      <c r="V35" s="119">
        <f>+entero!AT84</f>
        <v>0</v>
      </c>
      <c r="W35" s="119">
        <f>+entero!AU84</f>
        <v>0</v>
      </c>
      <c r="X35" s="119">
        <f>+entero!AV84</f>
        <v>0</v>
      </c>
      <c r="Y35" s="119">
        <f>+entero!AW84</f>
        <v>0</v>
      </c>
      <c r="Z35" s="119">
        <f>+entero!AX84</f>
        <v>0</v>
      </c>
      <c r="AA35" s="119">
        <f>+entero!AY84</f>
        <v>0</v>
      </c>
      <c r="AB35" s="119">
        <f>+entero!AZ84</f>
        <v>0</v>
      </c>
      <c r="AC35" s="119">
        <f>+entero!BA84</f>
        <v>0</v>
      </c>
      <c r="AD35" s="119">
        <f>+entero!BB84</f>
        <v>0</v>
      </c>
      <c r="AE35" s="119">
        <f>+entero!BC84</f>
        <v>0</v>
      </c>
      <c r="AF35" s="119">
        <f>+entero!BD84</f>
        <v>0</v>
      </c>
      <c r="AG35" s="119">
        <f>+entero!BE84</f>
        <v>0</v>
      </c>
      <c r="AH35" s="119">
        <f>+entero!BF84</f>
        <v>0</v>
      </c>
      <c r="AI35" s="119">
        <f>+entero!BG84</f>
        <v>0</v>
      </c>
      <c r="AJ35" s="119">
        <f>+entero!BH84</f>
        <v>0</v>
      </c>
      <c r="AK35" s="119">
        <f>+entero!BI84</f>
        <v>0</v>
      </c>
      <c r="AL35" s="119">
        <f>+entero!BJ84</f>
        <v>0</v>
      </c>
      <c r="AM35" s="119">
        <f>+entero!BK84</f>
        <v>0</v>
      </c>
      <c r="AN35" s="119">
        <f>+entero!BL84</f>
        <v>0</v>
      </c>
      <c r="AO35" s="119" t="e">
        <f>+entero!#REF!</f>
        <v>#REF!</v>
      </c>
      <c r="AP35" s="119" t="e">
        <f>+entero!#REF!</f>
        <v>#REF!</v>
      </c>
      <c r="AQ35" s="119" t="e">
        <f>+entero!#REF!</f>
        <v>#REF!</v>
      </c>
      <c r="AR35" s="119" t="e">
        <f>+entero!#REF!</f>
        <v>#REF!</v>
      </c>
      <c r="AS35" s="119" t="e">
        <f>+entero!#REF!</f>
        <v>#REF!</v>
      </c>
      <c r="AT35" s="119" t="e">
        <f>+entero!#REF!</f>
        <v>#REF!</v>
      </c>
      <c r="AU35" s="119" t="e">
        <f>+entero!#REF!</f>
        <v>#REF!</v>
      </c>
      <c r="AV35" s="119" t="e">
        <f>+entero!#REF!</f>
        <v>#REF!</v>
      </c>
      <c r="AW35" s="119" t="e">
        <f>+entero!#REF!</f>
        <v>#REF!</v>
      </c>
      <c r="AX35" s="119" t="e">
        <f>+entero!#REF!</f>
        <v>#REF!</v>
      </c>
      <c r="AY35" s="119" t="e">
        <f>+entero!#REF!</f>
        <v>#REF!</v>
      </c>
      <c r="AZ35" s="119">
        <f>+entero!BM84</f>
        <v>0</v>
      </c>
      <c r="BA35" s="119">
        <f>+entero!BN84</f>
        <v>0</v>
      </c>
      <c r="BB35" s="119">
        <f>+entero!BO84</f>
        <v>0</v>
      </c>
      <c r="BC35" s="119">
        <f>+entero!BP84</f>
        <v>0</v>
      </c>
      <c r="BD35" s="119">
        <f>+entero!BQ84</f>
        <v>0</v>
      </c>
      <c r="BE35" s="119">
        <f>+entero!BR84</f>
        <v>0</v>
      </c>
      <c r="BF35" s="119">
        <f>+entero!BS84</f>
        <v>0</v>
      </c>
      <c r="BG35" s="119">
        <f>+entero!BT84</f>
        <v>0</v>
      </c>
      <c r="BH35" s="116">
        <f>+entero!BU84</f>
        <v>0</v>
      </c>
      <c r="BI35" s="94">
        <f>+entero!BV84</f>
        <v>0</v>
      </c>
      <c r="BJ35" s="94">
        <f>+entero!BW84</f>
        <v>0</v>
      </c>
      <c r="BK35" s="94">
        <f>+entero!BX84</f>
        <v>0</v>
      </c>
      <c r="BL35" s="116" t="e">
        <f>+entero!BY84</f>
        <v>#REF!</v>
      </c>
      <c r="BM35" s="196" t="e">
        <f>+entero!BZ84</f>
        <v>#REF!</v>
      </c>
      <c r="BN35" s="3"/>
      <c r="BO35" s="12"/>
      <c r="BP35" s="12"/>
      <c r="BQ35" s="12"/>
      <c r="BR35" s="12"/>
      <c r="BS35" s="12"/>
      <c r="BT35" s="12"/>
      <c r="BU35" s="12"/>
      <c r="BV35" s="12"/>
      <c r="BW35" s="12"/>
      <c r="BX35" s="12"/>
    </row>
    <row r="36" spans="1:76" ht="12.75" customHeight="1" hidden="1">
      <c r="A36" s="3"/>
      <c r="B36" s="16"/>
      <c r="C36" s="26"/>
      <c r="D36" s="218" t="s">
        <v>18</v>
      </c>
      <c r="E36" s="45"/>
      <c r="F36" s="45"/>
      <c r="G36" s="45"/>
      <c r="H36" s="45"/>
      <c r="I36" s="116"/>
      <c r="J36" s="116"/>
      <c r="K36" s="116"/>
      <c r="L36" s="116"/>
      <c r="M36" s="119"/>
      <c r="N36" s="119"/>
      <c r="O36" s="119"/>
      <c r="P36" s="119"/>
      <c r="Q36" s="119">
        <f>+entero!AO85</f>
        <v>0</v>
      </c>
      <c r="R36" s="119">
        <f>+entero!AP85</f>
        <v>0</v>
      </c>
      <c r="S36" s="119">
        <f>+entero!AQ85</f>
        <v>0</v>
      </c>
      <c r="T36" s="119">
        <f>+entero!AR85</f>
        <v>0</v>
      </c>
      <c r="U36" s="119">
        <f>+entero!AS85</f>
        <v>0</v>
      </c>
      <c r="V36" s="119">
        <f>+entero!AT85</f>
        <v>0</v>
      </c>
      <c r="W36" s="119">
        <f>+entero!AU85</f>
        <v>0</v>
      </c>
      <c r="X36" s="119">
        <f>+entero!AV85</f>
        <v>0</v>
      </c>
      <c r="Y36" s="119">
        <f>+entero!AW85</f>
        <v>0</v>
      </c>
      <c r="Z36" s="119">
        <f>+entero!AX85</f>
        <v>0</v>
      </c>
      <c r="AA36" s="119">
        <f>+entero!AY85</f>
        <v>0</v>
      </c>
      <c r="AB36" s="119">
        <f>+entero!AZ85</f>
        <v>0</v>
      </c>
      <c r="AC36" s="119">
        <f>+entero!BA85</f>
        <v>0</v>
      </c>
      <c r="AD36" s="119">
        <f>+entero!BB85</f>
        <v>0</v>
      </c>
      <c r="AE36" s="119">
        <f>+entero!BC85</f>
        <v>0</v>
      </c>
      <c r="AF36" s="119">
        <f>+entero!BD85</f>
        <v>0</v>
      </c>
      <c r="AG36" s="119">
        <f>+entero!BE85</f>
        <v>0</v>
      </c>
      <c r="AH36" s="119">
        <f>+entero!BF85</f>
        <v>0</v>
      </c>
      <c r="AI36" s="119">
        <f>+entero!BG85</f>
        <v>0</v>
      </c>
      <c r="AJ36" s="119">
        <f>+entero!BH85</f>
        <v>0</v>
      </c>
      <c r="AK36" s="119">
        <f>+entero!BI85</f>
        <v>0</v>
      </c>
      <c r="AL36" s="119">
        <f>+entero!BJ85</f>
        <v>0</v>
      </c>
      <c r="AM36" s="119">
        <f>+entero!BK85</f>
        <v>0</v>
      </c>
      <c r="AN36" s="119">
        <f>+entero!BL85</f>
        <v>0</v>
      </c>
      <c r="AO36" s="119" t="e">
        <f>+entero!#REF!</f>
        <v>#REF!</v>
      </c>
      <c r="AP36" s="119" t="e">
        <f>+entero!#REF!</f>
        <v>#REF!</v>
      </c>
      <c r="AQ36" s="119" t="e">
        <f>+entero!#REF!</f>
        <v>#REF!</v>
      </c>
      <c r="AR36" s="119" t="e">
        <f>+entero!#REF!</f>
        <v>#REF!</v>
      </c>
      <c r="AS36" s="119" t="e">
        <f>+entero!#REF!</f>
        <v>#REF!</v>
      </c>
      <c r="AT36" s="119" t="e">
        <f>+entero!#REF!</f>
        <v>#REF!</v>
      </c>
      <c r="AU36" s="119" t="e">
        <f>+entero!#REF!</f>
        <v>#REF!</v>
      </c>
      <c r="AV36" s="119" t="e">
        <f>+entero!#REF!</f>
        <v>#REF!</v>
      </c>
      <c r="AW36" s="119" t="e">
        <f>+entero!#REF!</f>
        <v>#REF!</v>
      </c>
      <c r="AX36" s="119" t="e">
        <f>+entero!#REF!</f>
        <v>#REF!</v>
      </c>
      <c r="AY36" s="119" t="e">
        <f>+entero!#REF!</f>
        <v>#REF!</v>
      </c>
      <c r="AZ36" s="119">
        <f>+entero!BM85</f>
        <v>0</v>
      </c>
      <c r="BA36" s="119">
        <f>+entero!BN85</f>
        <v>0</v>
      </c>
      <c r="BB36" s="119">
        <f>+entero!BO85</f>
        <v>0</v>
      </c>
      <c r="BC36" s="119">
        <f>+entero!BP85</f>
        <v>0</v>
      </c>
      <c r="BD36" s="119">
        <f>+entero!BQ85</f>
        <v>0</v>
      </c>
      <c r="BE36" s="119">
        <f>+entero!BR85</f>
        <v>0</v>
      </c>
      <c r="BF36" s="119">
        <f>+entero!BS85</f>
        <v>0</v>
      </c>
      <c r="BG36" s="119">
        <f>+entero!BT85</f>
        <v>0</v>
      </c>
      <c r="BH36" s="116">
        <f>+entero!BU85</f>
        <v>0</v>
      </c>
      <c r="BI36" s="94">
        <f>+entero!BV85</f>
        <v>0</v>
      </c>
      <c r="BJ36" s="94">
        <f>+entero!BW85</f>
        <v>0</v>
      </c>
      <c r="BK36" s="94">
        <f>+entero!BX85</f>
        <v>0</v>
      </c>
      <c r="BL36" s="116" t="e">
        <f>+entero!BY85</f>
        <v>#REF!</v>
      </c>
      <c r="BM36" s="196" t="e">
        <f>+entero!BZ85</f>
        <v>#REF!</v>
      </c>
      <c r="BN36" s="3"/>
      <c r="BO36" s="12"/>
      <c r="BP36" s="12"/>
      <c r="BQ36" s="12"/>
      <c r="BR36" s="12"/>
      <c r="BS36" s="12"/>
      <c r="BT36" s="12"/>
      <c r="BU36" s="12"/>
      <c r="BV36" s="12"/>
      <c r="BW36" s="12"/>
      <c r="BX36" s="12"/>
    </row>
    <row r="37" spans="1:76" ht="12.75" customHeight="1" hidden="1">
      <c r="A37" s="3"/>
      <c r="B37" s="16"/>
      <c r="C37" s="26"/>
      <c r="D37" s="218" t="s">
        <v>30</v>
      </c>
      <c r="E37" s="45"/>
      <c r="F37" s="45"/>
      <c r="G37" s="45"/>
      <c r="H37" s="45"/>
      <c r="I37" s="116"/>
      <c r="J37" s="116"/>
      <c r="K37" s="116"/>
      <c r="L37" s="116"/>
      <c r="M37" s="119"/>
      <c r="N37" s="119"/>
      <c r="O37" s="119"/>
      <c r="P37" s="119"/>
      <c r="Q37" s="119">
        <f>+entero!AO86</f>
        <v>0</v>
      </c>
      <c r="R37" s="119">
        <f>+entero!AP86</f>
        <v>0</v>
      </c>
      <c r="S37" s="119">
        <f>+entero!AQ86</f>
        <v>0</v>
      </c>
      <c r="T37" s="119">
        <f>+entero!AR86</f>
        <v>0</v>
      </c>
      <c r="U37" s="119">
        <f>+entero!AS86</f>
        <v>0</v>
      </c>
      <c r="V37" s="119">
        <f>+entero!AT86</f>
        <v>0</v>
      </c>
      <c r="W37" s="119">
        <f>+entero!AU86</f>
        <v>0</v>
      </c>
      <c r="X37" s="119">
        <f>+entero!AV86</f>
        <v>0</v>
      </c>
      <c r="Y37" s="119">
        <f>+entero!AW86</f>
        <v>0</v>
      </c>
      <c r="Z37" s="119">
        <f>+entero!AX86</f>
        <v>0</v>
      </c>
      <c r="AA37" s="119">
        <f>+entero!AY86</f>
        <v>0</v>
      </c>
      <c r="AB37" s="119">
        <f>+entero!AZ86</f>
        <v>0</v>
      </c>
      <c r="AC37" s="119">
        <f>+entero!BA86</f>
        <v>0</v>
      </c>
      <c r="AD37" s="119">
        <f>+entero!BB86</f>
        <v>0</v>
      </c>
      <c r="AE37" s="119">
        <f>+entero!BC86</f>
        <v>0</v>
      </c>
      <c r="AF37" s="119">
        <f>+entero!BD86</f>
        <v>0</v>
      </c>
      <c r="AG37" s="119">
        <f>+entero!BE86</f>
        <v>0</v>
      </c>
      <c r="AH37" s="119">
        <f>+entero!BF86</f>
        <v>0</v>
      </c>
      <c r="AI37" s="119">
        <f>+entero!BG86</f>
        <v>0</v>
      </c>
      <c r="AJ37" s="119">
        <f>+entero!BH86</f>
        <v>0</v>
      </c>
      <c r="AK37" s="119">
        <f>+entero!BI86</f>
        <v>0</v>
      </c>
      <c r="AL37" s="119">
        <f>+entero!BJ86</f>
        <v>0</v>
      </c>
      <c r="AM37" s="119">
        <f>+entero!BK86</f>
        <v>0</v>
      </c>
      <c r="AN37" s="119">
        <f>+entero!BL86</f>
        <v>0</v>
      </c>
      <c r="AO37" s="119" t="e">
        <f>+entero!#REF!</f>
        <v>#REF!</v>
      </c>
      <c r="AP37" s="119" t="e">
        <f>+entero!#REF!</f>
        <v>#REF!</v>
      </c>
      <c r="AQ37" s="119" t="e">
        <f>+entero!#REF!</f>
        <v>#REF!</v>
      </c>
      <c r="AR37" s="119" t="e">
        <f>+entero!#REF!</f>
        <v>#REF!</v>
      </c>
      <c r="AS37" s="119" t="e">
        <f>+entero!#REF!</f>
        <v>#REF!</v>
      </c>
      <c r="AT37" s="119" t="e">
        <f>+entero!#REF!</f>
        <v>#REF!</v>
      </c>
      <c r="AU37" s="119" t="e">
        <f>+entero!#REF!</f>
        <v>#REF!</v>
      </c>
      <c r="AV37" s="119" t="e">
        <f>+entero!#REF!</f>
        <v>#REF!</v>
      </c>
      <c r="AW37" s="119" t="e">
        <f>+entero!#REF!</f>
        <v>#REF!</v>
      </c>
      <c r="AX37" s="119" t="e">
        <f>+entero!#REF!</f>
        <v>#REF!</v>
      </c>
      <c r="AY37" s="119" t="e">
        <f>+entero!#REF!</f>
        <v>#REF!</v>
      </c>
      <c r="AZ37" s="119">
        <f>+entero!BM86</f>
        <v>0</v>
      </c>
      <c r="BA37" s="119">
        <f>+entero!BN86</f>
        <v>0</v>
      </c>
      <c r="BB37" s="119">
        <f>+entero!BO86</f>
        <v>0</v>
      </c>
      <c r="BC37" s="119">
        <f>+entero!BP86</f>
        <v>0</v>
      </c>
      <c r="BD37" s="119">
        <f>+entero!BQ86</f>
        <v>0</v>
      </c>
      <c r="BE37" s="119">
        <f>+entero!BR86</f>
        <v>0</v>
      </c>
      <c r="BF37" s="119">
        <f>+entero!BS86</f>
        <v>0</v>
      </c>
      <c r="BG37" s="119">
        <f>+entero!BT86</f>
        <v>0</v>
      </c>
      <c r="BH37" s="116">
        <f>+entero!BU86</f>
        <v>0</v>
      </c>
      <c r="BI37" s="94">
        <f>+entero!BV86</f>
        <v>0</v>
      </c>
      <c r="BJ37" s="94">
        <f>+entero!BW86</f>
        <v>0</v>
      </c>
      <c r="BK37" s="94">
        <f>+entero!BX86</f>
        <v>0</v>
      </c>
      <c r="BL37" s="116" t="e">
        <f>+entero!BY86</f>
        <v>#REF!</v>
      </c>
      <c r="BM37" s="196" t="e">
        <f>+entero!BZ86</f>
        <v>#REF!</v>
      </c>
      <c r="BN37" s="3"/>
      <c r="BO37" s="12"/>
      <c r="BP37" s="12"/>
      <c r="BQ37" s="12"/>
      <c r="BR37" s="12"/>
      <c r="BS37" s="12"/>
      <c r="BT37" s="12"/>
      <c r="BU37" s="12"/>
      <c r="BV37" s="12"/>
      <c r="BW37" s="12"/>
      <c r="BX37" s="12"/>
    </row>
    <row r="38" spans="1:76" ht="12.75" customHeight="1">
      <c r="A38" s="3"/>
      <c r="B38" s="16"/>
      <c r="C38" s="26"/>
      <c r="D38" s="30" t="s">
        <v>119</v>
      </c>
      <c r="E38" s="45"/>
      <c r="F38" s="45"/>
      <c r="G38" s="45"/>
      <c r="H38" s="45"/>
      <c r="I38" s="116"/>
      <c r="J38" s="116"/>
      <c r="K38" s="116"/>
      <c r="L38" s="116"/>
      <c r="M38" s="119"/>
      <c r="N38" s="119"/>
      <c r="O38" s="119"/>
      <c r="P38" s="119"/>
      <c r="Q38" s="219">
        <f>+entero!AO87</f>
        <v>0.07745967581324666</v>
      </c>
      <c r="R38" s="219">
        <f>+entero!AP87</f>
        <v>0.08215289965920462</v>
      </c>
      <c r="S38" s="219">
        <f>+entero!AQ87</f>
        <v>0.08904566720621429</v>
      </c>
      <c r="T38" s="219">
        <f>+entero!AR87</f>
        <v>0.09396993289318152</v>
      </c>
      <c r="U38" s="219">
        <f>+entero!AS87</f>
        <v>0.10294956902782354</v>
      </c>
      <c r="V38" s="219">
        <f>+entero!AT87</f>
        <v>0.12025764571242725</v>
      </c>
      <c r="W38" s="219">
        <f>+entero!AU87</f>
        <v>0.1299949687489404</v>
      </c>
      <c r="X38" s="219">
        <f>+entero!AV87</f>
        <v>0.13613438461995359</v>
      </c>
      <c r="Y38" s="219">
        <f>+entero!AW87</f>
        <v>0.1386659984004525</v>
      </c>
      <c r="Z38" s="219">
        <f>+entero!AX87</f>
        <v>0.14395608408291696</v>
      </c>
      <c r="AA38" s="219">
        <f>+entero!AY87</f>
        <v>0.15095823134394531</v>
      </c>
      <c r="AB38" s="219">
        <f>+entero!AZ87</f>
        <v>0.16184433932926395</v>
      </c>
      <c r="AC38" s="219">
        <f>+entero!BA87</f>
        <v>0.1721189140395754</v>
      </c>
      <c r="AD38" s="219">
        <f>+entero!BB87</f>
        <v>0.17758172244881765</v>
      </c>
      <c r="AE38" s="219">
        <f>+entero!BC87</f>
        <v>0.19155299460196726</v>
      </c>
      <c r="AF38" s="219">
        <f>+entero!BD87</f>
        <v>0.1989330752098567</v>
      </c>
      <c r="AG38" s="219">
        <f>+entero!BE87</f>
        <v>0.20547366732740333</v>
      </c>
      <c r="AH38" s="219">
        <f>+entero!BF87</f>
        <v>0.2158936132996034</v>
      </c>
      <c r="AI38" s="219">
        <f>+entero!BG87</f>
        <v>0.236141897915716</v>
      </c>
      <c r="AJ38" s="219">
        <f>+entero!BH87</f>
        <v>0.26250013791996796</v>
      </c>
      <c r="AK38" s="219">
        <f>+entero!BI87</f>
        <v>0.2794668323311141</v>
      </c>
      <c r="AL38" s="219">
        <f>+entero!BJ87</f>
        <v>0.2935418614867992</v>
      </c>
      <c r="AM38" s="219">
        <f>+entero!BK87</f>
        <v>0.30915025238759763</v>
      </c>
      <c r="AN38" s="219">
        <f>+entero!BL87</f>
        <v>0.33063342748198976</v>
      </c>
      <c r="AO38" s="219" t="e">
        <f>+entero!#REF!</f>
        <v>#REF!</v>
      </c>
      <c r="AP38" s="219" t="e">
        <f>+entero!#REF!</f>
        <v>#REF!</v>
      </c>
      <c r="AQ38" s="219" t="e">
        <f>+entero!#REF!</f>
        <v>#REF!</v>
      </c>
      <c r="AR38" s="219" t="e">
        <f>+entero!#REF!</f>
        <v>#REF!</v>
      </c>
      <c r="AS38" s="219" t="e">
        <f>+entero!#REF!</f>
        <v>#REF!</v>
      </c>
      <c r="AT38" s="219" t="e">
        <f>+entero!#REF!</f>
        <v>#REF!</v>
      </c>
      <c r="AU38" s="219" t="e">
        <f>+entero!#REF!</f>
        <v>#REF!</v>
      </c>
      <c r="AV38" s="219" t="e">
        <f>+entero!#REF!</f>
        <v>#REF!</v>
      </c>
      <c r="AW38" s="219" t="e">
        <f>+entero!#REF!</f>
        <v>#REF!</v>
      </c>
      <c r="AX38" s="219" t="e">
        <f>+entero!#REF!</f>
        <v>#REF!</v>
      </c>
      <c r="AY38" s="219" t="e">
        <f>+entero!#REF!</f>
        <v>#REF!</v>
      </c>
      <c r="AZ38" s="219">
        <f>+entero!BM87</f>
        <v>0.45550398358827154</v>
      </c>
      <c r="BA38" s="219">
        <f>+entero!BN87</f>
        <v>0.44296225912300713</v>
      </c>
      <c r="BB38" s="219">
        <f>+entero!BO87</f>
        <v>0.4329196440454519</v>
      </c>
      <c r="BC38" s="219">
        <f>+entero!BP87</f>
        <v>0.4246948350991203</v>
      </c>
      <c r="BD38" s="219">
        <f>+entero!BQ87</f>
        <v>0.4186571969711983</v>
      </c>
      <c r="BE38" s="219">
        <f>+entero!BR87</f>
        <v>0.41383627031689624</v>
      </c>
      <c r="BF38" s="219">
        <f>+entero!BS87</f>
        <v>0.4169528537549975</v>
      </c>
      <c r="BG38" s="219">
        <f>+entero!BT87</f>
        <v>0.4175673912250585</v>
      </c>
      <c r="BH38" s="220">
        <f>+entero!BU87</f>
        <v>0.41718629402776797</v>
      </c>
      <c r="BI38" s="221">
        <f>+entero!BV87</f>
        <v>0.41989603560041455</v>
      </c>
      <c r="BJ38" s="221">
        <f>+entero!BW87</f>
        <v>0.42140244975599944</v>
      </c>
      <c r="BK38" s="221">
        <f>+entero!BX87</f>
        <v>0.421819504252355</v>
      </c>
      <c r="BL38" s="116"/>
      <c r="BM38" s="196"/>
      <c r="BN38" s="3"/>
      <c r="BO38" s="12"/>
      <c r="BP38" s="12"/>
      <c r="BQ38" s="12"/>
      <c r="BR38" s="12"/>
      <c r="BS38" s="12"/>
      <c r="BT38" s="12"/>
      <c r="BU38" s="12"/>
      <c r="BV38" s="12"/>
      <c r="BW38" s="12"/>
      <c r="BX38" s="12"/>
    </row>
    <row r="39" spans="1:76" ht="6.75" customHeight="1">
      <c r="A39" s="3"/>
      <c r="B39" s="16"/>
      <c r="C39" s="26"/>
      <c r="D39" s="30"/>
      <c r="E39" s="45"/>
      <c r="F39" s="45"/>
      <c r="G39" s="45"/>
      <c r="H39" s="45"/>
      <c r="I39" s="116"/>
      <c r="J39" s="116"/>
      <c r="K39" s="116"/>
      <c r="L39" s="116"/>
      <c r="M39" s="119"/>
      <c r="N39" s="119"/>
      <c r="O39" s="119"/>
      <c r="P39" s="119"/>
      <c r="Q39" s="119"/>
      <c r="R39" s="119"/>
      <c r="S39" s="119"/>
      <c r="T39" s="119"/>
      <c r="U39" s="119"/>
      <c r="V39" s="119"/>
      <c r="W39" s="119"/>
      <c r="X39" s="119"/>
      <c r="Y39" s="119"/>
      <c r="Z39" s="119"/>
      <c r="AA39" s="119"/>
      <c r="AB39" s="119"/>
      <c r="AC39" s="119"/>
      <c r="AD39" s="119"/>
      <c r="AE39" s="119"/>
      <c r="AF39" s="119"/>
      <c r="AG39" s="119"/>
      <c r="AH39" s="119"/>
      <c r="AI39" s="119"/>
      <c r="AJ39" s="119"/>
      <c r="AK39" s="119"/>
      <c r="AL39" s="119"/>
      <c r="AM39" s="119"/>
      <c r="AN39" s="119"/>
      <c r="AO39" s="119"/>
      <c r="AP39" s="119"/>
      <c r="AQ39" s="119"/>
      <c r="AR39" s="119"/>
      <c r="AS39" s="119"/>
      <c r="AT39" s="119"/>
      <c r="AU39" s="119"/>
      <c r="AV39" s="119"/>
      <c r="AW39" s="119"/>
      <c r="AX39" s="119"/>
      <c r="AY39" s="119"/>
      <c r="AZ39" s="119"/>
      <c r="BA39" s="119"/>
      <c r="BB39" s="119"/>
      <c r="BC39" s="119"/>
      <c r="BD39" s="119"/>
      <c r="BE39" s="119"/>
      <c r="BF39" s="119"/>
      <c r="BG39" s="119"/>
      <c r="BH39" s="116"/>
      <c r="BI39" s="94"/>
      <c r="BJ39" s="94"/>
      <c r="BK39" s="94"/>
      <c r="BL39" s="116"/>
      <c r="BM39" s="196"/>
      <c r="BN39" s="3"/>
      <c r="BO39" s="12"/>
      <c r="BP39" s="12"/>
      <c r="BQ39" s="12"/>
      <c r="BR39" s="12"/>
      <c r="BS39" s="12"/>
      <c r="BT39" s="12"/>
      <c r="BU39" s="12"/>
      <c r="BV39" s="12"/>
      <c r="BW39" s="12"/>
      <c r="BX39" s="12"/>
    </row>
    <row r="40" spans="1:76" ht="12.75" customHeight="1">
      <c r="A40" s="3"/>
      <c r="B40" s="16"/>
      <c r="C40" s="26"/>
      <c r="D40" s="30" t="s">
        <v>141</v>
      </c>
      <c r="E40" s="45"/>
      <c r="F40" s="45"/>
      <c r="G40" s="45"/>
      <c r="H40" s="45"/>
      <c r="I40" s="116"/>
      <c r="J40" s="116"/>
      <c r="K40" s="116"/>
      <c r="L40" s="116"/>
      <c r="M40" s="119"/>
      <c r="N40" s="119"/>
      <c r="O40" s="119"/>
      <c r="P40" s="119"/>
      <c r="Q40" s="119">
        <f>+entero!AO89</f>
        <v>557.07077491375</v>
      </c>
      <c r="R40" s="119">
        <f>+entero!AP89</f>
        <v>588.7026666783479</v>
      </c>
      <c r="S40" s="119">
        <f>+entero!AQ89</f>
        <v>572.6639778933501</v>
      </c>
      <c r="T40" s="119">
        <f>+entero!AR89</f>
        <v>577.5599281030151</v>
      </c>
      <c r="U40" s="119">
        <f>+entero!AS89</f>
        <v>560.6896734836683</v>
      </c>
      <c r="V40" s="119">
        <f>+entero!AT89</f>
        <v>552.6450262223618</v>
      </c>
      <c r="W40" s="119">
        <f>+entero!AU89</f>
        <v>548.7594194786432</v>
      </c>
      <c r="X40" s="119">
        <f>+entero!AV89</f>
        <v>560.185423344654</v>
      </c>
      <c r="Y40" s="119">
        <f>+entero!AW89</f>
        <v>541.7319992125787</v>
      </c>
      <c r="Z40" s="119">
        <f>+entero!AX89</f>
        <v>540.3753803509435</v>
      </c>
      <c r="AA40" s="119">
        <f>+entero!AY89</f>
        <v>546.7497864953459</v>
      </c>
      <c r="AB40" s="119">
        <f>+entero!AZ89</f>
        <v>640.8798326089534</v>
      </c>
      <c r="AC40" s="119">
        <f>+entero!BA89</f>
        <v>608.8886344563844</v>
      </c>
      <c r="AD40" s="119">
        <f>+entero!BB89</f>
        <v>617.2501002713561</v>
      </c>
      <c r="AE40" s="119">
        <f>+entero!BC89</f>
        <v>619.2764932686945</v>
      </c>
      <c r="AF40" s="119">
        <f>+entero!BD89</f>
        <v>617.4804331178707</v>
      </c>
      <c r="AG40" s="119">
        <f>+entero!BE89</f>
        <v>603.7903022465057</v>
      </c>
      <c r="AH40" s="119">
        <f>+entero!BF89</f>
        <v>642.7923407312103</v>
      </c>
      <c r="AI40" s="119">
        <f>+entero!BG89</f>
        <v>624.3909433075933</v>
      </c>
      <c r="AJ40" s="119">
        <f>+entero!BH89</f>
        <v>656.9253334708171</v>
      </c>
      <c r="AK40" s="119">
        <f>+entero!BI89</f>
        <v>685.5705451712063</v>
      </c>
      <c r="AL40" s="119">
        <f>+entero!BJ89</f>
        <v>669.3503940443286</v>
      </c>
      <c r="AM40" s="119">
        <f>+entero!BK89</f>
        <v>675.0359122267366</v>
      </c>
      <c r="AN40" s="119">
        <f>+entero!BL89</f>
        <v>778.8885848348745</v>
      </c>
      <c r="AO40" s="119" t="e">
        <f>+entero!#REF!</f>
        <v>#REF!</v>
      </c>
      <c r="AP40" s="119" t="e">
        <f>+entero!#REF!</f>
        <v>#REF!</v>
      </c>
      <c r="AQ40" s="119" t="e">
        <f>+entero!#REF!</f>
        <v>#REF!</v>
      </c>
      <c r="AR40" s="119" t="e">
        <f>+entero!#REF!</f>
        <v>#REF!</v>
      </c>
      <c r="AS40" s="119" t="e">
        <f>+entero!#REF!</f>
        <v>#REF!</v>
      </c>
      <c r="AT40" s="119" t="e">
        <f>+entero!#REF!</f>
        <v>#REF!</v>
      </c>
      <c r="AU40" s="119" t="e">
        <f>+entero!#REF!</f>
        <v>#REF!</v>
      </c>
      <c r="AV40" s="119" t="e">
        <f>+entero!#REF!</f>
        <v>#REF!</v>
      </c>
      <c r="AW40" s="119" t="e">
        <f>+entero!#REF!</f>
        <v>#REF!</v>
      </c>
      <c r="AX40" s="119" t="e">
        <f>+entero!#REF!</f>
        <v>#REF!</v>
      </c>
      <c r="AY40" s="119" t="e">
        <f>+entero!#REF!</f>
        <v>#REF!</v>
      </c>
      <c r="AZ40" s="119">
        <f>+entero!BM89</f>
        <v>1148.2659758393113</v>
      </c>
      <c r="BA40" s="119">
        <f>+entero!BN89</f>
        <v>1199.5491606097562</v>
      </c>
      <c r="BB40" s="119">
        <f>+entero!BO89</f>
        <v>1268.2344019799139</v>
      </c>
      <c r="BC40" s="119">
        <f>+entero!BP89</f>
        <v>1289.8840381721664</v>
      </c>
      <c r="BD40" s="119">
        <f>+entero!BQ89</f>
        <v>1261.8344954533716</v>
      </c>
      <c r="BE40" s="119">
        <f>+entero!BR89</f>
        <v>1272.0388832166427</v>
      </c>
      <c r="BF40" s="119">
        <f>+entero!BS89</f>
        <v>1488.1272882677904</v>
      </c>
      <c r="BG40" s="119">
        <f>+entero!BT89</f>
        <v>1575.8594724112627</v>
      </c>
      <c r="BH40" s="116">
        <f>+entero!BU89</f>
        <v>1604.8079659550217</v>
      </c>
      <c r="BI40" s="94">
        <f>+entero!BV89</f>
        <v>1631.1914916020805</v>
      </c>
      <c r="BJ40" s="94">
        <f>+entero!BW89</f>
        <v>1677.5748488474176</v>
      </c>
      <c r="BK40" s="94">
        <f>+entero!BX89</f>
        <v>1688.5328115446914</v>
      </c>
      <c r="BL40" s="116">
        <f>+entero!BY89</f>
        <v>112.67333913342873</v>
      </c>
      <c r="BM40" s="196">
        <f>+entero!BZ89</f>
        <v>0.07149961091455981</v>
      </c>
      <c r="BN40" s="3"/>
      <c r="BO40" s="12"/>
      <c r="BP40" s="12"/>
      <c r="BQ40" s="12"/>
      <c r="BR40" s="12"/>
      <c r="BS40" s="12"/>
      <c r="BT40" s="12"/>
      <c r="BU40" s="12"/>
      <c r="BV40" s="12"/>
      <c r="BW40" s="12"/>
      <c r="BX40" s="12"/>
    </row>
    <row r="41" spans="1:76" ht="12.75" customHeight="1">
      <c r="A41" s="3"/>
      <c r="B41" s="16"/>
      <c r="C41" s="26"/>
      <c r="D41" s="30" t="s">
        <v>106</v>
      </c>
      <c r="E41" s="45"/>
      <c r="F41" s="45"/>
      <c r="G41" s="45"/>
      <c r="H41" s="45"/>
      <c r="I41" s="116"/>
      <c r="J41" s="116"/>
      <c r="K41" s="116"/>
      <c r="L41" s="116"/>
      <c r="M41" s="119"/>
      <c r="N41" s="119"/>
      <c r="O41" s="119"/>
      <c r="P41" s="119"/>
      <c r="Q41" s="119">
        <f>+entero!AO90</f>
        <v>78.685</v>
      </c>
      <c r="R41" s="119">
        <f>+entero!AP90</f>
        <v>99.28523153942426</v>
      </c>
      <c r="S41" s="119">
        <f>+entero!AQ90</f>
        <v>98.64692597239647</v>
      </c>
      <c r="T41" s="119">
        <f>+entero!AR90</f>
        <v>104.63944723618091</v>
      </c>
      <c r="U41" s="119">
        <f>+entero!AS90</f>
        <v>106.82437185929648</v>
      </c>
      <c r="V41" s="119">
        <f>+entero!AT90</f>
        <v>102.20389447236181</v>
      </c>
      <c r="W41" s="119">
        <f>+entero!AU90</f>
        <v>102.46783919597989</v>
      </c>
      <c r="X41" s="119">
        <f>+entero!AV90</f>
        <v>92.53421383647799</v>
      </c>
      <c r="Y41" s="119">
        <f>+entero!AW90</f>
        <v>77.72113207547171</v>
      </c>
      <c r="Z41" s="119">
        <f>+entero!AX90</f>
        <v>72.48905660377359</v>
      </c>
      <c r="AA41" s="119">
        <f>+entero!AY90</f>
        <v>66.62352201257862</v>
      </c>
      <c r="AB41" s="119">
        <f>+entero!AZ90</f>
        <v>143.13732660781844</v>
      </c>
      <c r="AC41" s="119">
        <f>+entero!BA90</f>
        <v>91.32920353982303</v>
      </c>
      <c r="AD41" s="119">
        <f>+entero!BB90</f>
        <v>83.4785804816223</v>
      </c>
      <c r="AE41" s="119">
        <f>+entero!BC90</f>
        <v>73.49822560202789</v>
      </c>
      <c r="AF41" s="119">
        <f>+entero!BD90</f>
        <v>74.52091254752852</v>
      </c>
      <c r="AG41" s="119">
        <f>+entero!BE90</f>
        <v>64.6735705209657</v>
      </c>
      <c r="AH41" s="119">
        <f>+entero!BF90</f>
        <v>72.3687898089172</v>
      </c>
      <c r="AI41" s="119">
        <f>+entero!BG90</f>
        <v>67.40617760617761</v>
      </c>
      <c r="AJ41" s="119">
        <f>+entero!BH90</f>
        <v>94.88638132295719</v>
      </c>
      <c r="AK41" s="119">
        <f>+entero!BI90</f>
        <v>87.42918287937744</v>
      </c>
      <c r="AL41" s="119">
        <f>+entero!BJ90</f>
        <v>104.3284224250326</v>
      </c>
      <c r="AM41" s="119">
        <f>+entero!BK90</f>
        <v>113.66959370904326</v>
      </c>
      <c r="AN41" s="119">
        <f>+entero!BL90</f>
        <v>193.72813738441218</v>
      </c>
      <c r="AO41" s="119" t="e">
        <f>+entero!#REF!</f>
        <v>#REF!</v>
      </c>
      <c r="AP41" s="119" t="e">
        <f>+entero!#REF!</f>
        <v>#REF!</v>
      </c>
      <c r="AQ41" s="119" t="e">
        <f>+entero!#REF!</f>
        <v>#REF!</v>
      </c>
      <c r="AR41" s="119" t="e">
        <f>+entero!#REF!</f>
        <v>#REF!</v>
      </c>
      <c r="AS41" s="119" t="e">
        <f>+entero!#REF!</f>
        <v>#REF!</v>
      </c>
      <c r="AT41" s="119" t="e">
        <f>+entero!#REF!</f>
        <v>#REF!</v>
      </c>
      <c r="AU41" s="119" t="e">
        <f>+entero!#REF!</f>
        <v>#REF!</v>
      </c>
      <c r="AV41" s="119" t="e">
        <f>+entero!#REF!</f>
        <v>#REF!</v>
      </c>
      <c r="AW41" s="119" t="e">
        <f>+entero!#REF!</f>
        <v>#REF!</v>
      </c>
      <c r="AX41" s="119" t="e">
        <f>+entero!#REF!</f>
        <v>#REF!</v>
      </c>
      <c r="AY41" s="119" t="e">
        <f>+entero!#REF!</f>
        <v>#REF!</v>
      </c>
      <c r="AZ41" s="119">
        <f>+entero!BM90</f>
        <v>233.62769010043039</v>
      </c>
      <c r="BA41" s="119">
        <f>+entero!BN90</f>
        <v>203.0753228120517</v>
      </c>
      <c r="BB41" s="119">
        <f>+entero!BO90</f>
        <v>238.21879483500717</v>
      </c>
      <c r="BC41" s="119">
        <f>+entero!BP90</f>
        <v>181.9377331420373</v>
      </c>
      <c r="BD41" s="119">
        <f>+entero!BQ90</f>
        <v>157.07417503586802</v>
      </c>
      <c r="BE41" s="119">
        <f>+entero!BR90</f>
        <v>205.02596843615498</v>
      </c>
      <c r="BF41" s="119">
        <f>+entero!BS90</f>
        <v>359.03888091822085</v>
      </c>
      <c r="BG41" s="119">
        <f>+entero!BT90</f>
        <v>419.99555236728844</v>
      </c>
      <c r="BH41" s="116">
        <f>+entero!BU90</f>
        <v>445.77819225251085</v>
      </c>
      <c r="BI41" s="94">
        <f>+entero!BV90</f>
        <v>473.00631276901004</v>
      </c>
      <c r="BJ41" s="94">
        <f>+entero!BW90</f>
        <v>507.5802008608322</v>
      </c>
      <c r="BK41" s="94">
        <f>+entero!BX90</f>
        <v>518.2956958393113</v>
      </c>
      <c r="BL41" s="116">
        <f>+entero!BY90</f>
        <v>98.30014347202285</v>
      </c>
      <c r="BM41" s="196">
        <f>+entero!BZ90</f>
        <v>0.23405043914860046</v>
      </c>
      <c r="BN41" s="3"/>
      <c r="BO41" s="12"/>
      <c r="BP41" s="12"/>
      <c r="BQ41" s="12"/>
      <c r="BR41" s="12"/>
      <c r="BS41" s="12"/>
      <c r="BT41" s="12"/>
      <c r="BU41" s="12"/>
      <c r="BV41" s="12"/>
      <c r="BW41" s="12"/>
      <c r="BX41" s="12"/>
    </row>
    <row r="42" spans="1:76" ht="12.75" customHeight="1">
      <c r="A42" s="3"/>
      <c r="B42" s="16"/>
      <c r="C42" s="26"/>
      <c r="D42" s="30" t="s">
        <v>107</v>
      </c>
      <c r="E42" s="45"/>
      <c r="F42" s="45"/>
      <c r="G42" s="45"/>
      <c r="H42" s="45"/>
      <c r="I42" s="116"/>
      <c r="J42" s="116"/>
      <c r="K42" s="116"/>
      <c r="L42" s="116"/>
      <c r="M42" s="119"/>
      <c r="N42" s="119"/>
      <c r="O42" s="119"/>
      <c r="P42" s="119"/>
      <c r="Q42" s="119">
        <f>+entero!AO91</f>
        <v>47.11291746375</v>
      </c>
      <c r="R42" s="119">
        <f>+entero!AP91</f>
        <v>46.125074932415515</v>
      </c>
      <c r="S42" s="119">
        <f>+entero!AQ91</f>
        <v>46.87696759222083</v>
      </c>
      <c r="T42" s="119">
        <f>+entero!AR91</f>
        <v>47.86701516457286</v>
      </c>
      <c r="U42" s="119">
        <f>+entero!AS91</f>
        <v>48.541552476130654</v>
      </c>
      <c r="V42" s="119">
        <f>+entero!AT91</f>
        <v>52.32935913442211</v>
      </c>
      <c r="W42" s="119">
        <f>+entero!AU91</f>
        <v>55.814165290201</v>
      </c>
      <c r="X42" s="119">
        <f>+entero!AV91</f>
        <v>60.51367669308176</v>
      </c>
      <c r="Y42" s="119">
        <f>+entero!AW91</f>
        <v>62.72462071823899</v>
      </c>
      <c r="Z42" s="119">
        <f>+entero!AX91</f>
        <v>61.32587870566038</v>
      </c>
      <c r="AA42" s="119">
        <f>+entero!AY91</f>
        <v>67.6893979509434</v>
      </c>
      <c r="AB42" s="119">
        <f>+entero!AZ91</f>
        <v>74.01950954728879</v>
      </c>
      <c r="AC42" s="119">
        <f>+entero!BA91</f>
        <v>78.47252512136535</v>
      </c>
      <c r="AD42" s="119">
        <f>+entero!BB91</f>
        <v>80.96282239670468</v>
      </c>
      <c r="AE42" s="119">
        <f>+entero!BC91</f>
        <v>83.37828475411914</v>
      </c>
      <c r="AF42" s="119">
        <f>+entero!BD91</f>
        <v>86.26586409505704</v>
      </c>
      <c r="AG42" s="119">
        <f>+entero!BE91</f>
        <v>86.83829424523506</v>
      </c>
      <c r="AH42" s="119">
        <f>+entero!BF91</f>
        <v>87.08539601401274</v>
      </c>
      <c r="AI42" s="119">
        <f>+entero!BG91</f>
        <v>95.90213857271559</v>
      </c>
      <c r="AJ42" s="119">
        <f>+entero!BH91</f>
        <v>107.64674535797666</v>
      </c>
      <c r="AK42" s="119">
        <f>+entero!BI91</f>
        <v>117.6129177315175</v>
      </c>
      <c r="AL42" s="119">
        <f>+entero!BJ91</f>
        <v>123.78939187874836</v>
      </c>
      <c r="AM42" s="119">
        <f>+entero!BK91</f>
        <v>127.237566672346</v>
      </c>
      <c r="AN42" s="119">
        <f>+entero!BL91</f>
        <v>140.12240868031702</v>
      </c>
      <c r="AO42" s="119" t="e">
        <f>+entero!#REF!</f>
        <v>#REF!</v>
      </c>
      <c r="AP42" s="119" t="e">
        <f>+entero!#REF!</f>
        <v>#REF!</v>
      </c>
      <c r="AQ42" s="119" t="e">
        <f>+entero!#REF!</f>
        <v>#REF!</v>
      </c>
      <c r="AR42" s="119" t="e">
        <f>+entero!#REF!</f>
        <v>#REF!</v>
      </c>
      <c r="AS42" s="119" t="e">
        <f>+entero!#REF!</f>
        <v>#REF!</v>
      </c>
      <c r="AT42" s="119" t="e">
        <f>+entero!#REF!</f>
        <v>#REF!</v>
      </c>
      <c r="AU42" s="119" t="e">
        <f>+entero!#REF!</f>
        <v>#REF!</v>
      </c>
      <c r="AV42" s="119" t="e">
        <f>+entero!#REF!</f>
        <v>#REF!</v>
      </c>
      <c r="AW42" s="119" t="e">
        <f>+entero!#REF!</f>
        <v>#REF!</v>
      </c>
      <c r="AX42" s="119" t="e">
        <f>+entero!#REF!</f>
        <v>#REF!</v>
      </c>
      <c r="AY42" s="119" t="e">
        <f>+entero!#REF!</f>
        <v>#REF!</v>
      </c>
      <c r="AZ42" s="119">
        <f>+entero!BM91</f>
        <v>280.88368331563845</v>
      </c>
      <c r="BA42" s="119">
        <f>+entero!BN91</f>
        <v>282.2805269311334</v>
      </c>
      <c r="BB42" s="119">
        <f>+entero!BO91</f>
        <v>262.0988913500717</v>
      </c>
      <c r="BC42" s="119">
        <f>+entero!BP91</f>
        <v>281.1149582080344</v>
      </c>
      <c r="BD42" s="119">
        <f>+entero!BQ91</f>
        <v>281.7298659555237</v>
      </c>
      <c r="BE42" s="119">
        <f>+entero!BR91</f>
        <v>262.6513838895266</v>
      </c>
      <c r="BF42" s="119">
        <f>+entero!BS91</f>
        <v>275.1948891979914</v>
      </c>
      <c r="BG42" s="119">
        <f>+entero!BT91</f>
        <v>293.17256997274035</v>
      </c>
      <c r="BH42" s="116">
        <f>+entero!BU91</f>
        <v>293.3136029713056</v>
      </c>
      <c r="BI42" s="94">
        <f>+entero!BV91</f>
        <v>282.5552267876614</v>
      </c>
      <c r="BJ42" s="94">
        <f>+entero!BW91</f>
        <v>282.5988422826399</v>
      </c>
      <c r="BK42" s="94">
        <f>+entero!BX91</f>
        <v>282.6916686814921</v>
      </c>
      <c r="BL42" s="116">
        <f>+entero!BY91</f>
        <v>-10.480901291248244</v>
      </c>
      <c r="BM42" s="196">
        <f>+entero!BZ91</f>
        <v>-0.03574993831183726</v>
      </c>
      <c r="BN42" s="3"/>
      <c r="BO42" s="12"/>
      <c r="BP42" s="12"/>
      <c r="BQ42" s="12"/>
      <c r="BR42" s="12"/>
      <c r="BS42" s="12"/>
      <c r="BT42" s="12"/>
      <c r="BU42" s="12"/>
      <c r="BV42" s="12"/>
      <c r="BW42" s="12"/>
      <c r="BX42" s="12"/>
    </row>
    <row r="43" spans="1:76" ht="12.75" customHeight="1">
      <c r="A43" s="3"/>
      <c r="B43" s="16"/>
      <c r="C43" s="26"/>
      <c r="D43" s="30" t="s">
        <v>108</v>
      </c>
      <c r="E43" s="45"/>
      <c r="F43" s="45"/>
      <c r="G43" s="45"/>
      <c r="H43" s="45"/>
      <c r="I43" s="116"/>
      <c r="J43" s="116"/>
      <c r="K43" s="116"/>
      <c r="L43" s="116"/>
      <c r="M43" s="119"/>
      <c r="N43" s="119"/>
      <c r="O43" s="119"/>
      <c r="P43" s="119"/>
      <c r="Q43" s="119">
        <f>+entero!AO92</f>
        <v>81.56</v>
      </c>
      <c r="R43" s="119">
        <f>+entero!AP92</f>
        <v>90.21614518147683</v>
      </c>
      <c r="S43" s="119">
        <f>+entero!AQ92</f>
        <v>67.47904642409034</v>
      </c>
      <c r="T43" s="119">
        <f>+entero!AR92</f>
        <v>76.67399497487438</v>
      </c>
      <c r="U43" s="119">
        <f>+entero!AS92</f>
        <v>77.11557788944722</v>
      </c>
      <c r="V43" s="119">
        <f>+entero!AT92</f>
        <v>77.98793969849247</v>
      </c>
      <c r="W43" s="119">
        <f>+entero!AU92</f>
        <v>75.59258793969849</v>
      </c>
      <c r="X43" s="119">
        <f>+entero!AV92</f>
        <v>85.55962264150942</v>
      </c>
      <c r="Y43" s="119">
        <f>+entero!AW92</f>
        <v>76.66314465408804</v>
      </c>
      <c r="Z43" s="119">
        <f>+entero!AX92</f>
        <v>80.01383647798743</v>
      </c>
      <c r="AA43" s="119">
        <f>+entero!AY92</f>
        <v>85.08452830188678</v>
      </c>
      <c r="AB43" s="119">
        <f>+entero!AZ92</f>
        <v>92.62610340479195</v>
      </c>
      <c r="AC43" s="119">
        <f>+entero!BA92</f>
        <v>86.70859671302149</v>
      </c>
      <c r="AD43" s="119">
        <f>+entero!BB92</f>
        <v>86.6746514575412</v>
      </c>
      <c r="AE43" s="119">
        <f>+entero!BC92</f>
        <v>93.76134347275033</v>
      </c>
      <c r="AF43" s="119">
        <f>+entero!BD92</f>
        <v>84.53637515842837</v>
      </c>
      <c r="AG43" s="119">
        <f>+entero!BE92</f>
        <v>83.12604828462517</v>
      </c>
      <c r="AH43" s="119">
        <f>+entero!BF92</f>
        <v>103.11949044585987</v>
      </c>
      <c r="AI43" s="119">
        <f>+entero!BG92</f>
        <v>87.50952380952381</v>
      </c>
      <c r="AJ43" s="119">
        <f>+entero!BH92</f>
        <v>83.75667963683529</v>
      </c>
      <c r="AK43" s="119">
        <f>+entero!BI92</f>
        <v>117.9958495460441</v>
      </c>
      <c r="AL43" s="119">
        <f>+entero!BJ92</f>
        <v>87.20469361147327</v>
      </c>
      <c r="AM43" s="119">
        <f>+entero!BK92</f>
        <v>87.38243774574049</v>
      </c>
      <c r="AN43" s="119">
        <f>+entero!BL92</f>
        <v>109.17173051519156</v>
      </c>
      <c r="AO43" s="119" t="e">
        <f>+entero!#REF!</f>
        <v>#REF!</v>
      </c>
      <c r="AP43" s="119" t="e">
        <f>+entero!#REF!</f>
        <v>#REF!</v>
      </c>
      <c r="AQ43" s="119" t="e">
        <f>+entero!#REF!</f>
        <v>#REF!</v>
      </c>
      <c r="AR43" s="119" t="e">
        <f>+entero!#REF!</f>
        <v>#REF!</v>
      </c>
      <c r="AS43" s="119" t="e">
        <f>+entero!#REF!</f>
        <v>#REF!</v>
      </c>
      <c r="AT43" s="119" t="e">
        <f>+entero!#REF!</f>
        <v>#REF!</v>
      </c>
      <c r="AU43" s="119" t="e">
        <f>+entero!#REF!</f>
        <v>#REF!</v>
      </c>
      <c r="AV43" s="119" t="e">
        <f>+entero!#REF!</f>
        <v>#REF!</v>
      </c>
      <c r="AW43" s="119" t="e">
        <f>+entero!#REF!</f>
        <v>#REF!</v>
      </c>
      <c r="AX43" s="119" t="e">
        <f>+entero!#REF!</f>
        <v>#REF!</v>
      </c>
      <c r="AY43" s="119" t="e">
        <f>+entero!#REF!</f>
        <v>#REF!</v>
      </c>
      <c r="AZ43" s="119">
        <f>+entero!BM92</f>
        <v>229.30602582496414</v>
      </c>
      <c r="BA43" s="119">
        <f>+entero!BN92</f>
        <v>314.31951219512194</v>
      </c>
      <c r="BB43" s="119">
        <f>+entero!BO92</f>
        <v>183.1905308464849</v>
      </c>
      <c r="BC43" s="119">
        <f>+entero!BP92</f>
        <v>240.21176470588236</v>
      </c>
      <c r="BD43" s="119">
        <f>+entero!BQ92</f>
        <v>194.88794835007175</v>
      </c>
      <c r="BE43" s="119">
        <f>+entero!BR92</f>
        <v>164.91147776183644</v>
      </c>
      <c r="BF43" s="119">
        <f>+entero!BS92</f>
        <v>177.1654232424677</v>
      </c>
      <c r="BG43" s="119">
        <f>+entero!BT92</f>
        <v>182.52238163558107</v>
      </c>
      <c r="BH43" s="116">
        <f>+entero!BU92</f>
        <v>185.5252510760402</v>
      </c>
      <c r="BI43" s="94">
        <f>+entero!BV92</f>
        <v>184.59010043041607</v>
      </c>
      <c r="BJ43" s="94">
        <f>+entero!BW92</f>
        <v>196.3461979913917</v>
      </c>
      <c r="BK43" s="94">
        <f>+entero!BX92</f>
        <v>196.4477761836442</v>
      </c>
      <c r="BL43" s="116">
        <f>+entero!BY92</f>
        <v>13.925394548063139</v>
      </c>
      <c r="BM43" s="196">
        <f>+entero!BZ92</f>
        <v>0.07629417512130754</v>
      </c>
      <c r="BN43" s="3"/>
      <c r="BO43" s="12"/>
      <c r="BP43" s="12"/>
      <c r="BQ43" s="12"/>
      <c r="BR43" s="12"/>
      <c r="BS43" s="12"/>
      <c r="BT43" s="12"/>
      <c r="BU43" s="12"/>
      <c r="BV43" s="12"/>
      <c r="BW43" s="12"/>
      <c r="BX43" s="12"/>
    </row>
    <row r="44" spans="1:76" ht="12.75" customHeight="1">
      <c r="A44" s="3"/>
      <c r="B44" s="16"/>
      <c r="C44" s="26"/>
      <c r="D44" s="30" t="s">
        <v>109</v>
      </c>
      <c r="E44" s="45"/>
      <c r="F44" s="45"/>
      <c r="G44" s="45"/>
      <c r="H44" s="45"/>
      <c r="I44" s="116"/>
      <c r="J44" s="116"/>
      <c r="K44" s="116"/>
      <c r="L44" s="116"/>
      <c r="M44" s="119"/>
      <c r="N44" s="119"/>
      <c r="O44" s="119"/>
      <c r="P44" s="119"/>
      <c r="Q44" s="119">
        <f>+entero!AO93</f>
        <v>349.71285745</v>
      </c>
      <c r="R44" s="119">
        <f>+entero!AP93</f>
        <v>353.07621502503133</v>
      </c>
      <c r="S44" s="119">
        <f>+entero!AQ93</f>
        <v>359.66103790464246</v>
      </c>
      <c r="T44" s="119">
        <f>+entero!AR93</f>
        <v>348.37947072738694</v>
      </c>
      <c r="U44" s="119">
        <f>+entero!AS93</f>
        <v>328.208171258794</v>
      </c>
      <c r="V44" s="119">
        <f>+entero!AT93</f>
        <v>320.12383291708545</v>
      </c>
      <c r="W44" s="119">
        <f>+entero!AU93</f>
        <v>314.88482705276385</v>
      </c>
      <c r="X44" s="119">
        <f>+entero!AV93</f>
        <v>321.5779101735849</v>
      </c>
      <c r="Y44" s="119">
        <f>+entero!AW93</f>
        <v>324.6231017647799</v>
      </c>
      <c r="Z44" s="119">
        <f>+entero!AX93</f>
        <v>326.54660856352206</v>
      </c>
      <c r="AA44" s="119">
        <f>+entero!AY93</f>
        <v>327.3523382299371</v>
      </c>
      <c r="AB44" s="119">
        <f>+entero!AZ93</f>
        <v>331.09689304905424</v>
      </c>
      <c r="AC44" s="119">
        <f>+entero!BA93</f>
        <v>352.3783090821745</v>
      </c>
      <c r="AD44" s="119">
        <f>+entero!BB93</f>
        <v>366.13404593548796</v>
      </c>
      <c r="AE44" s="119">
        <f>+entero!BC93</f>
        <v>368.63863943979715</v>
      </c>
      <c r="AF44" s="119">
        <f>+entero!BD93</f>
        <v>372.1572813168568</v>
      </c>
      <c r="AG44" s="119">
        <f>+entero!BE93</f>
        <v>369.1523891956798</v>
      </c>
      <c r="AH44" s="119">
        <f>+entero!BF93</f>
        <v>380.2186644624204</v>
      </c>
      <c r="AI44" s="119">
        <f>+entero!BG93</f>
        <v>373.5731033191763</v>
      </c>
      <c r="AJ44" s="119">
        <f>+entero!BH93</f>
        <v>370.635527153048</v>
      </c>
      <c r="AK44" s="119">
        <f>+entero!BI93</f>
        <v>362.5325950142672</v>
      </c>
      <c r="AL44" s="119">
        <f>+entero!BJ93</f>
        <v>354.0278861290743</v>
      </c>
      <c r="AM44" s="119">
        <f>+entero!BK93</f>
        <v>346.7463140996068</v>
      </c>
      <c r="AN44" s="119">
        <f>+entero!BL93</f>
        <v>335.8663082549537</v>
      </c>
      <c r="AO44" s="119" t="e">
        <f>+entero!#REF!</f>
        <v>#REF!</v>
      </c>
      <c r="AP44" s="119" t="e">
        <f>+entero!#REF!</f>
        <v>#REF!</v>
      </c>
      <c r="AQ44" s="119" t="e">
        <f>+entero!#REF!</f>
        <v>#REF!</v>
      </c>
      <c r="AR44" s="119" t="e">
        <f>+entero!#REF!</f>
        <v>#REF!</v>
      </c>
      <c r="AS44" s="119" t="e">
        <f>+entero!#REF!</f>
        <v>#REF!</v>
      </c>
      <c r="AT44" s="119" t="e">
        <f>+entero!#REF!</f>
        <v>#REF!</v>
      </c>
      <c r="AU44" s="119" t="e">
        <f>+entero!#REF!</f>
        <v>#REF!</v>
      </c>
      <c r="AV44" s="119" t="e">
        <f>+entero!#REF!</f>
        <v>#REF!</v>
      </c>
      <c r="AW44" s="119" t="e">
        <f>+entero!#REF!</f>
        <v>#REF!</v>
      </c>
      <c r="AX44" s="119" t="e">
        <f>+entero!#REF!</f>
        <v>#REF!</v>
      </c>
      <c r="AY44" s="119" t="e">
        <f>+entero!#REF!</f>
        <v>#REF!</v>
      </c>
      <c r="AZ44" s="119">
        <f>+entero!BM93</f>
        <v>404.44857659827835</v>
      </c>
      <c r="BA44" s="119">
        <f>+entero!BN93</f>
        <v>399.873798671449</v>
      </c>
      <c r="BB44" s="119">
        <f>+entero!BO93</f>
        <v>584.7261849483501</v>
      </c>
      <c r="BC44" s="119">
        <f>+entero!BP93</f>
        <v>586.6195821162123</v>
      </c>
      <c r="BD44" s="119">
        <f>+entero!BQ93</f>
        <v>628.1425061119081</v>
      </c>
      <c r="BE44" s="119">
        <f>+entero!BR93</f>
        <v>639.4500531291247</v>
      </c>
      <c r="BF44" s="119">
        <f>+entero!BS93</f>
        <v>676.7280949091105</v>
      </c>
      <c r="BG44" s="119">
        <f>+entero!BT93</f>
        <v>680.1689684356528</v>
      </c>
      <c r="BH44" s="116">
        <f>+entero!BU93</f>
        <v>680.190919655165</v>
      </c>
      <c r="BI44" s="94">
        <f>+entero!BV93</f>
        <v>691.0398516149928</v>
      </c>
      <c r="BJ44" s="94">
        <f>+entero!BW93</f>
        <v>691.0496077125538</v>
      </c>
      <c r="BK44" s="94">
        <f>+entero!BX93</f>
        <v>691.097670840244</v>
      </c>
      <c r="BL44" s="116">
        <f>+entero!BY93</f>
        <v>10.92870240459115</v>
      </c>
      <c r="BM44" s="196">
        <f>+entero!BZ93</f>
        <v>0.01606762865075506</v>
      </c>
      <c r="BN44" s="3"/>
      <c r="BO44" s="12"/>
      <c r="BP44" s="12"/>
      <c r="BQ44" s="12"/>
      <c r="BR44" s="12"/>
      <c r="BS44" s="12"/>
      <c r="BT44" s="12"/>
      <c r="BU44" s="12"/>
      <c r="BV44" s="12"/>
      <c r="BW44" s="12"/>
      <c r="BX44" s="12"/>
    </row>
    <row r="45" spans="1:76" ht="12.75" customHeight="1">
      <c r="A45" s="3"/>
      <c r="B45" s="16"/>
      <c r="C45" s="26"/>
      <c r="D45" s="30" t="s">
        <v>126</v>
      </c>
      <c r="E45" s="45"/>
      <c r="F45" s="45"/>
      <c r="G45" s="45"/>
      <c r="H45" s="45"/>
      <c r="I45" s="116"/>
      <c r="J45" s="116"/>
      <c r="K45" s="116"/>
      <c r="L45" s="116"/>
      <c r="M45" s="119"/>
      <c r="N45" s="119"/>
      <c r="O45" s="119"/>
      <c r="P45" s="119"/>
      <c r="Q45" s="119">
        <f>+entero!AO94</f>
        <v>74.47075</v>
      </c>
      <c r="R45" s="119">
        <f>+entero!AP94</f>
        <v>101.35231539424278</v>
      </c>
      <c r="S45" s="119">
        <f>+entero!AQ94</f>
        <v>81.06787954830614</v>
      </c>
      <c r="T45" s="119">
        <f>+entero!AR94</f>
        <v>96.25188442211055</v>
      </c>
      <c r="U45" s="119">
        <f>+entero!AS94</f>
        <v>95.08982412060301</v>
      </c>
      <c r="V45" s="119">
        <f>+entero!AT94</f>
        <v>93.06896984924623</v>
      </c>
      <c r="W45" s="119">
        <f>+entero!AU94</f>
        <v>89.67349246231154</v>
      </c>
      <c r="X45" s="119">
        <f>+entero!AV94</f>
        <v>88.22264150943397</v>
      </c>
      <c r="Y45" s="119">
        <f>+entero!AW94</f>
        <v>62.727421383647815</v>
      </c>
      <c r="Z45" s="119">
        <f>+entero!AX94</f>
        <v>63.877484276729554</v>
      </c>
      <c r="AA45" s="119">
        <f>+entero!AY94</f>
        <v>56.07421383647797</v>
      </c>
      <c r="AB45" s="119">
        <f>+entero!AZ94</f>
        <v>134.8906683480454</v>
      </c>
      <c r="AC45" s="119">
        <f>+entero!BA94</f>
        <v>75.99089759797724</v>
      </c>
      <c r="AD45" s="119">
        <f>+entero!BB94</f>
        <v>68.66679340937895</v>
      </c>
      <c r="AE45" s="119">
        <f>+entero!BC94</f>
        <v>67.65183776932827</v>
      </c>
      <c r="AF45" s="119">
        <f>+entero!BD94</f>
        <v>52.84942965779466</v>
      </c>
      <c r="AG45" s="119">
        <f>+entero!BE94</f>
        <v>43.44701397712835</v>
      </c>
      <c r="AH45" s="119">
        <f>+entero!BF94</f>
        <v>67.62</v>
      </c>
      <c r="AI45" s="119">
        <f>+entero!BG94</f>
        <v>41.41621621621621</v>
      </c>
      <c r="AJ45" s="119">
        <f>+entero!BH94</f>
        <v>64.04228274967575</v>
      </c>
      <c r="AK45" s="119">
        <f>+entero!BI94</f>
        <v>91.50129701686123</v>
      </c>
      <c r="AL45" s="119">
        <f>+entero!BJ94</f>
        <v>76.84471968709259</v>
      </c>
      <c r="AM45" s="119">
        <f>+entero!BK94</f>
        <v>84.6159895150721</v>
      </c>
      <c r="AN45" s="119">
        <f>+entero!BL94</f>
        <v>181.9073976221929</v>
      </c>
      <c r="AO45" s="119" t="e">
        <f>+entero!#REF!</f>
        <v>#REF!</v>
      </c>
      <c r="AP45" s="119" t="e">
        <f>+entero!#REF!</f>
        <v>#REF!</v>
      </c>
      <c r="AQ45" s="119" t="e">
        <f>+entero!#REF!</f>
        <v>#REF!</v>
      </c>
      <c r="AR45" s="119" t="e">
        <f>+entero!#REF!</f>
        <v>#REF!</v>
      </c>
      <c r="AS45" s="119" t="e">
        <f>+entero!#REF!</f>
        <v>#REF!</v>
      </c>
      <c r="AT45" s="119" t="e">
        <f>+entero!#REF!</f>
        <v>#REF!</v>
      </c>
      <c r="AU45" s="119" t="e">
        <f>+entero!#REF!</f>
        <v>#REF!</v>
      </c>
      <c r="AV45" s="119" t="e">
        <f>+entero!#REF!</f>
        <v>#REF!</v>
      </c>
      <c r="AW45" s="119" t="e">
        <f>+entero!#REF!</f>
        <v>#REF!</v>
      </c>
      <c r="AX45" s="119" t="e">
        <f>+entero!#REF!</f>
        <v>#REF!</v>
      </c>
      <c r="AY45" s="119" t="e">
        <f>+entero!#REF!</f>
        <v>#REF!</v>
      </c>
      <c r="AZ45" s="119">
        <f>+entero!BM94</f>
        <v>285.0259684361549</v>
      </c>
      <c r="BA45" s="119">
        <f>+entero!BN94</f>
        <v>325.5126255380201</v>
      </c>
      <c r="BB45" s="119">
        <f>+entero!BO94</f>
        <v>252.9067144906743</v>
      </c>
      <c r="BC45" s="119">
        <f>+entero!BP94</f>
        <v>245.79153515064564</v>
      </c>
      <c r="BD45" s="119">
        <f>+entero!BQ94</f>
        <v>169.22381635581064</v>
      </c>
      <c r="BE45" s="119">
        <f>+entero!BR94</f>
        <v>173.71190817790531</v>
      </c>
      <c r="BF45" s="119">
        <f>+entero!BS94</f>
        <v>329.2047345767575</v>
      </c>
      <c r="BG45" s="119">
        <f>+entero!BT94</f>
        <v>387.33314203730276</v>
      </c>
      <c r="BH45" s="116">
        <f>+entero!BU94</f>
        <v>419.90631276901007</v>
      </c>
      <c r="BI45" s="94">
        <f>+entero!BV94</f>
        <v>445.2037302725969</v>
      </c>
      <c r="BJ45" s="94">
        <f>+entero!BW94</f>
        <v>493.2509325681493</v>
      </c>
      <c r="BK45" s="94">
        <f>+entero!BX94</f>
        <v>500.04404591104736</v>
      </c>
      <c r="BL45" s="116">
        <f>+entero!BY94</f>
        <v>112.7109038737446</v>
      </c>
      <c r="BM45" s="196">
        <f>+entero!BZ94</f>
        <v>0.29099215027380687</v>
      </c>
      <c r="BN45" s="3"/>
      <c r="BO45" s="12"/>
      <c r="BP45" s="12"/>
      <c r="BQ45" s="12"/>
      <c r="BR45" s="12"/>
      <c r="BS45" s="12"/>
      <c r="BT45" s="12"/>
      <c r="BU45" s="12"/>
      <c r="BV45" s="12"/>
      <c r="BW45" s="12"/>
      <c r="BX45" s="12"/>
    </row>
    <row r="46" spans="1:76" ht="12.75" customHeight="1">
      <c r="A46" s="3"/>
      <c r="B46" s="16"/>
      <c r="C46" s="26"/>
      <c r="D46" s="30" t="s">
        <v>127</v>
      </c>
      <c r="E46" s="45"/>
      <c r="F46" s="45"/>
      <c r="G46" s="45"/>
      <c r="H46" s="45"/>
      <c r="I46" s="116"/>
      <c r="J46" s="116"/>
      <c r="K46" s="116"/>
      <c r="L46" s="116"/>
      <c r="M46" s="119"/>
      <c r="N46" s="119"/>
      <c r="O46" s="119"/>
      <c r="P46" s="119"/>
      <c r="Q46" s="119">
        <f>+entero!AO95</f>
        <v>60.754749999999994</v>
      </c>
      <c r="R46" s="119">
        <f>+entero!AP95</f>
        <v>81.94017521902377</v>
      </c>
      <c r="S46" s="119">
        <f>+entero!AQ95</f>
        <v>80.72195734002509</v>
      </c>
      <c r="T46" s="119">
        <f>+entero!AR95</f>
        <v>85.17826633165829</v>
      </c>
      <c r="U46" s="119">
        <f>+entero!AS95</f>
        <v>87.60025125628141</v>
      </c>
      <c r="V46" s="119">
        <f>+entero!AT95</f>
        <v>82.1214824120603</v>
      </c>
      <c r="W46" s="119">
        <f>+entero!AU95</f>
        <v>81.49547738693467</v>
      </c>
      <c r="X46" s="119">
        <f>+entero!AV95</f>
        <v>69.55471698113209</v>
      </c>
      <c r="Y46" s="119">
        <f>+entero!AW95</f>
        <v>53.68415094339625</v>
      </c>
      <c r="Z46" s="119">
        <f>+entero!AX95</f>
        <v>49.55245283018867</v>
      </c>
      <c r="AA46" s="119">
        <f>+entero!AY95</f>
        <v>40.444150943396224</v>
      </c>
      <c r="AB46" s="119">
        <f>+entero!AZ95</f>
        <v>114.35245901639345</v>
      </c>
      <c r="AC46" s="119">
        <f>+entero!BA95</f>
        <v>60.60101137800253</v>
      </c>
      <c r="AD46" s="119">
        <f>+entero!BB95</f>
        <v>53.18403041825095</v>
      </c>
      <c r="AE46" s="119">
        <f>+entero!BC95</f>
        <v>45.23130544993663</v>
      </c>
      <c r="AF46" s="119">
        <f>+entero!BD95</f>
        <v>39.827756653992395</v>
      </c>
      <c r="AG46" s="119">
        <f>+entero!BE95</f>
        <v>32.54104193138501</v>
      </c>
      <c r="AH46" s="119">
        <f>+entero!BF95</f>
        <v>37.652993630573256</v>
      </c>
      <c r="AI46" s="119">
        <f>+entero!BG95</f>
        <v>28.504247104247103</v>
      </c>
      <c r="AJ46" s="119">
        <f>+entero!BH95</f>
        <v>54.05642023346303</v>
      </c>
      <c r="AK46" s="119">
        <f>+entero!BI95</f>
        <v>43.804928664072634</v>
      </c>
      <c r="AL46" s="119">
        <f>+entero!BJ95</f>
        <v>63.645632333767935</v>
      </c>
      <c r="AM46" s="119">
        <f>+entero!BK95</f>
        <v>70.99908256880735</v>
      </c>
      <c r="AN46" s="119">
        <f>+entero!BL95</f>
        <v>142.3100396301189</v>
      </c>
      <c r="AO46" s="119" t="e">
        <f>+entero!#REF!</f>
        <v>#REF!</v>
      </c>
      <c r="AP46" s="119" t="e">
        <f>+entero!#REF!</f>
        <v>#REF!</v>
      </c>
      <c r="AQ46" s="119" t="e">
        <f>+entero!#REF!</f>
        <v>#REF!</v>
      </c>
      <c r="AR46" s="119" t="e">
        <f>+entero!#REF!</f>
        <v>#REF!</v>
      </c>
      <c r="AS46" s="119" t="e">
        <f>+entero!#REF!</f>
        <v>#REF!</v>
      </c>
      <c r="AT46" s="119" t="e">
        <f>+entero!#REF!</f>
        <v>#REF!</v>
      </c>
      <c r="AU46" s="119" t="e">
        <f>+entero!#REF!</f>
        <v>#REF!</v>
      </c>
      <c r="AV46" s="119" t="e">
        <f>+entero!#REF!</f>
        <v>#REF!</v>
      </c>
      <c r="AW46" s="119" t="e">
        <f>+entero!#REF!</f>
        <v>#REF!</v>
      </c>
      <c r="AX46" s="119" t="e">
        <f>+entero!#REF!</f>
        <v>#REF!</v>
      </c>
      <c r="AY46" s="119" t="e">
        <f>+entero!#REF!</f>
        <v>#REF!</v>
      </c>
      <c r="AZ46" s="119">
        <f>+entero!BM95</f>
        <v>146.21463414634144</v>
      </c>
      <c r="BA46" s="119">
        <f>+entero!BN95</f>
        <v>115.40817790530846</v>
      </c>
      <c r="BB46" s="119">
        <f>+entero!BO95</f>
        <v>154.65176470588236</v>
      </c>
      <c r="BC46" s="119">
        <f>+entero!BP95</f>
        <v>98.86212338593974</v>
      </c>
      <c r="BD46" s="119">
        <f>+entero!BQ95</f>
        <v>67.6477761836442</v>
      </c>
      <c r="BE46" s="119">
        <f>+entero!BR95</f>
        <v>100.92008608321377</v>
      </c>
      <c r="BF46" s="119">
        <f>+entero!BS95</f>
        <v>249.91649928263985</v>
      </c>
      <c r="BG46" s="119">
        <f>+entero!BT95</f>
        <v>312.8334289813487</v>
      </c>
      <c r="BH46" s="116">
        <f>+entero!BU95</f>
        <v>340.27675753228124</v>
      </c>
      <c r="BI46" s="94">
        <f>+entero!BV95</f>
        <v>370.006599713056</v>
      </c>
      <c r="BJ46" s="94">
        <f>+entero!BW95</f>
        <v>404.59555236728846</v>
      </c>
      <c r="BK46" s="94">
        <f>+entero!BX95</f>
        <v>414.46384505021524</v>
      </c>
      <c r="BL46" s="116">
        <f>+entero!BY95</f>
        <v>101.63041606886657</v>
      </c>
      <c r="BM46" s="196">
        <f>+entero!BZ95</f>
        <v>0.32487070323589307</v>
      </c>
      <c r="BN46" s="3"/>
      <c r="BO46" s="12"/>
      <c r="BP46" s="12"/>
      <c r="BQ46" s="12"/>
      <c r="BR46" s="12"/>
      <c r="BS46" s="12"/>
      <c r="BT46" s="12"/>
      <c r="BU46" s="12"/>
      <c r="BV46" s="12"/>
      <c r="BW46" s="12"/>
      <c r="BX46" s="12"/>
    </row>
    <row r="47" spans="1:76" ht="12.75" customHeight="1">
      <c r="A47" s="3"/>
      <c r="B47" s="16"/>
      <c r="C47" s="26"/>
      <c r="D47" s="30" t="s">
        <v>128</v>
      </c>
      <c r="E47" s="45"/>
      <c r="F47" s="45"/>
      <c r="G47" s="45"/>
      <c r="H47" s="45"/>
      <c r="I47" s="116"/>
      <c r="J47" s="116"/>
      <c r="K47" s="116"/>
      <c r="L47" s="116"/>
      <c r="M47" s="119"/>
      <c r="N47" s="119"/>
      <c r="O47" s="119"/>
      <c r="P47" s="119"/>
      <c r="Q47" s="119">
        <f>+entero!AO96</f>
        <v>13.716000000000001</v>
      </c>
      <c r="R47" s="119">
        <f>+entero!AP96</f>
        <v>19.41214017521901</v>
      </c>
      <c r="S47" s="119">
        <f>+entero!AQ96</f>
        <v>0.3459222082810546</v>
      </c>
      <c r="T47" s="119">
        <f>+entero!AR96</f>
        <v>11.073618090452264</v>
      </c>
      <c r="U47" s="119">
        <f>+entero!AS96</f>
        <v>7.4895728643216035</v>
      </c>
      <c r="V47" s="119">
        <f>+entero!AT96</f>
        <v>10.947487437185929</v>
      </c>
      <c r="W47" s="119">
        <f>+entero!AU96</f>
        <v>8.178015075376875</v>
      </c>
      <c r="X47" s="119">
        <f>+entero!AV96</f>
        <v>18.66792452830188</v>
      </c>
      <c r="Y47" s="119">
        <f>+entero!AW96</f>
        <v>9.043270440251566</v>
      </c>
      <c r="Z47" s="119">
        <f>+entero!AX96</f>
        <v>14.325031446540882</v>
      </c>
      <c r="AA47" s="119">
        <f>+entero!AY96</f>
        <v>15.630062893081748</v>
      </c>
      <c r="AB47" s="119">
        <f>+entero!AZ96</f>
        <v>20.538209331651963</v>
      </c>
      <c r="AC47" s="119">
        <f>+entero!BA96</f>
        <v>15.389886219974713</v>
      </c>
      <c r="AD47" s="119">
        <f>+entero!BB96</f>
        <v>15.48276299112801</v>
      </c>
      <c r="AE47" s="119">
        <f>+entero!BC96</f>
        <v>22.42053231939164</v>
      </c>
      <c r="AF47" s="119">
        <f>+entero!BD96</f>
        <v>13.021673003802265</v>
      </c>
      <c r="AG47" s="119">
        <f>+entero!BE96</f>
        <v>10.905972045743342</v>
      </c>
      <c r="AH47" s="119">
        <f>+entero!BF96</f>
        <v>29.967006369426745</v>
      </c>
      <c r="AI47" s="119">
        <f>+entero!BG96</f>
        <v>12.911969111969109</v>
      </c>
      <c r="AJ47" s="119">
        <f>+entero!BH96</f>
        <v>9.985862516212716</v>
      </c>
      <c r="AK47" s="119">
        <f>+entero!BI96</f>
        <v>47.696368352788596</v>
      </c>
      <c r="AL47" s="119">
        <f>+entero!BJ96</f>
        <v>13.199087353324652</v>
      </c>
      <c r="AM47" s="119">
        <f>+entero!BK96</f>
        <v>13.616906946264743</v>
      </c>
      <c r="AN47" s="119">
        <f>+entero!BL96</f>
        <v>39.59735799207398</v>
      </c>
      <c r="AO47" s="119" t="e">
        <f>+entero!#REF!</f>
        <v>#REF!</v>
      </c>
      <c r="AP47" s="119" t="e">
        <f>+entero!#REF!</f>
        <v>#REF!</v>
      </c>
      <c r="AQ47" s="119" t="e">
        <f>+entero!#REF!</f>
        <v>#REF!</v>
      </c>
      <c r="AR47" s="119" t="e">
        <f>+entero!#REF!</f>
        <v>#REF!</v>
      </c>
      <c r="AS47" s="119" t="e">
        <f>+entero!#REF!</f>
        <v>#REF!</v>
      </c>
      <c r="AT47" s="119" t="e">
        <f>+entero!#REF!</f>
        <v>#REF!</v>
      </c>
      <c r="AU47" s="119" t="e">
        <f>+entero!#REF!</f>
        <v>#REF!</v>
      </c>
      <c r="AV47" s="119" t="e">
        <f>+entero!#REF!</f>
        <v>#REF!</v>
      </c>
      <c r="AW47" s="119" t="e">
        <f>+entero!#REF!</f>
        <v>#REF!</v>
      </c>
      <c r="AX47" s="119" t="e">
        <f>+entero!#REF!</f>
        <v>#REF!</v>
      </c>
      <c r="AY47" s="119" t="e">
        <f>+entero!#REF!</f>
        <v>#REF!</v>
      </c>
      <c r="AZ47" s="119">
        <f>+entero!BM96</f>
        <v>138.8113342898135</v>
      </c>
      <c r="BA47" s="119">
        <f>+entero!BN96</f>
        <v>210.1044476327116</v>
      </c>
      <c r="BB47" s="119">
        <f>+entero!BO96</f>
        <v>98.25494978479193</v>
      </c>
      <c r="BC47" s="119">
        <f>+entero!BP96</f>
        <v>146.92941176470592</v>
      </c>
      <c r="BD47" s="119">
        <f>+entero!BQ96</f>
        <v>101.57604017216644</v>
      </c>
      <c r="BE47" s="119">
        <f>+entero!BR96</f>
        <v>72.79182209469154</v>
      </c>
      <c r="BF47" s="119">
        <f>+entero!BS96</f>
        <v>79.28823529411765</v>
      </c>
      <c r="BG47" s="119">
        <f>+entero!BT96</f>
        <v>74.4997130559541</v>
      </c>
      <c r="BH47" s="116">
        <f>+entero!BU96</f>
        <v>79.62955523672885</v>
      </c>
      <c r="BI47" s="94">
        <f>+entero!BV96</f>
        <v>75.1971305595409</v>
      </c>
      <c r="BJ47" s="94">
        <f>+entero!BW96</f>
        <v>88.65538020086085</v>
      </c>
      <c r="BK47" s="94">
        <f>+entero!BX96</f>
        <v>85.58020086083212</v>
      </c>
      <c r="BL47" s="116">
        <f>+entero!BY96</f>
        <v>11.080487804878018</v>
      </c>
      <c r="BM47" s="196">
        <f>+entero!BZ96</f>
        <v>0.1487319527869302</v>
      </c>
      <c r="BN47" s="3"/>
      <c r="BO47" s="12"/>
      <c r="BP47" s="12"/>
      <c r="BQ47" s="12"/>
      <c r="BR47" s="12"/>
      <c r="BS47" s="12"/>
      <c r="BT47" s="12"/>
      <c r="BU47" s="12"/>
      <c r="BV47" s="12"/>
      <c r="BW47" s="12"/>
      <c r="BX47" s="12"/>
    </row>
    <row r="48" spans="1:76" ht="12.75">
      <c r="A48" s="3"/>
      <c r="B48" s="16"/>
      <c r="C48" s="24"/>
      <c r="D48" s="30" t="s">
        <v>165</v>
      </c>
      <c r="E48" s="18">
        <f>+entero!E59</f>
        <v>726.4021390374331</v>
      </c>
      <c r="F48" s="18">
        <f>+entero!F59</f>
        <v>714.1156803452856</v>
      </c>
      <c r="G48" s="18">
        <f>+entero!G59</f>
        <v>645.5305241059604</v>
      </c>
      <c r="H48" s="18">
        <f>+entero!H59</f>
        <v>667.6145870712401</v>
      </c>
      <c r="I48" s="20">
        <f>+entero!I59</f>
        <v>674.4803106719369</v>
      </c>
      <c r="J48" s="20">
        <f>+entero!J59</f>
        <v>707.1270696452035</v>
      </c>
      <c r="K48" s="20">
        <f>+entero!K59</f>
        <v>720.3844056282721</v>
      </c>
      <c r="L48" s="20">
        <f>+entero!L59</f>
        <v>764.8258151238592</v>
      </c>
      <c r="M48" s="91">
        <f>+entero!M59</f>
        <v>767.1538778210115</v>
      </c>
      <c r="N48" s="91">
        <f>+entero!N59</f>
        <v>787.6398473479949</v>
      </c>
      <c r="O48" s="91">
        <f>+entero!O59</f>
        <v>706.0092818051613</v>
      </c>
      <c r="P48" s="91">
        <f>+entero!P59</f>
        <v>744.0675438828829</v>
      </c>
      <c r="Q48" s="195">
        <f>+entero!AO97</f>
        <v>0.046261726048320274</v>
      </c>
      <c r="R48" s="195">
        <f>+entero!AP97</f>
        <v>0.045922895793850366</v>
      </c>
      <c r="S48" s="195">
        <f>+entero!AQ97</f>
        <v>0.044324548771052734</v>
      </c>
      <c r="T48" s="195">
        <f>+entero!AR97</f>
        <v>0.040851521634775685</v>
      </c>
      <c r="U48" s="195">
        <f>+entero!AS97</f>
        <v>0.036178457472942106</v>
      </c>
      <c r="V48" s="195">
        <f>+entero!AT97</f>
        <v>0.026939883598268374</v>
      </c>
      <c r="W48" s="195">
        <f>+entero!AU97</f>
        <v>0.021519921669810083</v>
      </c>
      <c r="X48" s="195">
        <f>+entero!AV97</f>
        <v>0.02176313662450653</v>
      </c>
      <c r="Y48" s="195">
        <f>+entero!AW97</f>
        <v>0.02083840434294999</v>
      </c>
      <c r="Z48" s="195">
        <f>+entero!AX97</f>
        <v>0.02055313419225224</v>
      </c>
      <c r="AA48" s="195">
        <f>+entero!AY97</f>
        <v>0.01757316705171968</v>
      </c>
      <c r="AB48" s="195">
        <f>+entero!AZ97</f>
        <v>0.013766444716409249</v>
      </c>
      <c r="AC48" s="195">
        <f>+entero!BA97</f>
        <v>0.02196243386388096</v>
      </c>
      <c r="AD48" s="195">
        <f>+entero!BB97</f>
        <v>0.02214432276548243</v>
      </c>
      <c r="AE48" s="195">
        <f>+entero!BC97</f>
        <v>0.023625739954528</v>
      </c>
      <c r="AF48" s="195">
        <f>+entero!BD97</f>
        <v>0.020830363723405854</v>
      </c>
      <c r="AG48" s="195">
        <f>+entero!BE97</f>
        <v>0.021645424652383352</v>
      </c>
      <c r="AH48" s="195">
        <f>+entero!BF97</f>
        <v>0.022743035004973763</v>
      </c>
      <c r="AI48" s="195">
        <f>+entero!BG97</f>
        <v>0.021643026218177007</v>
      </c>
      <c r="AJ48" s="195">
        <f>+entero!BH97</f>
        <v>0.01862461162678668</v>
      </c>
      <c r="AK48" s="195">
        <f>+entero!BI97</f>
        <v>0.013471223700299429</v>
      </c>
      <c r="AL48" s="195">
        <f>+entero!BJ97</f>
        <v>0.011111850728022607</v>
      </c>
      <c r="AM48" s="195">
        <f>+entero!BK97</f>
        <v>0.008262100628825679</v>
      </c>
      <c r="AN48" s="195">
        <f>+entero!BL97</f>
        <v>0.004474010597653874</v>
      </c>
      <c r="AO48" s="195" t="e">
        <f>+entero!#REF!</f>
        <v>#REF!</v>
      </c>
      <c r="AP48" s="195" t="e">
        <f>+entero!#REF!</f>
        <v>#REF!</v>
      </c>
      <c r="AQ48" s="195" t="e">
        <f>+entero!#REF!</f>
        <v>#REF!</v>
      </c>
      <c r="AR48" s="195" t="e">
        <f>+entero!#REF!</f>
        <v>#REF!</v>
      </c>
      <c r="AS48" s="195" t="e">
        <f>+entero!#REF!</f>
        <v>#REF!</v>
      </c>
      <c r="AT48" s="195" t="e">
        <f>+entero!#REF!</f>
        <v>#REF!</v>
      </c>
      <c r="AU48" s="195" t="e">
        <f>+entero!#REF!</f>
        <v>#REF!</v>
      </c>
      <c r="AV48" s="195" t="e">
        <f>+entero!#REF!</f>
        <v>#REF!</v>
      </c>
      <c r="AW48" s="195" t="e">
        <f>+entero!#REF!</f>
        <v>#REF!</v>
      </c>
      <c r="AX48" s="195" t="e">
        <f>+entero!#REF!</f>
        <v>#REF!</v>
      </c>
      <c r="AY48" s="195" t="e">
        <f>+entero!#REF!</f>
        <v>#REF!</v>
      </c>
      <c r="AZ48" s="195">
        <f>+entero!BM97</f>
        <v>0.010328371063675196</v>
      </c>
      <c r="BA48" s="195">
        <f>+entero!BN97</f>
        <v>0.010509983583470215</v>
      </c>
      <c r="BB48" s="195">
        <f>+entero!BO97</f>
        <v>0</v>
      </c>
      <c r="BC48" s="195">
        <f>+entero!BP97</f>
        <v>0</v>
      </c>
      <c r="BD48" s="195">
        <f>+entero!BQ97</f>
        <v>0</v>
      </c>
      <c r="BE48" s="195">
        <f>+entero!BR97</f>
        <v>0</v>
      </c>
      <c r="BF48" s="195">
        <f>+entero!BS97</f>
        <v>0</v>
      </c>
      <c r="BG48" s="195">
        <f>+entero!BT97</f>
        <v>0</v>
      </c>
      <c r="BH48" s="251">
        <f>+entero!BU97</f>
        <v>0</v>
      </c>
      <c r="BI48" s="197">
        <f>+entero!BV97</f>
        <v>0</v>
      </c>
      <c r="BJ48" s="197">
        <f>+entero!BW97</f>
        <v>0</v>
      </c>
      <c r="BK48" s="197">
        <f>+entero!BX97</f>
        <v>0</v>
      </c>
      <c r="BL48" s="116"/>
      <c r="BM48" s="196"/>
      <c r="BN48" s="3"/>
      <c r="BO48" s="12"/>
      <c r="BP48" s="12"/>
      <c r="BQ48" s="12"/>
      <c r="BR48" s="12"/>
      <c r="BS48" s="12"/>
      <c r="BT48" s="12"/>
      <c r="BU48" s="12"/>
      <c r="BV48" s="12"/>
      <c r="BW48" s="12"/>
      <c r="BX48" s="12"/>
    </row>
    <row r="49" spans="1:76" ht="13.5">
      <c r="A49" s="3"/>
      <c r="B49" s="16"/>
      <c r="C49" s="24"/>
      <c r="D49" s="30" t="s">
        <v>142</v>
      </c>
      <c r="E49" s="18">
        <f>+entero!E62</f>
        <v>652.5831550802139</v>
      </c>
      <c r="F49" s="18">
        <f>+entero!F62</f>
        <v>687.3254015936255</v>
      </c>
      <c r="G49" s="18">
        <f>+entero!G62</f>
        <v>637.0633390728475</v>
      </c>
      <c r="H49" s="18">
        <f>+entero!H62</f>
        <v>643.047154353562</v>
      </c>
      <c r="I49" s="20">
        <f>+entero!I62</f>
        <v>663.1096433465086</v>
      </c>
      <c r="J49" s="20">
        <f>+entero!J62</f>
        <v>690.0520367936924</v>
      </c>
      <c r="K49" s="20">
        <f>+entero!K62</f>
        <v>699.8929095549738</v>
      </c>
      <c r="L49" s="20">
        <f>+entero!L62</f>
        <v>724.5007851368969</v>
      </c>
      <c r="M49" s="91">
        <f>+entero!M62</f>
        <v>728.5068345006486</v>
      </c>
      <c r="N49" s="91">
        <f>+entero!N62</f>
        <v>744.6761435963778</v>
      </c>
      <c r="O49" s="91">
        <f>+entero!O62</f>
        <v>698.6719528464516</v>
      </c>
      <c r="P49" s="91">
        <f>+entero!P62</f>
        <v>708.6660280167308</v>
      </c>
      <c r="Q49" s="119">
        <f>+entero!AO98</f>
        <v>3748.8745</v>
      </c>
      <c r="R49" s="119">
        <f>+entero!AP98</f>
        <v>3743.439173967459</v>
      </c>
      <c r="S49" s="119">
        <f>+entero!AQ98</f>
        <v>3759.1279799247177</v>
      </c>
      <c r="T49" s="119">
        <f>+entero!AR98</f>
        <v>3793.115201005025</v>
      </c>
      <c r="U49" s="119">
        <f>+entero!AS98</f>
        <v>3829.3669597989956</v>
      </c>
      <c r="V49" s="119">
        <f>+entero!AT98</f>
        <v>3831.0459798994975</v>
      </c>
      <c r="W49" s="119">
        <f>+entero!AU98</f>
        <v>3874.6824120603014</v>
      </c>
      <c r="X49" s="119">
        <f>+entero!AV98</f>
        <v>3897.738880503145</v>
      </c>
      <c r="Y49" s="119">
        <f>+entero!AW98</f>
        <v>3927.5335023748426</v>
      </c>
      <c r="Z49" s="119">
        <f>+entero!AX98</f>
        <v>3940.150052374843</v>
      </c>
      <c r="AA49" s="119">
        <f>+entero!AY98</f>
        <v>3965</v>
      </c>
      <c r="AB49" s="119">
        <f>+entero!AZ98</f>
        <v>4001.9438839848676</v>
      </c>
      <c r="AC49" s="119">
        <f>+entero!BA98</f>
        <v>3978.2102402022756</v>
      </c>
      <c r="AD49" s="119">
        <f>+entero!BB98</f>
        <v>4007.6697084917614</v>
      </c>
      <c r="AE49" s="119">
        <f>+entero!BC98</f>
        <v>4046.176679340938</v>
      </c>
      <c r="AF49" s="119">
        <f>+entero!BD98</f>
        <v>4105.7991128010135</v>
      </c>
      <c r="AG49" s="119">
        <f>+entero!BE98</f>
        <v>4174.209402795426</v>
      </c>
      <c r="AH49" s="119">
        <f>+entero!BF98</f>
        <v>4241.67541401274</v>
      </c>
      <c r="AI49" s="119">
        <f>+entero!BG98</f>
        <v>4300.4200772200775</v>
      </c>
      <c r="AJ49" s="119">
        <f>+entero!BH98</f>
        <v>4345.038002594034</v>
      </c>
      <c r="AK49" s="119">
        <f>+entero!BI98</f>
        <v>4413.300129701686</v>
      </c>
      <c r="AL49" s="119">
        <f>+entero!BJ98</f>
        <v>4470.82555410691</v>
      </c>
      <c r="AM49" s="119">
        <f>+entero!BK98</f>
        <v>4539.31252410691</v>
      </c>
      <c r="AN49" s="119">
        <f>+entero!BL98</f>
        <v>4594.222192866579</v>
      </c>
      <c r="AO49" s="119" t="e">
        <f>+entero!#REF!</f>
        <v>#REF!</v>
      </c>
      <c r="AP49" s="119" t="e">
        <f>+entero!#REF!</f>
        <v>#REF!</v>
      </c>
      <c r="AQ49" s="119" t="e">
        <f>+entero!#REF!</f>
        <v>#REF!</v>
      </c>
      <c r="AR49" s="119" t="e">
        <f>+entero!#REF!</f>
        <v>#REF!</v>
      </c>
      <c r="AS49" s="119" t="e">
        <f>+entero!#REF!</f>
        <v>#REF!</v>
      </c>
      <c r="AT49" s="119" t="e">
        <f>+entero!#REF!</f>
        <v>#REF!</v>
      </c>
      <c r="AU49" s="119" t="e">
        <f>+entero!#REF!</f>
        <v>#REF!</v>
      </c>
      <c r="AV49" s="119" t="e">
        <f>+entero!#REF!</f>
        <v>#REF!</v>
      </c>
      <c r="AW49" s="119" t="e">
        <f>+entero!#REF!</f>
        <v>#REF!</v>
      </c>
      <c r="AX49" s="119" t="e">
        <f>+entero!#REF!</f>
        <v>#REF!</v>
      </c>
      <c r="AY49" s="119" t="e">
        <f>+entero!#REF!</f>
        <v>#REF!</v>
      </c>
      <c r="AZ49" s="119">
        <f>+entero!BM98</f>
        <v>5360.798476327117</v>
      </c>
      <c r="BA49" s="119">
        <f>+entero!BN98</f>
        <v>5316.65868005739</v>
      </c>
      <c r="BB49" s="119">
        <f>+entero!BO98</f>
        <v>5303.760545193687</v>
      </c>
      <c r="BC49" s="119">
        <f>+entero!BP98</f>
        <v>5315.256671449068</v>
      </c>
      <c r="BD49" s="119">
        <f>+entero!BQ98</f>
        <v>5386.667517934004</v>
      </c>
      <c r="BE49" s="119">
        <f>+entero!BR98</f>
        <v>5431.730558106169</v>
      </c>
      <c r="BF49" s="119">
        <f>+entero!BS98</f>
        <v>5508.110817790532</v>
      </c>
      <c r="BG49" s="119">
        <f>+entero!BT98</f>
        <v>5533.60481779053</v>
      </c>
      <c r="BH49" s="116">
        <f>+entero!BU98</f>
        <v>5515.822817790531</v>
      </c>
      <c r="BI49" s="94">
        <f>+entero!BV98</f>
        <v>5511.9048177905315</v>
      </c>
      <c r="BJ49" s="94">
        <f>+entero!BW98</f>
        <v>5507.600817790531</v>
      </c>
      <c r="BK49" s="94">
        <f>+entero!BX98</f>
        <v>5496.410817790532</v>
      </c>
      <c r="BL49" s="116">
        <f>+entero!BY98</f>
        <v>-37.193999999998596</v>
      </c>
      <c r="BM49" s="196">
        <f>+entero!BZ98</f>
        <v>-0.006721477450001512</v>
      </c>
      <c r="BN49" s="3"/>
      <c r="BO49" s="12"/>
      <c r="BP49" s="12"/>
      <c r="BQ49" s="12"/>
      <c r="BR49" s="12"/>
      <c r="BS49" s="12"/>
      <c r="BT49" s="12"/>
      <c r="BU49" s="12"/>
      <c r="BV49" s="12"/>
      <c r="BW49" s="12"/>
      <c r="BX49" s="12"/>
    </row>
    <row r="50" spans="1:76" ht="12.75">
      <c r="A50" s="3"/>
      <c r="B50" s="16"/>
      <c r="C50" s="24"/>
      <c r="D50" s="30" t="s">
        <v>119</v>
      </c>
      <c r="E50" s="18">
        <f>+entero!E65</f>
        <v>1332.855614973262</v>
      </c>
      <c r="F50" s="18">
        <f>+entero!F65</f>
        <v>1332.2002956175297</v>
      </c>
      <c r="G50" s="18">
        <f>+entero!G65</f>
        <v>1294.237287417218</v>
      </c>
      <c r="H50" s="18">
        <f>+entero!H65</f>
        <v>1264.5968799472296</v>
      </c>
      <c r="I50" s="20">
        <f>+entero!I65</f>
        <v>1247.5317599472992</v>
      </c>
      <c r="J50" s="20">
        <f>+entero!J65</f>
        <v>1243.8027595269382</v>
      </c>
      <c r="K50" s="20">
        <f>+entero!K65</f>
        <v>1237.4645312827224</v>
      </c>
      <c r="L50" s="20">
        <f>+entero!L65</f>
        <v>1209.8943548891784</v>
      </c>
      <c r="M50" s="91">
        <f>+entero!M65</f>
        <v>1200.9554753566795</v>
      </c>
      <c r="N50" s="91">
        <f>+entero!N65</f>
        <v>1176.8364895126963</v>
      </c>
      <c r="O50" s="91">
        <f>+entero!O65</f>
        <v>1114.0411489965043</v>
      </c>
      <c r="P50" s="91">
        <f>+entero!P65</f>
        <v>1085.762548316946</v>
      </c>
      <c r="Q50" s="219">
        <f>+entero!AO99</f>
        <v>0.07127472525420629</v>
      </c>
      <c r="R50" s="219">
        <f>+entero!AP99</f>
        <v>0.07186851004803416</v>
      </c>
      <c r="S50" s="219">
        <f>+entero!AQ99</f>
        <v>0.07192196326799676</v>
      </c>
      <c r="T50" s="219">
        <f>+entero!AR99</f>
        <v>0.07197264638539722</v>
      </c>
      <c r="U50" s="219">
        <f>+entero!AS99</f>
        <v>0.07896853465913599</v>
      </c>
      <c r="V50" s="219">
        <f>+entero!AT99</f>
        <v>0.08585306386338591</v>
      </c>
      <c r="W50" s="219">
        <f>+entero!AU99</f>
        <v>0.09631847927105194</v>
      </c>
      <c r="X50" s="219">
        <f>+entero!AV99</f>
        <v>0.10471479899226592</v>
      </c>
      <c r="Y50" s="219">
        <f>+entero!AW99</f>
        <v>0.11119936014127016</v>
      </c>
      <c r="Z50" s="219">
        <f>+entero!AX99</f>
        <v>0.11839081079923151</v>
      </c>
      <c r="AA50" s="219">
        <f>+entero!AY99</f>
        <v>0.12606278730701245</v>
      </c>
      <c r="AB50" s="219">
        <f>+entero!AZ99</f>
        <v>0.13107753593264812</v>
      </c>
      <c r="AC50" s="219">
        <f>+entero!BA99</f>
        <v>0.13719807358943278</v>
      </c>
      <c r="AD50" s="219">
        <f>+entero!BB99</f>
        <v>0.139725748923626</v>
      </c>
      <c r="AE50" s="219">
        <f>+entero!BC99</f>
        <v>0.1399371401138705</v>
      </c>
      <c r="AF50" s="219">
        <f>+entero!BD99</f>
        <v>0.14476108863919485</v>
      </c>
      <c r="AG50" s="219">
        <f>+entero!BE99</f>
        <v>0.14952347914348374</v>
      </c>
      <c r="AH50" s="219">
        <f>+entero!BF99</f>
        <v>0.14948629305226258</v>
      </c>
      <c r="AI50" s="219">
        <f>+entero!BG99</f>
        <v>0.15480878783228622</v>
      </c>
      <c r="AJ50" s="219">
        <f>+entero!BH99</f>
        <v>0.16088838519768348</v>
      </c>
      <c r="AK50" s="219">
        <f>+entero!BI99</f>
        <v>0.16298452173103442</v>
      </c>
      <c r="AL50" s="219">
        <f>+entero!BJ99</f>
        <v>0.16818584995721356</v>
      </c>
      <c r="AM50" s="219">
        <f>+entero!BK99</f>
        <v>0.17246809318623715</v>
      </c>
      <c r="AN50" s="219">
        <f>+entero!BL99</f>
        <v>0.17636016428883075</v>
      </c>
      <c r="AO50" s="219" t="e">
        <f>+entero!#REF!</f>
        <v>#REF!</v>
      </c>
      <c r="AP50" s="219" t="e">
        <f>+entero!#REF!</f>
        <v>#REF!</v>
      </c>
      <c r="AQ50" s="219" t="e">
        <f>+entero!#REF!</f>
        <v>#REF!</v>
      </c>
      <c r="AR50" s="219" t="e">
        <f>+entero!#REF!</f>
        <v>#REF!</v>
      </c>
      <c r="AS50" s="219" t="e">
        <f>+entero!#REF!</f>
        <v>#REF!</v>
      </c>
      <c r="AT50" s="219" t="e">
        <f>+entero!#REF!</f>
        <v>#REF!</v>
      </c>
      <c r="AU50" s="219" t="e">
        <f>+entero!#REF!</f>
        <v>#REF!</v>
      </c>
      <c r="AV50" s="219" t="e">
        <f>+entero!#REF!</f>
        <v>#REF!</v>
      </c>
      <c r="AW50" s="219" t="e">
        <f>+entero!#REF!</f>
        <v>#REF!</v>
      </c>
      <c r="AX50" s="219" t="e">
        <f>+entero!#REF!</f>
        <v>#REF!</v>
      </c>
      <c r="AY50" s="219" t="e">
        <f>+entero!#REF!</f>
        <v>#REF!</v>
      </c>
      <c r="AZ50" s="219">
        <f>+entero!BM99</f>
        <v>0.315939358375278</v>
      </c>
      <c r="BA50" s="219">
        <f>+entero!BN99</f>
        <v>0.3095658388538188</v>
      </c>
      <c r="BB50" s="219">
        <f>+entero!BO99</f>
        <v>0.3022218798166841</v>
      </c>
      <c r="BC50" s="219">
        <f>+entero!BP99</f>
        <v>0.29282534975049085</v>
      </c>
      <c r="BD50" s="219">
        <f>+entero!BQ99</f>
        <v>0.29270421367291194</v>
      </c>
      <c r="BE50" s="219">
        <f>+entero!BR99</f>
        <v>0.27975472401314566</v>
      </c>
      <c r="BF50" s="219">
        <f>+entero!BS99</f>
        <v>0.2820602831680665</v>
      </c>
      <c r="BG50" s="219">
        <f>+entero!BT99</f>
        <v>0.2824108164768215</v>
      </c>
      <c r="BH50" s="220">
        <f>+entero!BU99</f>
        <v>0.2824048932349101</v>
      </c>
      <c r="BI50" s="221">
        <f>+entero!BV99</f>
        <v>0.28240773714792494</v>
      </c>
      <c r="BJ50" s="221">
        <f>+entero!BW99</f>
        <v>0.28242265203045064</v>
      </c>
      <c r="BK50" s="221">
        <f>+entero!BX99</f>
        <v>0.2824654464071455</v>
      </c>
      <c r="BL50" s="116"/>
      <c r="BM50" s="196"/>
      <c r="BN50" s="3"/>
      <c r="BO50" s="12"/>
      <c r="BP50" s="12"/>
      <c r="BQ50" s="12"/>
      <c r="BR50" s="12"/>
      <c r="BS50" s="12"/>
      <c r="BT50" s="12"/>
      <c r="BU50" s="12"/>
      <c r="BV50" s="12"/>
      <c r="BW50" s="12"/>
      <c r="BX50" s="12"/>
    </row>
    <row r="51" spans="1:76" ht="12.75">
      <c r="A51" s="3"/>
      <c r="B51" s="16"/>
      <c r="C51" s="24"/>
      <c r="D51" s="30" t="s">
        <v>20</v>
      </c>
      <c r="E51" s="18">
        <f>+entero!E68</f>
        <v>31.37879248026738</v>
      </c>
      <c r="F51" s="18">
        <f>+entero!F68</f>
        <v>24.74965656494024</v>
      </c>
      <c r="G51" s="18">
        <f>+entero!G68</f>
        <v>23.639398968675497</v>
      </c>
      <c r="H51" s="18">
        <f>+entero!H68</f>
        <v>33.96927730870712</v>
      </c>
      <c r="I51" s="20">
        <f>+entero!I68</f>
        <v>26.40398779503294</v>
      </c>
      <c r="J51" s="20">
        <f>+entero!J68</f>
        <v>23.346033106399474</v>
      </c>
      <c r="K51" s="20">
        <f>+entero!K68</f>
        <v>26.397061245602092</v>
      </c>
      <c r="L51" s="20">
        <f>+entero!L68</f>
        <v>27.15511102955671</v>
      </c>
      <c r="M51" s="91">
        <f>+entero!M68</f>
        <v>25.421359810804148</v>
      </c>
      <c r="N51" s="91">
        <f>+entero!N68</f>
        <v>35.593621685808536</v>
      </c>
      <c r="O51" s="91">
        <f>+entero!O68</f>
        <v>27.500385956451613</v>
      </c>
      <c r="P51" s="91">
        <f>+entero!P68</f>
        <v>29.43108150562419</v>
      </c>
      <c r="Q51" s="119">
        <f>+entero!AO100</f>
        <v>2983.2125</v>
      </c>
      <c r="R51" s="119">
        <f>+entero!AP100</f>
        <v>2971.6020025031285</v>
      </c>
      <c r="S51" s="119">
        <f>+entero!AQ100</f>
        <v>2981.831869510665</v>
      </c>
      <c r="T51" s="119">
        <f>+entero!AR100</f>
        <v>3011.645728643216</v>
      </c>
      <c r="U51" s="119">
        <f>+entero!AS100</f>
        <v>3041.155778894473</v>
      </c>
      <c r="V51" s="119">
        <f>+entero!AT100</f>
        <v>3038.957286432161</v>
      </c>
      <c r="W51" s="119">
        <f>+entero!AU100</f>
        <v>3076.645728643216</v>
      </c>
      <c r="X51" s="119">
        <f>+entero!AV100</f>
        <v>3092.603773584906</v>
      </c>
      <c r="Y51" s="119">
        <f>+entero!AW100</f>
        <v>3113.635220125786</v>
      </c>
      <c r="Z51" s="119">
        <f>+entero!AX100</f>
        <v>3114.1262201257864</v>
      </c>
      <c r="AA51" s="119">
        <f>+entero!AY100</f>
        <v>3125.9</v>
      </c>
      <c r="AB51" s="119">
        <f>+entero!AZ100</f>
        <v>3150.718789407314</v>
      </c>
      <c r="AC51" s="119">
        <f>+entero!BA100</f>
        <v>3126.118836915297</v>
      </c>
      <c r="AD51" s="119">
        <f>+entero!BB100</f>
        <v>3151.546261089987</v>
      </c>
      <c r="AE51" s="119">
        <f>+entero!BC100</f>
        <v>3177.7946768060838</v>
      </c>
      <c r="AF51" s="119">
        <f>+entero!BD100</f>
        <v>3230.063371356147</v>
      </c>
      <c r="AG51" s="119">
        <f>+entero!BE100</f>
        <v>3283.176620076239</v>
      </c>
      <c r="AH51" s="119">
        <f>+entero!BF100</f>
        <v>3333.6560509554142</v>
      </c>
      <c r="AI51" s="119">
        <f>+entero!BG100</f>
        <v>3377.1042471042474</v>
      </c>
      <c r="AJ51" s="119">
        <f>+entero!BH100</f>
        <v>3410.285343709468</v>
      </c>
      <c r="AK51" s="119">
        <f>+entero!BI100</f>
        <v>3463.3463035019454</v>
      </c>
      <c r="AL51" s="119">
        <f>+entero!BJ100</f>
        <v>3499.960886571056</v>
      </c>
      <c r="AM51" s="119">
        <f>+entero!BK100</f>
        <v>3550.020476571056</v>
      </c>
      <c r="AN51" s="119">
        <f>+entero!BL100</f>
        <v>3587.2655217965653</v>
      </c>
      <c r="AO51" s="119" t="e">
        <f>+entero!#REF!</f>
        <v>#REF!</v>
      </c>
      <c r="AP51" s="119" t="e">
        <f>+entero!#REF!</f>
        <v>#REF!</v>
      </c>
      <c r="AQ51" s="119" t="e">
        <f>+entero!#REF!</f>
        <v>#REF!</v>
      </c>
      <c r="AR51" s="119" t="e">
        <f>+entero!#REF!</f>
        <v>#REF!</v>
      </c>
      <c r="AS51" s="119" t="e">
        <f>+entero!#REF!</f>
        <v>#REF!</v>
      </c>
      <c r="AT51" s="119" t="e">
        <f>+entero!#REF!</f>
        <v>#REF!</v>
      </c>
      <c r="AU51" s="119" t="e">
        <f>+entero!#REF!</f>
        <v>#REF!</v>
      </c>
      <c r="AV51" s="119" t="e">
        <f>+entero!#REF!</f>
        <v>#REF!</v>
      </c>
      <c r="AW51" s="119" t="e">
        <f>+entero!#REF!</f>
        <v>#REF!</v>
      </c>
      <c r="AX51" s="119" t="e">
        <f>+entero!#REF!</f>
        <v>#REF!</v>
      </c>
      <c r="AY51" s="119" t="e">
        <f>+entero!#REF!</f>
        <v>#REF!</v>
      </c>
      <c r="AZ51" s="119">
        <f>+entero!BM100</f>
        <v>4113.213773314204</v>
      </c>
      <c r="BA51" s="119">
        <f>+entero!BN100</f>
        <v>4066.0401721664284</v>
      </c>
      <c r="BB51" s="119">
        <f>+entero!BO100</f>
        <v>4053.7733142037305</v>
      </c>
      <c r="BC51" s="119">
        <f>+entero!BP100</f>
        <v>4052.3385939741747</v>
      </c>
      <c r="BD51" s="119">
        <f>+entero!BQ100</f>
        <v>4112.754662840746</v>
      </c>
      <c r="BE51" s="119">
        <f>+entero!BR100</f>
        <v>4148.19225251076</v>
      </c>
      <c r="BF51" s="119">
        <f>+entero!BS100</f>
        <v>4204.835007173601</v>
      </c>
      <c r="BG51" s="119">
        <f>+entero!BT100</f>
        <v>4206.418007173601</v>
      </c>
      <c r="BH51" s="116">
        <f>+entero!BU100</f>
        <v>4193.2020071736015</v>
      </c>
      <c r="BI51" s="94">
        <f>+entero!BV100</f>
        <v>4190.079007173602</v>
      </c>
      <c r="BJ51" s="94">
        <f>+entero!BW100</f>
        <v>4186.050007173601</v>
      </c>
      <c r="BK51" s="94">
        <f>+entero!BX100</f>
        <v>4175.377007173602</v>
      </c>
      <c r="BL51" s="116">
        <f>+entero!BY100</f>
        <v>-31.040999999999258</v>
      </c>
      <c r="BM51" s="196">
        <f>+entero!BZ100</f>
        <v>-0.007379437789364229</v>
      </c>
      <c r="BN51" s="3"/>
      <c r="BO51" s="12"/>
      <c r="BP51" s="12"/>
      <c r="BQ51" s="12"/>
      <c r="BR51" s="12"/>
      <c r="BS51" s="12"/>
      <c r="BT51" s="12"/>
      <c r="BU51" s="12"/>
      <c r="BV51" s="12"/>
      <c r="BW51" s="12"/>
      <c r="BX51" s="12"/>
    </row>
    <row r="52" spans="1:76" ht="13.5" thickBot="1">
      <c r="A52" s="3"/>
      <c r="B52" s="16"/>
      <c r="C52" s="36"/>
      <c r="D52" s="213" t="s">
        <v>21</v>
      </c>
      <c r="E52" s="39">
        <f>+entero!E71</f>
        <v>705.2923288770054</v>
      </c>
      <c r="F52" s="39">
        <f>+entero!F71</f>
        <v>720.472895219123</v>
      </c>
      <c r="G52" s="39">
        <f>+entero!G71</f>
        <v>697.390565562914</v>
      </c>
      <c r="H52" s="39">
        <f>+entero!H71</f>
        <v>709.2438034300791</v>
      </c>
      <c r="I52" s="122">
        <f>+entero!I71</f>
        <v>723.487508432147</v>
      </c>
      <c r="J52" s="122">
        <f>+entero!J71</f>
        <v>738.936227989487</v>
      </c>
      <c r="K52" s="122">
        <f>+entero!K71</f>
        <v>757.2</v>
      </c>
      <c r="L52" s="122">
        <f>+entero!L71</f>
        <v>776.8026852672751</v>
      </c>
      <c r="M52" s="121">
        <f>+entero!M71</f>
        <v>787.3658274967574</v>
      </c>
      <c r="N52" s="121">
        <f>+entero!N71</f>
        <v>791.5164455368692</v>
      </c>
      <c r="O52" s="121">
        <f>+entero!O71</f>
        <v>781.0651899354839</v>
      </c>
      <c r="P52" s="121">
        <f>+entero!P71</f>
        <v>776.7662884169885</v>
      </c>
      <c r="Q52" s="130">
        <f>+entero!AO101</f>
        <v>765.662</v>
      </c>
      <c r="R52" s="130">
        <f>+entero!AP101</f>
        <v>771.8371714643303</v>
      </c>
      <c r="S52" s="130">
        <f>+entero!AQ101</f>
        <v>777.2961104140528</v>
      </c>
      <c r="T52" s="130">
        <f>+entero!AR101</f>
        <v>781.469472361809</v>
      </c>
      <c r="U52" s="130">
        <f>+entero!AS101</f>
        <v>788.2111809045226</v>
      </c>
      <c r="V52" s="130">
        <f>+entero!AT101</f>
        <v>792.0886934673367</v>
      </c>
      <c r="W52" s="130">
        <f>+entero!AU101</f>
        <v>798.0366834170854</v>
      </c>
      <c r="X52" s="130">
        <f>+entero!AV101</f>
        <v>805.1351069182391</v>
      </c>
      <c r="Y52" s="130">
        <f>+entero!AW101</f>
        <v>813.8982822490567</v>
      </c>
      <c r="Z52" s="130">
        <f>+entero!AX101</f>
        <v>826.0238322490568</v>
      </c>
      <c r="AA52" s="130">
        <f>+entero!AY101</f>
        <v>839.1</v>
      </c>
      <c r="AB52" s="130">
        <f>+entero!AZ101</f>
        <v>851.2250945775537</v>
      </c>
      <c r="AC52" s="130">
        <f>+entero!BA101</f>
        <v>852.0914032869786</v>
      </c>
      <c r="AD52" s="130">
        <f>+entero!BB101</f>
        <v>856.1234474017745</v>
      </c>
      <c r="AE52" s="130">
        <f>+entero!BC101</f>
        <v>868.3820025348543</v>
      </c>
      <c r="AF52" s="130">
        <f>+entero!BD101</f>
        <v>875.7357414448669</v>
      </c>
      <c r="AG52" s="130">
        <f>+entero!BE101</f>
        <v>891.0327827191868</v>
      </c>
      <c r="AH52" s="130">
        <f>+entero!BF101</f>
        <v>908.0193630573249</v>
      </c>
      <c r="AI52" s="130">
        <f>+entero!BG101</f>
        <v>923.3158301158303</v>
      </c>
      <c r="AJ52" s="130">
        <f>+entero!BH101</f>
        <v>934.7526588845654</v>
      </c>
      <c r="AK52" s="130">
        <f>+entero!BI101</f>
        <v>949.9538261997407</v>
      </c>
      <c r="AL52" s="130">
        <f>+entero!BJ101</f>
        <v>970.864667535854</v>
      </c>
      <c r="AM52" s="130">
        <f>+entero!BK101</f>
        <v>989.2920475358538</v>
      </c>
      <c r="AN52" s="130">
        <f>+entero!BL101</f>
        <v>1006.9566710700133</v>
      </c>
      <c r="AO52" s="130" t="e">
        <f>+entero!#REF!</f>
        <v>#REF!</v>
      </c>
      <c r="AP52" s="130" t="e">
        <f>+entero!#REF!</f>
        <v>#REF!</v>
      </c>
      <c r="AQ52" s="130" t="e">
        <f>+entero!#REF!</f>
        <v>#REF!</v>
      </c>
      <c r="AR52" s="130" t="e">
        <f>+entero!#REF!</f>
        <v>#REF!</v>
      </c>
      <c r="AS52" s="130" t="e">
        <f>+entero!#REF!</f>
        <v>#REF!</v>
      </c>
      <c r="AT52" s="130" t="e">
        <f>+entero!#REF!</f>
        <v>#REF!</v>
      </c>
      <c r="AU52" s="130" t="e">
        <f>+entero!#REF!</f>
        <v>#REF!</v>
      </c>
      <c r="AV52" s="130" t="e">
        <f>+entero!#REF!</f>
        <v>#REF!</v>
      </c>
      <c r="AW52" s="130" t="e">
        <f>+entero!#REF!</f>
        <v>#REF!</v>
      </c>
      <c r="AX52" s="130" t="e">
        <f>+entero!#REF!</f>
        <v>#REF!</v>
      </c>
      <c r="AY52" s="130" t="e">
        <f>+entero!#REF!</f>
        <v>#REF!</v>
      </c>
      <c r="AZ52" s="130">
        <f>+entero!BM101</f>
        <v>1247.5847030129125</v>
      </c>
      <c r="BA52" s="130">
        <f>+entero!BN101</f>
        <v>1250.6185078909614</v>
      </c>
      <c r="BB52" s="130">
        <f>+entero!BO101</f>
        <v>1249.987230989957</v>
      </c>
      <c r="BC52" s="130">
        <f>+entero!BP101</f>
        <v>1262.9180774748925</v>
      </c>
      <c r="BD52" s="130">
        <f>+entero!BQ101</f>
        <v>1273.912855093257</v>
      </c>
      <c r="BE52" s="130">
        <f>+entero!BR101</f>
        <v>1283.538305595409</v>
      </c>
      <c r="BF52" s="130">
        <f>+entero!BS101</f>
        <v>1303.27581061693</v>
      </c>
      <c r="BG52" s="130">
        <f>+entero!BT101</f>
        <v>1327.1868106169297</v>
      </c>
      <c r="BH52" s="222">
        <f>+entero!BU101</f>
        <v>1322.6208106169297</v>
      </c>
      <c r="BI52" s="223">
        <f>+entero!BV101</f>
        <v>1321.8258106169299</v>
      </c>
      <c r="BJ52" s="223">
        <f>+entero!BW101</f>
        <v>1321.5508106169298</v>
      </c>
      <c r="BK52" s="223">
        <f>+entero!BX101</f>
        <v>1321.03381061693</v>
      </c>
      <c r="BL52" s="222">
        <f>+entero!BY101</f>
        <v>-6.152999999999793</v>
      </c>
      <c r="BM52" s="255">
        <f>+entero!BZ101</f>
        <v>-0.004636122021993039</v>
      </c>
      <c r="BN52" s="3"/>
      <c r="BO52" s="12"/>
      <c r="BP52" s="12"/>
      <c r="BQ52" s="12"/>
      <c r="BR52" s="12"/>
      <c r="BS52" s="12"/>
      <c r="BT52" s="12"/>
      <c r="BU52" s="12"/>
      <c r="BV52" s="12"/>
      <c r="BW52" s="12"/>
      <c r="BX52" s="12"/>
    </row>
    <row r="53" spans="4:76" ht="6.75" customHeight="1">
      <c r="D53" s="2" t="s">
        <v>3</v>
      </c>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4"/>
      <c r="BI53" s="4"/>
      <c r="BJ53" s="4"/>
      <c r="BK53" s="4"/>
      <c r="BL53" s="4"/>
      <c r="BM53" s="4"/>
      <c r="BO53" s="12"/>
      <c r="BP53" s="12"/>
      <c r="BQ53" s="12"/>
      <c r="BR53" s="12"/>
      <c r="BS53" s="12"/>
      <c r="BT53" s="12"/>
      <c r="BU53" s="12"/>
      <c r="BV53" s="12"/>
      <c r="BW53" s="12"/>
      <c r="BX53" s="12"/>
    </row>
    <row r="54" spans="3:76" ht="14.25" customHeight="1">
      <c r="C54" s="7" t="s">
        <v>4</v>
      </c>
      <c r="D54" s="1" t="s">
        <v>236</v>
      </c>
      <c r="E54" s="42">
        <v>7.28</v>
      </c>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3"/>
      <c r="BM54" s="75">
        <f ca="1">NOW()</f>
        <v>40036.71845868055</v>
      </c>
      <c r="BO54" s="12"/>
      <c r="BP54" s="12"/>
      <c r="BQ54" s="12"/>
      <c r="BR54" s="12"/>
      <c r="BS54" s="12"/>
      <c r="BT54" s="12"/>
      <c r="BU54" s="12"/>
      <c r="BV54" s="12"/>
      <c r="BW54" s="12"/>
      <c r="BX54" s="12"/>
    </row>
    <row r="55" spans="3:76" ht="14.25" customHeight="1">
      <c r="C55" s="76" t="s">
        <v>54</v>
      </c>
      <c r="D55" s="1" t="s">
        <v>55</v>
      </c>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3"/>
      <c r="BM55" s="71"/>
      <c r="BO55" s="12"/>
      <c r="BP55" s="12"/>
      <c r="BQ55" s="12"/>
      <c r="BR55" s="12"/>
      <c r="BS55" s="12"/>
      <c r="BT55" s="12"/>
      <c r="BU55" s="12"/>
      <c r="BV55" s="12"/>
      <c r="BW55" s="12"/>
      <c r="BX55" s="12"/>
    </row>
    <row r="56" spans="3:76" ht="14.25" customHeight="1">
      <c r="C56" s="76" t="s">
        <v>39</v>
      </c>
      <c r="D56" s="1" t="s">
        <v>40</v>
      </c>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3"/>
      <c r="BM56" s="4"/>
      <c r="BO56" s="12"/>
      <c r="BP56" s="12"/>
      <c r="BQ56" s="12"/>
      <c r="BR56" s="12"/>
      <c r="BS56" s="12"/>
      <c r="BT56" s="12"/>
      <c r="BU56" s="12"/>
      <c r="BV56" s="12"/>
      <c r="BW56" s="12"/>
      <c r="BX56" s="12"/>
    </row>
    <row r="57" spans="3:76" ht="14.25" customHeight="1">
      <c r="C57" s="6">
        <v>1</v>
      </c>
      <c r="D57" s="1" t="s">
        <v>26</v>
      </c>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3"/>
      <c r="BM57" s="4"/>
      <c r="BO57" s="12"/>
      <c r="BP57" s="12"/>
      <c r="BQ57" s="12"/>
      <c r="BR57" s="12"/>
      <c r="BS57" s="12"/>
      <c r="BT57" s="12"/>
      <c r="BU57" s="12"/>
      <c r="BV57" s="12"/>
      <c r="BW57" s="12"/>
      <c r="BX57" s="12"/>
    </row>
    <row r="58" spans="3:76" ht="14.25">
      <c r="C58" s="6">
        <v>7</v>
      </c>
      <c r="D58" s="1" t="s">
        <v>94</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O58" s="12"/>
      <c r="BP58" s="12"/>
      <c r="BQ58" s="12"/>
      <c r="BR58" s="12"/>
      <c r="BS58" s="12"/>
      <c r="BT58" s="12"/>
      <c r="BU58" s="12"/>
      <c r="BV58" s="12"/>
      <c r="BW58" s="12"/>
      <c r="BX58" s="12"/>
    </row>
    <row r="59" spans="3:76" ht="14.25">
      <c r="C59" s="6">
        <v>8</v>
      </c>
      <c r="D59" s="1" t="s">
        <v>130</v>
      </c>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O59" s="12"/>
      <c r="BP59" s="12"/>
      <c r="BQ59" s="12"/>
      <c r="BR59" s="12"/>
      <c r="BS59" s="12"/>
      <c r="BT59" s="12"/>
      <c r="BU59" s="12"/>
      <c r="BV59" s="12"/>
      <c r="BW59" s="12"/>
      <c r="BX59" s="12"/>
    </row>
    <row r="60" spans="3:76" ht="3" customHeight="1">
      <c r="C60" s="2"/>
      <c r="D60" s="2"/>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O60" s="12"/>
      <c r="BP60" s="12"/>
      <c r="BQ60" s="12"/>
      <c r="BR60" s="12"/>
      <c r="BS60" s="12"/>
      <c r="BT60" s="12"/>
      <c r="BU60" s="12"/>
      <c r="BV60" s="12"/>
      <c r="BW60" s="12"/>
      <c r="BX60" s="12"/>
    </row>
    <row r="61" spans="1:76"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2"/>
      <c r="BO61" s="12"/>
      <c r="BP61" s="12"/>
      <c r="BQ61" s="12"/>
      <c r="BR61" s="12"/>
      <c r="BS61" s="12"/>
      <c r="BT61" s="12"/>
      <c r="BU61" s="12"/>
      <c r="BV61" s="12"/>
      <c r="BW61" s="12"/>
      <c r="BX61" s="12"/>
    </row>
    <row r="62" spans="1:76"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2"/>
      <c r="BO62" s="12"/>
      <c r="BP62" s="12"/>
      <c r="BQ62" s="12"/>
      <c r="BR62" s="12"/>
      <c r="BS62" s="12"/>
      <c r="BT62" s="12"/>
      <c r="BU62" s="12"/>
      <c r="BV62" s="12"/>
      <c r="BW62" s="12"/>
      <c r="BX62" s="12"/>
    </row>
    <row r="63" spans="1:76"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2"/>
      <c r="BO63" s="12"/>
      <c r="BP63" s="12"/>
      <c r="BQ63" s="12"/>
      <c r="BR63" s="12"/>
      <c r="BS63" s="12"/>
      <c r="BT63" s="12"/>
      <c r="BU63" s="12"/>
      <c r="BV63" s="12"/>
      <c r="BW63" s="12"/>
      <c r="BX63" s="12"/>
    </row>
    <row r="64" spans="1:76"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2"/>
      <c r="BO64" s="12"/>
      <c r="BP64" s="12"/>
      <c r="BQ64" s="12"/>
      <c r="BR64" s="12"/>
      <c r="BS64" s="12"/>
      <c r="BT64" s="12"/>
      <c r="BU64" s="12"/>
      <c r="BV64" s="12"/>
      <c r="BW64" s="12"/>
      <c r="BX64" s="12"/>
    </row>
    <row r="65" spans="1:76"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2"/>
      <c r="BO65" s="12"/>
      <c r="BP65" s="12"/>
      <c r="BQ65" s="12"/>
      <c r="BR65" s="12"/>
      <c r="BS65" s="12"/>
      <c r="BT65" s="12"/>
      <c r="BU65" s="12"/>
      <c r="BV65" s="12"/>
      <c r="BW65" s="12"/>
      <c r="BX65" s="12"/>
    </row>
    <row r="66" spans="1:76"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2"/>
      <c r="BO66" s="12"/>
      <c r="BP66" s="12"/>
      <c r="BQ66" s="12"/>
      <c r="BR66" s="12"/>
      <c r="BS66" s="12"/>
      <c r="BT66" s="12"/>
      <c r="BU66" s="12"/>
      <c r="BV66" s="12"/>
      <c r="BW66" s="12"/>
      <c r="BX66" s="12"/>
    </row>
    <row r="67" spans="1:76"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2"/>
      <c r="BO67" s="12"/>
      <c r="BP67" s="12"/>
      <c r="BQ67" s="12"/>
      <c r="BR67" s="12"/>
      <c r="BS67" s="12"/>
      <c r="BT67" s="12"/>
      <c r="BU67" s="12"/>
      <c r="BV67" s="12"/>
      <c r="BW67" s="12"/>
      <c r="BX67" s="12"/>
    </row>
    <row r="68" spans="1:76" ht="12.75">
      <c r="A68" s="12"/>
      <c r="B68" s="12"/>
      <c r="C68" s="14"/>
      <c r="D68" s="14"/>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2"/>
      <c r="BO68" s="12"/>
      <c r="BP68" s="12"/>
      <c r="BQ68" s="12"/>
      <c r="BR68" s="12"/>
      <c r="BS68" s="12"/>
      <c r="BT68" s="12"/>
      <c r="BU68" s="12"/>
      <c r="BV68" s="12"/>
      <c r="BW68" s="12"/>
      <c r="BX68" s="12"/>
    </row>
    <row r="69" spans="1:76" ht="12.75">
      <c r="A69" s="12"/>
      <c r="B69" s="12"/>
      <c r="C69" s="14"/>
      <c r="D69" s="14"/>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2"/>
      <c r="BO69" s="12"/>
      <c r="BP69" s="12"/>
      <c r="BQ69" s="12"/>
      <c r="BR69" s="12"/>
      <c r="BS69" s="12"/>
      <c r="BT69" s="12"/>
      <c r="BU69" s="12"/>
      <c r="BV69" s="12"/>
      <c r="BW69" s="12"/>
      <c r="BX69" s="12"/>
    </row>
    <row r="70" spans="1:76" ht="12.75">
      <c r="A70" s="12"/>
      <c r="B70" s="12"/>
      <c r="C70" s="14"/>
      <c r="D70" s="14"/>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2"/>
      <c r="BO70" s="12"/>
      <c r="BP70" s="12"/>
      <c r="BQ70" s="12"/>
      <c r="BR70" s="12"/>
      <c r="BS70" s="12"/>
      <c r="BT70" s="12"/>
      <c r="BU70" s="12"/>
      <c r="BV70" s="12"/>
      <c r="BW70" s="12"/>
      <c r="BX70" s="12"/>
    </row>
    <row r="71" spans="1:76" ht="12.75">
      <c r="A71" s="12"/>
      <c r="B71" s="12"/>
      <c r="C71" s="14"/>
      <c r="D71" s="14"/>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2"/>
      <c r="BO71" s="12"/>
      <c r="BP71" s="12"/>
      <c r="BQ71" s="12"/>
      <c r="BR71" s="12"/>
      <c r="BS71" s="12"/>
      <c r="BT71" s="12"/>
      <c r="BU71" s="12"/>
      <c r="BV71" s="12"/>
      <c r="BW71" s="12"/>
      <c r="BX71" s="12"/>
    </row>
    <row r="72" spans="1:76" ht="12.75">
      <c r="A72" s="12"/>
      <c r="B72" s="12"/>
      <c r="C72" s="14"/>
      <c r="D72" s="14"/>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2"/>
      <c r="BO72" s="12"/>
      <c r="BP72" s="12"/>
      <c r="BQ72" s="12"/>
      <c r="BR72" s="12"/>
      <c r="BS72" s="12"/>
      <c r="BT72" s="12"/>
      <c r="BU72" s="12"/>
      <c r="BV72" s="12"/>
      <c r="BW72" s="12"/>
      <c r="BX72" s="12"/>
    </row>
    <row r="73" spans="1:76" ht="12.75">
      <c r="A73" s="12"/>
      <c r="B73" s="12"/>
      <c r="C73" s="14"/>
      <c r="D73" s="14"/>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2"/>
      <c r="BO73" s="12"/>
      <c r="BP73" s="12"/>
      <c r="BQ73" s="12"/>
      <c r="BR73" s="12"/>
      <c r="BS73" s="12"/>
      <c r="BT73" s="12"/>
      <c r="BU73" s="12"/>
      <c r="BV73" s="12"/>
      <c r="BW73" s="12"/>
      <c r="BX73" s="12"/>
    </row>
    <row r="74" spans="1:76" ht="12.75">
      <c r="A74" s="12"/>
      <c r="B74" s="12"/>
      <c r="C74" s="14"/>
      <c r="D74" s="14"/>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2"/>
      <c r="BO74" s="12"/>
      <c r="BP74" s="12"/>
      <c r="BQ74" s="12"/>
      <c r="BR74" s="12"/>
      <c r="BS74" s="12"/>
      <c r="BT74" s="12"/>
      <c r="BU74" s="12"/>
      <c r="BV74" s="12"/>
      <c r="BW74" s="12"/>
      <c r="BX74" s="12"/>
    </row>
    <row r="75" spans="1:76" ht="12.75">
      <c r="A75" s="12"/>
      <c r="B75" s="12"/>
      <c r="C75" s="14"/>
      <c r="D75" s="14"/>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2"/>
      <c r="BO75" s="12"/>
      <c r="BP75" s="12"/>
      <c r="BQ75" s="12"/>
      <c r="BR75" s="12"/>
      <c r="BS75" s="12"/>
      <c r="BT75" s="12"/>
      <c r="BU75" s="12"/>
      <c r="BV75" s="12"/>
      <c r="BW75" s="12"/>
      <c r="BX75" s="12"/>
    </row>
    <row r="76" spans="1:76" ht="12.75">
      <c r="A76" s="12"/>
      <c r="B76" s="12"/>
      <c r="C76" s="14"/>
      <c r="D76" s="14"/>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2"/>
      <c r="BO76" s="12"/>
      <c r="BP76" s="12"/>
      <c r="BQ76" s="12"/>
      <c r="BR76" s="12"/>
      <c r="BS76" s="12"/>
      <c r="BT76" s="12"/>
      <c r="BU76" s="12"/>
      <c r="BV76" s="12"/>
      <c r="BW76" s="12"/>
      <c r="BX76" s="12"/>
    </row>
    <row r="77" spans="1:76" ht="12.75">
      <c r="A77" s="12"/>
      <c r="B77" s="12"/>
      <c r="C77" s="14"/>
      <c r="D77" s="14"/>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2"/>
      <c r="BO77" s="12"/>
      <c r="BP77" s="12"/>
      <c r="BQ77" s="12"/>
      <c r="BR77" s="12"/>
      <c r="BS77" s="12"/>
      <c r="BT77" s="12"/>
      <c r="BU77" s="12"/>
      <c r="BV77" s="12"/>
      <c r="BW77" s="12"/>
      <c r="BX77" s="12"/>
    </row>
    <row r="78" spans="1:76" ht="12.75">
      <c r="A78" s="12"/>
      <c r="B78" s="12"/>
      <c r="C78" s="14"/>
      <c r="D78" s="14"/>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2"/>
      <c r="BO78" s="12"/>
      <c r="BP78" s="12"/>
      <c r="BQ78" s="12"/>
      <c r="BR78" s="12"/>
      <c r="BS78" s="12"/>
      <c r="BT78" s="12"/>
      <c r="BU78" s="12"/>
      <c r="BV78" s="12"/>
      <c r="BW78" s="12"/>
      <c r="BX78" s="12"/>
    </row>
    <row r="79" spans="1:76" ht="12.75">
      <c r="A79" s="12"/>
      <c r="B79" s="12"/>
      <c r="C79" s="14"/>
      <c r="D79" s="14"/>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2"/>
      <c r="BO79" s="12"/>
      <c r="BP79" s="12"/>
      <c r="BQ79" s="12"/>
      <c r="BR79" s="12"/>
      <c r="BS79" s="12"/>
      <c r="BT79" s="12"/>
      <c r="BU79" s="12"/>
      <c r="BV79" s="12"/>
      <c r="BW79" s="12"/>
      <c r="BX79" s="12"/>
    </row>
    <row r="80" spans="1:76" ht="12.75">
      <c r="A80" s="12"/>
      <c r="B80" s="12"/>
      <c r="C80" s="14"/>
      <c r="D80" s="14"/>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2"/>
      <c r="BO80" s="12"/>
      <c r="BP80" s="12"/>
      <c r="BQ80" s="12"/>
      <c r="BR80" s="12"/>
      <c r="BS80" s="12"/>
      <c r="BT80" s="12"/>
      <c r="BU80" s="12"/>
      <c r="BV80" s="12"/>
      <c r="BW80" s="12"/>
      <c r="BX80" s="12"/>
    </row>
    <row r="81" spans="1:76" ht="12.75">
      <c r="A81" s="12"/>
      <c r="B81" s="12"/>
      <c r="C81" s="14"/>
      <c r="D81" s="14"/>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2"/>
      <c r="BO81" s="12"/>
      <c r="BP81" s="12"/>
      <c r="BQ81" s="12"/>
      <c r="BR81" s="12"/>
      <c r="BS81" s="12"/>
      <c r="BT81" s="12"/>
      <c r="BU81" s="12"/>
      <c r="BV81" s="12"/>
      <c r="BW81" s="12"/>
      <c r="BX81" s="12"/>
    </row>
    <row r="82" spans="1:76" ht="12.75">
      <c r="A82" s="12"/>
      <c r="B82" s="12"/>
      <c r="C82" s="14"/>
      <c r="D82" s="14"/>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2"/>
      <c r="BO82" s="12"/>
      <c r="BP82" s="12"/>
      <c r="BQ82" s="12"/>
      <c r="BR82" s="12"/>
      <c r="BS82" s="12"/>
      <c r="BT82" s="12"/>
      <c r="BU82" s="12"/>
      <c r="BV82" s="12"/>
      <c r="BW82" s="12"/>
      <c r="BX82" s="12"/>
    </row>
    <row r="83" spans="1:76" ht="12.75">
      <c r="A83" s="12"/>
      <c r="B83" s="12"/>
      <c r="C83" s="14"/>
      <c r="D83" s="14"/>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2"/>
      <c r="BO83" s="12"/>
      <c r="BP83" s="12"/>
      <c r="BQ83" s="12"/>
      <c r="BR83" s="12"/>
      <c r="BS83" s="12"/>
      <c r="BT83" s="12"/>
      <c r="BU83" s="12"/>
      <c r="BV83" s="12"/>
      <c r="BW83" s="12"/>
      <c r="BX83" s="12"/>
    </row>
    <row r="84" spans="1:76" ht="12.75">
      <c r="A84" s="12"/>
      <c r="B84" s="12"/>
      <c r="C84" s="14"/>
      <c r="D84" s="14"/>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2"/>
      <c r="BO84" s="12"/>
      <c r="BP84" s="12"/>
      <c r="BQ84" s="12"/>
      <c r="BR84" s="12"/>
      <c r="BS84" s="12"/>
      <c r="BT84" s="12"/>
      <c r="BU84" s="12"/>
      <c r="BV84" s="12"/>
      <c r="BW84" s="12"/>
      <c r="BX84" s="12"/>
    </row>
    <row r="85" spans="1:76" ht="12.75">
      <c r="A85" s="12"/>
      <c r="B85" s="12"/>
      <c r="C85" s="14"/>
      <c r="D85" s="14"/>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2"/>
      <c r="BO85" s="12"/>
      <c r="BP85" s="12"/>
      <c r="BQ85" s="12"/>
      <c r="BR85" s="12"/>
      <c r="BS85" s="12"/>
      <c r="BT85" s="12"/>
      <c r="BU85" s="12"/>
      <c r="BV85" s="12"/>
      <c r="BW85" s="12"/>
      <c r="BX85" s="12"/>
    </row>
    <row r="86" spans="1:76" ht="12.75">
      <c r="A86" s="12"/>
      <c r="B86" s="12"/>
      <c r="C86" s="14"/>
      <c r="D86" s="14"/>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2"/>
      <c r="BO86" s="12"/>
      <c r="BP86" s="12"/>
      <c r="BQ86" s="12"/>
      <c r="BR86" s="12"/>
      <c r="BS86" s="12"/>
      <c r="BT86" s="12"/>
      <c r="BU86" s="12"/>
      <c r="BV86" s="12"/>
      <c r="BW86" s="12"/>
      <c r="BX86" s="12"/>
    </row>
    <row r="87" spans="1:76" ht="12.75">
      <c r="A87" s="12"/>
      <c r="B87" s="12"/>
      <c r="C87" s="14"/>
      <c r="D87" s="14"/>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2"/>
      <c r="BO87" s="12"/>
      <c r="BP87" s="12"/>
      <c r="BQ87" s="12"/>
      <c r="BR87" s="12"/>
      <c r="BS87" s="12"/>
      <c r="BT87" s="12"/>
      <c r="BU87" s="12"/>
      <c r="BV87" s="12"/>
      <c r="BW87" s="12"/>
      <c r="BX87" s="12"/>
    </row>
    <row r="88" spans="1:76" ht="12.75">
      <c r="A88" s="12"/>
      <c r="B88" s="12"/>
      <c r="C88" s="14"/>
      <c r="D88" s="14"/>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2"/>
      <c r="BO88" s="12"/>
      <c r="BP88" s="12"/>
      <c r="BQ88" s="12"/>
      <c r="BR88" s="12"/>
      <c r="BS88" s="12"/>
      <c r="BT88" s="12"/>
      <c r="BU88" s="12"/>
      <c r="BV88" s="12"/>
      <c r="BW88" s="12"/>
      <c r="BX88" s="12"/>
    </row>
    <row r="89" spans="1:76" ht="12.75">
      <c r="A89" s="12"/>
      <c r="B89" s="12"/>
      <c r="C89" s="14"/>
      <c r="D89" s="14"/>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2"/>
      <c r="BO89" s="12"/>
      <c r="BP89" s="12"/>
      <c r="BQ89" s="12"/>
      <c r="BR89" s="12"/>
      <c r="BS89" s="12"/>
      <c r="BT89" s="12"/>
      <c r="BU89" s="12"/>
      <c r="BV89" s="12"/>
      <c r="BW89" s="12"/>
      <c r="BX89" s="12"/>
    </row>
    <row r="90" spans="1:76" ht="12.75">
      <c r="A90" s="12"/>
      <c r="B90" s="12"/>
      <c r="C90" s="14"/>
      <c r="D90" s="14"/>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2"/>
      <c r="BO90" s="12"/>
      <c r="BP90" s="12"/>
      <c r="BQ90" s="12"/>
      <c r="BR90" s="12"/>
      <c r="BS90" s="12"/>
      <c r="BT90" s="12"/>
      <c r="BU90" s="12"/>
      <c r="BV90" s="12"/>
      <c r="BW90" s="12"/>
      <c r="BX90" s="12"/>
    </row>
    <row r="91" spans="1:76" ht="12.75">
      <c r="A91" s="12"/>
      <c r="B91" s="12"/>
      <c r="C91" s="14"/>
      <c r="D91" s="14"/>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2"/>
      <c r="BO91" s="12"/>
      <c r="BP91" s="12"/>
      <c r="BQ91" s="12"/>
      <c r="BR91" s="12"/>
      <c r="BS91" s="12"/>
      <c r="BT91" s="12"/>
      <c r="BU91" s="12"/>
      <c r="BV91" s="12"/>
      <c r="BW91" s="12"/>
      <c r="BX91" s="12"/>
    </row>
    <row r="92" spans="1:76" ht="12.75">
      <c r="A92" s="12"/>
      <c r="B92" s="12"/>
      <c r="C92" s="14"/>
      <c r="D92" s="14"/>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2"/>
      <c r="BO92" s="12"/>
      <c r="BP92" s="12"/>
      <c r="BQ92" s="12"/>
      <c r="BR92" s="12"/>
      <c r="BS92" s="12"/>
      <c r="BT92" s="12"/>
      <c r="BU92" s="12"/>
      <c r="BV92" s="12"/>
      <c r="BW92" s="12"/>
      <c r="BX92" s="12"/>
    </row>
    <row r="93" spans="1:76" ht="12.75">
      <c r="A93" s="12"/>
      <c r="B93" s="12"/>
      <c r="C93" s="14"/>
      <c r="D93" s="14"/>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2"/>
      <c r="BO93" s="12"/>
      <c r="BP93" s="12"/>
      <c r="BQ93" s="12"/>
      <c r="BR93" s="12"/>
      <c r="BS93" s="12"/>
      <c r="BT93" s="12"/>
      <c r="BU93" s="12"/>
      <c r="BV93" s="12"/>
      <c r="BW93" s="12"/>
      <c r="BX93" s="12"/>
    </row>
    <row r="94" spans="1:76" ht="12.75">
      <c r="A94" s="12"/>
      <c r="B94" s="12"/>
      <c r="C94" s="14"/>
      <c r="D94" s="14"/>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2"/>
      <c r="BO94" s="12"/>
      <c r="BP94" s="12"/>
      <c r="BQ94" s="12"/>
      <c r="BR94" s="12"/>
      <c r="BS94" s="12"/>
      <c r="BT94" s="12"/>
      <c r="BU94" s="12"/>
      <c r="BV94" s="12"/>
      <c r="BW94" s="12"/>
      <c r="BX94" s="12"/>
    </row>
    <row r="95" spans="1:76" ht="12.75">
      <c r="A95" s="12"/>
      <c r="B95" s="12"/>
      <c r="C95" s="14"/>
      <c r="D95" s="14"/>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2"/>
      <c r="BO95" s="12"/>
      <c r="BP95" s="12"/>
      <c r="BQ95" s="12"/>
      <c r="BR95" s="12"/>
      <c r="BS95" s="12"/>
      <c r="BT95" s="12"/>
      <c r="BU95" s="12"/>
      <c r="BV95" s="12"/>
      <c r="BW95" s="12"/>
      <c r="BX95" s="12"/>
    </row>
    <row r="96" spans="1:76" ht="12.75">
      <c r="A96" s="12"/>
      <c r="B96" s="12"/>
      <c r="C96" s="14"/>
      <c r="D96" s="14"/>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2"/>
      <c r="BO96" s="12"/>
      <c r="BP96" s="12"/>
      <c r="BQ96" s="12"/>
      <c r="BR96" s="12"/>
      <c r="BS96" s="12"/>
      <c r="BT96" s="12"/>
      <c r="BU96" s="12"/>
      <c r="BV96" s="12"/>
      <c r="BW96" s="12"/>
      <c r="BX96" s="12"/>
    </row>
    <row r="97" spans="1:76" ht="12.75">
      <c r="A97" s="12"/>
      <c r="B97" s="12"/>
      <c r="C97" s="14"/>
      <c r="D97" s="14"/>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2"/>
      <c r="BO97" s="12"/>
      <c r="BP97" s="12"/>
      <c r="BQ97" s="12"/>
      <c r="BR97" s="12"/>
      <c r="BS97" s="12"/>
      <c r="BT97" s="12"/>
      <c r="BU97" s="12"/>
      <c r="BV97" s="12"/>
      <c r="BW97" s="12"/>
      <c r="BX97" s="12"/>
    </row>
    <row r="98" spans="1:76" ht="12.75">
      <c r="A98" s="12"/>
      <c r="B98" s="12"/>
      <c r="C98" s="14"/>
      <c r="D98" s="14"/>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c r="BN98" s="12"/>
      <c r="BO98" s="12"/>
      <c r="BP98" s="12"/>
      <c r="BQ98" s="12"/>
      <c r="BR98" s="12"/>
      <c r="BS98" s="12"/>
      <c r="BT98" s="12"/>
      <c r="BU98" s="12"/>
      <c r="BV98" s="12"/>
      <c r="BW98" s="12"/>
      <c r="BX98" s="12"/>
    </row>
    <row r="99" spans="1:76" ht="12.75">
      <c r="A99" s="12"/>
      <c r="B99" s="12"/>
      <c r="C99" s="14"/>
      <c r="D99" s="14"/>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c r="BN99" s="12"/>
      <c r="BO99" s="12"/>
      <c r="BP99" s="12"/>
      <c r="BQ99" s="12"/>
      <c r="BR99" s="12"/>
      <c r="BS99" s="12"/>
      <c r="BT99" s="12"/>
      <c r="BU99" s="12"/>
      <c r="BV99" s="12"/>
      <c r="BW99" s="12"/>
      <c r="BX99" s="12"/>
    </row>
    <row r="100" spans="1:76" ht="12.75">
      <c r="A100" s="12"/>
      <c r="B100" s="12"/>
      <c r="C100" s="14"/>
      <c r="D100" s="14"/>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c r="BM100" s="15"/>
      <c r="BN100" s="12"/>
      <c r="BO100" s="12"/>
      <c r="BP100" s="12"/>
      <c r="BQ100" s="12"/>
      <c r="BR100" s="12"/>
      <c r="BS100" s="12"/>
      <c r="BT100" s="12"/>
      <c r="BU100" s="12"/>
      <c r="BV100" s="12"/>
      <c r="BW100" s="12"/>
      <c r="BX100" s="12"/>
    </row>
    <row r="101" spans="1:76" ht="12.75">
      <c r="A101" s="12"/>
      <c r="B101" s="12"/>
      <c r="C101" s="14"/>
      <c r="D101" s="14"/>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c r="BM101" s="15"/>
      <c r="BN101" s="12"/>
      <c r="BO101" s="12"/>
      <c r="BP101" s="12"/>
      <c r="BQ101" s="12"/>
      <c r="BR101" s="12"/>
      <c r="BS101" s="12"/>
      <c r="BT101" s="12"/>
      <c r="BU101" s="12"/>
      <c r="BV101" s="12"/>
      <c r="BW101" s="12"/>
      <c r="BX101" s="12"/>
    </row>
    <row r="102" spans="1:76" ht="12.75">
      <c r="A102" s="12"/>
      <c r="B102" s="12"/>
      <c r="C102" s="14"/>
      <c r="D102" s="14"/>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2"/>
      <c r="BO102" s="12"/>
      <c r="BP102" s="12"/>
      <c r="BQ102" s="12"/>
      <c r="BR102" s="12"/>
      <c r="BS102" s="12"/>
      <c r="BT102" s="12"/>
      <c r="BU102" s="12"/>
      <c r="BV102" s="12"/>
      <c r="BW102" s="12"/>
      <c r="BX102" s="12"/>
    </row>
    <row r="103" spans="1:76" ht="12.75">
      <c r="A103" s="12"/>
      <c r="B103" s="12"/>
      <c r="C103" s="14"/>
      <c r="D103" s="14"/>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c r="BM103" s="15"/>
      <c r="BN103" s="12"/>
      <c r="BO103" s="12"/>
      <c r="BP103" s="12"/>
      <c r="BQ103" s="12"/>
      <c r="BR103" s="12"/>
      <c r="BS103" s="12"/>
      <c r="BT103" s="12"/>
      <c r="BU103" s="12"/>
      <c r="BV103" s="12"/>
      <c r="BW103" s="12"/>
      <c r="BX103" s="12"/>
    </row>
    <row r="104" spans="1:76" ht="12.75">
      <c r="A104" s="12"/>
      <c r="B104" s="12"/>
      <c r="C104" s="14"/>
      <c r="D104" s="14"/>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c r="BM104" s="15"/>
      <c r="BN104" s="12"/>
      <c r="BO104" s="12"/>
      <c r="BP104" s="12"/>
      <c r="BQ104" s="12"/>
      <c r="BR104" s="12"/>
      <c r="BS104" s="12"/>
      <c r="BT104" s="12"/>
      <c r="BU104" s="12"/>
      <c r="BV104" s="12"/>
      <c r="BW104" s="12"/>
      <c r="BX104" s="12"/>
    </row>
    <row r="105" spans="1:76" ht="12.75">
      <c r="A105" s="12"/>
      <c r="B105" s="12"/>
      <c r="C105" s="14"/>
      <c r="D105" s="14"/>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c r="BM105" s="15"/>
      <c r="BN105" s="12"/>
      <c r="BO105" s="12"/>
      <c r="BP105" s="12"/>
      <c r="BQ105" s="12"/>
      <c r="BR105" s="12"/>
      <c r="BS105" s="12"/>
      <c r="BT105" s="12"/>
      <c r="BU105" s="12"/>
      <c r="BV105" s="12"/>
      <c r="BW105" s="12"/>
      <c r="BX105" s="12"/>
    </row>
    <row r="106" spans="1:76" ht="12.75">
      <c r="A106" s="12"/>
      <c r="B106" s="12"/>
      <c r="C106" s="14"/>
      <c r="D106" s="14"/>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c r="BM106" s="15"/>
      <c r="BN106" s="12"/>
      <c r="BO106" s="12"/>
      <c r="BP106" s="12"/>
      <c r="BQ106" s="12"/>
      <c r="BR106" s="12"/>
      <c r="BS106" s="12"/>
      <c r="BT106" s="12"/>
      <c r="BU106" s="12"/>
      <c r="BV106" s="12"/>
      <c r="BW106" s="12"/>
      <c r="BX106" s="12"/>
    </row>
    <row r="107" spans="1:76" ht="12.75">
      <c r="A107" s="12"/>
      <c r="B107" s="12"/>
      <c r="C107" s="14"/>
      <c r="D107" s="14"/>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5"/>
      <c r="BM107" s="15"/>
      <c r="BN107" s="12"/>
      <c r="BO107" s="12"/>
      <c r="BP107" s="12"/>
      <c r="BQ107" s="12"/>
      <c r="BR107" s="12"/>
      <c r="BS107" s="12"/>
      <c r="BT107" s="12"/>
      <c r="BU107" s="12"/>
      <c r="BV107" s="12"/>
      <c r="BW107" s="12"/>
      <c r="BX107" s="12"/>
    </row>
    <row r="108" spans="1:76" ht="12.75">
      <c r="A108" s="12"/>
      <c r="B108" s="12"/>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4"/>
      <c r="BK108" s="14"/>
      <c r="BL108" s="14"/>
      <c r="BM108" s="14"/>
      <c r="BN108" s="12"/>
      <c r="BO108" s="12"/>
      <c r="BP108" s="12"/>
      <c r="BQ108" s="12"/>
      <c r="BR108" s="12"/>
      <c r="BS108" s="12"/>
      <c r="BT108" s="12"/>
      <c r="BU108" s="12"/>
      <c r="BV108" s="12"/>
      <c r="BW108" s="12"/>
      <c r="BX108" s="12"/>
    </row>
    <row r="109" spans="1:76" ht="12.75">
      <c r="A109" s="12"/>
      <c r="B109" s="12"/>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4"/>
      <c r="BK109" s="14"/>
      <c r="BL109" s="14"/>
      <c r="BM109" s="14"/>
      <c r="BN109" s="12"/>
      <c r="BO109" s="12"/>
      <c r="BP109" s="12"/>
      <c r="BQ109" s="12"/>
      <c r="BR109" s="12"/>
      <c r="BS109" s="12"/>
      <c r="BT109" s="12"/>
      <c r="BU109" s="12"/>
      <c r="BV109" s="12"/>
      <c r="BW109" s="12"/>
      <c r="BX109" s="12"/>
    </row>
    <row r="110" spans="1:76" ht="12.75">
      <c r="A110" s="12"/>
      <c r="B110" s="12"/>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4"/>
      <c r="BL110" s="14"/>
      <c r="BM110" s="14"/>
      <c r="BN110" s="12"/>
      <c r="BO110" s="12"/>
      <c r="BP110" s="12"/>
      <c r="BQ110" s="12"/>
      <c r="BR110" s="12"/>
      <c r="BS110" s="12"/>
      <c r="BT110" s="12"/>
      <c r="BU110" s="12"/>
      <c r="BV110" s="12"/>
      <c r="BW110" s="12"/>
      <c r="BX110" s="12"/>
    </row>
    <row r="111" spans="1:76" ht="12.75">
      <c r="A111" s="12"/>
      <c r="B111" s="12"/>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4"/>
      <c r="BK111" s="14"/>
      <c r="BL111" s="14"/>
      <c r="BM111" s="14"/>
      <c r="BN111" s="12"/>
      <c r="BO111" s="12"/>
      <c r="BP111" s="12"/>
      <c r="BQ111" s="12"/>
      <c r="BR111" s="12"/>
      <c r="BS111" s="12"/>
      <c r="BT111" s="12"/>
      <c r="BU111" s="12"/>
      <c r="BV111" s="12"/>
      <c r="BW111" s="12"/>
      <c r="BX111" s="12"/>
    </row>
    <row r="112" spans="1:76" ht="12.75">
      <c r="A112" s="12"/>
      <c r="B112" s="12"/>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4"/>
      <c r="BK112" s="14"/>
      <c r="BL112" s="14"/>
      <c r="BM112" s="14"/>
      <c r="BN112" s="12"/>
      <c r="BO112" s="12"/>
      <c r="BP112" s="12"/>
      <c r="BQ112" s="12"/>
      <c r="BR112" s="12"/>
      <c r="BS112" s="12"/>
      <c r="BT112" s="12"/>
      <c r="BU112" s="12"/>
      <c r="BV112" s="12"/>
      <c r="BW112" s="12"/>
      <c r="BX112" s="12"/>
    </row>
    <row r="113" spans="1:76" ht="12.75">
      <c r="A113" s="12"/>
      <c r="B113" s="12"/>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4"/>
      <c r="BK113" s="14"/>
      <c r="BL113" s="14"/>
      <c r="BM113" s="14"/>
      <c r="BN113" s="12"/>
      <c r="BO113" s="12"/>
      <c r="BP113" s="12"/>
      <c r="BQ113" s="12"/>
      <c r="BR113" s="12"/>
      <c r="BS113" s="12"/>
      <c r="BT113" s="12"/>
      <c r="BU113" s="12"/>
      <c r="BV113" s="12"/>
      <c r="BW113" s="12"/>
      <c r="BX113" s="12"/>
    </row>
    <row r="114" spans="1:76" ht="12.75">
      <c r="A114" s="12"/>
      <c r="B114" s="12"/>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4"/>
      <c r="BK114" s="14"/>
      <c r="BL114" s="14"/>
      <c r="BM114" s="14"/>
      <c r="BN114" s="12"/>
      <c r="BO114" s="12"/>
      <c r="BP114" s="12"/>
      <c r="BQ114" s="12"/>
      <c r="BR114" s="12"/>
      <c r="BS114" s="12"/>
      <c r="BT114" s="12"/>
      <c r="BU114" s="12"/>
      <c r="BV114" s="12"/>
      <c r="BW114" s="12"/>
      <c r="BX114" s="12"/>
    </row>
    <row r="115" spans="1:76" ht="12.75">
      <c r="A115" s="12"/>
      <c r="B115" s="12"/>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14"/>
      <c r="BI115" s="14"/>
      <c r="BJ115" s="14"/>
      <c r="BK115" s="14"/>
      <c r="BL115" s="14"/>
      <c r="BM115" s="14"/>
      <c r="BN115" s="12"/>
      <c r="BO115" s="12"/>
      <c r="BP115" s="12"/>
      <c r="BQ115" s="12"/>
      <c r="BR115" s="12"/>
      <c r="BS115" s="12"/>
      <c r="BT115" s="12"/>
      <c r="BU115" s="12"/>
      <c r="BV115" s="12"/>
      <c r="BW115" s="12"/>
      <c r="BX115" s="12"/>
    </row>
    <row r="116" spans="1:76" ht="12.75">
      <c r="A116" s="12"/>
      <c r="B116" s="12"/>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4"/>
      <c r="BK116" s="14"/>
      <c r="BL116" s="14"/>
      <c r="BM116" s="14"/>
      <c r="BN116" s="12"/>
      <c r="BO116" s="12"/>
      <c r="BP116" s="12"/>
      <c r="BQ116" s="12"/>
      <c r="BR116" s="12"/>
      <c r="BS116" s="12"/>
      <c r="BT116" s="12"/>
      <c r="BU116" s="12"/>
      <c r="BV116" s="12"/>
      <c r="BW116" s="12"/>
      <c r="BX116" s="12"/>
    </row>
    <row r="117" spans="1:76" ht="12.75">
      <c r="A117" s="12"/>
      <c r="B117" s="12"/>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c r="BF117" s="14"/>
      <c r="BG117" s="14"/>
      <c r="BH117" s="14"/>
      <c r="BI117" s="14"/>
      <c r="BJ117" s="14"/>
      <c r="BK117" s="14"/>
      <c r="BL117" s="14"/>
      <c r="BM117" s="14"/>
      <c r="BN117" s="12"/>
      <c r="BO117" s="12"/>
      <c r="BP117" s="12"/>
      <c r="BQ117" s="12"/>
      <c r="BR117" s="12"/>
      <c r="BS117" s="12"/>
      <c r="BT117" s="12"/>
      <c r="BU117" s="12"/>
      <c r="BV117" s="12"/>
      <c r="BW117" s="12"/>
      <c r="BX117" s="12"/>
    </row>
    <row r="118" spans="3:65"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row>
    <row r="119" spans="3:65"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row>
    <row r="120" spans="3:65"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row>
    <row r="121" spans="3:65"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row>
    <row r="122" spans="3:65"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row>
    <row r="123" spans="3:65"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row>
    <row r="124" spans="3:65"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row>
    <row r="125" spans="3:65"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row>
    <row r="126" spans="3:65"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row>
    <row r="127" spans="3:65"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row>
    <row r="128" spans="3:65"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row>
    <row r="129" spans="3:65"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row>
    <row r="130" spans="3:65"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row>
    <row r="131" spans="3:65"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row>
    <row r="132" spans="3:65"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row>
    <row r="133" spans="3:65"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row>
    <row r="134" spans="3:65"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row>
    <row r="135" spans="3:65"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row>
    <row r="136" spans="3:65"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row>
    <row r="137" spans="3:65"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row>
    <row r="138" spans="3:65"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row>
    <row r="139" spans="3:65"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row>
    <row r="140" spans="3:65"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row>
    <row r="141" spans="3:65"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row>
    <row r="142" spans="3:65"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row>
    <row r="143" spans="3:65"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row>
    <row r="144" spans="3:65"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row>
    <row r="145" spans="3:65"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row>
    <row r="146" spans="3:65"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row>
    <row r="147" spans="3:65"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row>
    <row r="148" spans="3:65"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row>
    <row r="149" spans="3:65"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row>
    <row r="150" spans="3:65"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row>
    <row r="151" spans="3:65"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row>
    <row r="152" spans="3:65"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row>
    <row r="153" spans="3:65"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row>
    <row r="154" spans="3:65"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row>
    <row r="155" spans="3:65"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row>
    <row r="156" spans="3:65"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row>
    <row r="157" spans="3:65"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row>
    <row r="158" spans="3:65"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row>
    <row r="159" spans="3:65"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row>
    <row r="160" spans="3:65"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row>
    <row r="161" spans="3:65"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row>
    <row r="162" spans="3:65"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row>
    <row r="163" spans="3:65"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row>
    <row r="164" spans="3:65"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row>
    <row r="165" spans="3:65"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row>
    <row r="166" spans="3:65"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row>
    <row r="167" spans="3:65"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row>
    <row r="168" spans="3:65"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row>
    <row r="169" spans="3:65"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row>
    <row r="170" spans="3:65"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row>
    <row r="171" spans="3:65"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row>
    <row r="172" spans="3:65"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row>
    <row r="173" spans="3:65"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row>
    <row r="174" spans="3:65"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row>
    <row r="175" spans="3:65"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row>
    <row r="176" spans="3:65"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row>
    <row r="177" spans="3:65"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row>
    <row r="178" spans="3:65"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row>
    <row r="179" spans="3:65"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row>
    <row r="180" spans="3:65"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row>
    <row r="181" spans="3:65"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row>
    <row r="182" spans="3:65"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row>
    <row r="183" spans="3:65" ht="12.75">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row>
    <row r="184" spans="3:65" ht="12.75">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row>
    <row r="185" spans="3:65" ht="12.75">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row>
    <row r="186" spans="3:65" ht="12.75">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row>
    <row r="187" spans="3:65" ht="12.75">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row>
    <row r="188" spans="3:65" ht="12.75">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row>
    <row r="189" spans="3:65" ht="12.75">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row>
    <row r="190" spans="3:65" ht="12.75">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row>
    <row r="191" spans="3:65" ht="12.75">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row>
    <row r="192" spans="3:65" ht="12.75">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row>
    <row r="193" spans="3:65" ht="12.75">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row>
    <row r="194" spans="3:65" ht="12.75">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row>
    <row r="195" spans="3:65" ht="12.75">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row>
    <row r="196" spans="3:65" ht="12.75">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row>
    <row r="197" spans="3:65" ht="12.75">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row>
    <row r="198" spans="3:65" ht="12.75">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row>
    <row r="199" spans="3:65" ht="12.75">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row>
    <row r="200" spans="3:65" ht="12.75">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row>
    <row r="201" spans="3:65" ht="12.75">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row>
    <row r="202" spans="3:65" ht="12.75">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row>
    <row r="203" spans="3:65" ht="12.75">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row>
    <row r="204" spans="3:65" ht="12.75">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row>
  </sheetData>
  <mergeCells count="59">
    <mergeCell ref="BB3:BB4"/>
    <mergeCell ref="BA3:BA4"/>
    <mergeCell ref="BH3:BK3"/>
    <mergeCell ref="BC3:BC4"/>
    <mergeCell ref="BD3:BD4"/>
    <mergeCell ref="BE3:BE4"/>
    <mergeCell ref="BF3:BF4"/>
    <mergeCell ref="BG3:BG4"/>
    <mergeCell ref="I3:I4"/>
    <mergeCell ref="AP3:AP4"/>
    <mergeCell ref="AO3:AO4"/>
    <mergeCell ref="AL3:AL4"/>
    <mergeCell ref="AN3:AN4"/>
    <mergeCell ref="AM3:AM4"/>
    <mergeCell ref="P3:P4"/>
    <mergeCell ref="K3:K4"/>
    <mergeCell ref="N3:N4"/>
    <mergeCell ref="O3:O4"/>
    <mergeCell ref="D1:BK1"/>
    <mergeCell ref="D3:D4"/>
    <mergeCell ref="E3:E4"/>
    <mergeCell ref="F3:F4"/>
    <mergeCell ref="G3:G4"/>
    <mergeCell ref="H3:H4"/>
    <mergeCell ref="AQ3:AQ4"/>
    <mergeCell ref="J3:J4"/>
    <mergeCell ref="M3:M4"/>
    <mergeCell ref="L3:L4"/>
    <mergeCell ref="BL3:BM3"/>
    <mergeCell ref="Q3:Q4"/>
    <mergeCell ref="R3:R4"/>
    <mergeCell ref="S3:S4"/>
    <mergeCell ref="T3:T4"/>
    <mergeCell ref="X3:X4"/>
    <mergeCell ref="AS3:AS4"/>
    <mergeCell ref="U3:U4"/>
    <mergeCell ref="V3:V4"/>
    <mergeCell ref="AD3:AD4"/>
    <mergeCell ref="Z3:Z4"/>
    <mergeCell ref="AA3:AA4"/>
    <mergeCell ref="W3:W4"/>
    <mergeCell ref="Y3:Y4"/>
    <mergeCell ref="AB3:AB4"/>
    <mergeCell ref="AC3:AC4"/>
    <mergeCell ref="AG3:AG4"/>
    <mergeCell ref="AF3:AF4"/>
    <mergeCell ref="AT3:AT4"/>
    <mergeCell ref="AE3:AE4"/>
    <mergeCell ref="AR3:AR4"/>
    <mergeCell ref="AJ3:AJ4"/>
    <mergeCell ref="AI3:AI4"/>
    <mergeCell ref="AH3:AH4"/>
    <mergeCell ref="AK3:AK4"/>
    <mergeCell ref="AZ3:AZ4"/>
    <mergeCell ref="AW3:AW4"/>
    <mergeCell ref="AV3:AV4"/>
    <mergeCell ref="AU3:AU4"/>
    <mergeCell ref="AY3:AY4"/>
    <mergeCell ref="AX3:AX4"/>
  </mergeCells>
  <printOptions/>
  <pageMargins left="0.35" right="0.2" top="0.97" bottom="1" header="0" footer="0"/>
  <pageSetup horizontalDpi="600" verticalDpi="600" orientation="landscape" scale="45" r:id="rId1"/>
</worksheet>
</file>

<file path=xl/worksheets/sheet6.xml><?xml version="1.0" encoding="utf-8"?>
<worksheet xmlns="http://schemas.openxmlformats.org/spreadsheetml/2006/main" xmlns:r="http://schemas.openxmlformats.org/officeDocument/2006/relationships">
  <sheetPr codeName="Hoja6"/>
  <dimension ref="A1:BW162"/>
  <sheetViews>
    <sheetView workbookViewId="0" topLeftCell="AZ1">
      <selection activeCell="BI16" sqref="BI16"/>
    </sheetView>
  </sheetViews>
  <sheetFormatPr defaultColWidth="11.421875" defaultRowHeight="12.75"/>
  <cols>
    <col min="1" max="1" width="2.00390625" style="0" customWidth="1"/>
    <col min="2" max="2" width="2.57421875" style="0" customWidth="1"/>
    <col min="3" max="3" width="2.140625" style="0" customWidth="1"/>
    <col min="4" max="4" width="62.140625" style="0" customWidth="1"/>
    <col min="5" max="13" width="7.421875" style="0" hidden="1" customWidth="1"/>
    <col min="14" max="14" width="7.7109375" style="0" hidden="1" customWidth="1"/>
    <col min="15" max="16" width="7.421875" style="0" hidden="1" customWidth="1"/>
    <col min="17" max="17" width="7.57421875" style="0" hidden="1" customWidth="1"/>
    <col min="18" max="19" width="7.8515625" style="0" hidden="1" customWidth="1"/>
    <col min="20" max="21" width="7.57421875" style="0" hidden="1" customWidth="1"/>
    <col min="22" max="22" width="7.7109375" style="0" hidden="1" customWidth="1"/>
    <col min="23" max="27" width="7.57421875" style="0" hidden="1" customWidth="1"/>
    <col min="28" max="58" width="7.57421875" style="0" customWidth="1"/>
    <col min="59" max="61" width="7.7109375" style="0" customWidth="1"/>
    <col min="62" max="62" width="8.00390625" style="0" customWidth="1"/>
    <col min="63" max="63" width="8.421875" style="0" bestFit="1" customWidth="1"/>
    <col min="64" max="64" width="8.8515625" style="0" customWidth="1"/>
  </cols>
  <sheetData>
    <row r="1" spans="4:75" ht="12.75">
      <c r="D1" s="563" t="s">
        <v>6</v>
      </c>
      <c r="E1" s="563"/>
      <c r="F1" s="563"/>
      <c r="G1" s="563"/>
      <c r="H1" s="563"/>
      <c r="I1" s="563"/>
      <c r="J1" s="563"/>
      <c r="K1" s="563"/>
      <c r="L1" s="563"/>
      <c r="M1" s="563"/>
      <c r="N1" s="563"/>
      <c r="O1" s="563"/>
      <c r="P1" s="563"/>
      <c r="Q1" s="563"/>
      <c r="R1" s="563"/>
      <c r="S1" s="563"/>
      <c r="T1" s="563"/>
      <c r="U1" s="563"/>
      <c r="V1" s="563"/>
      <c r="W1" s="563"/>
      <c r="X1" s="563"/>
      <c r="Y1" s="563"/>
      <c r="Z1" s="563"/>
      <c r="AA1" s="563"/>
      <c r="AB1" s="563"/>
      <c r="AC1" s="563"/>
      <c r="AD1" s="563"/>
      <c r="AE1" s="563"/>
      <c r="AF1" s="563"/>
      <c r="AG1" s="563"/>
      <c r="AH1" s="563"/>
      <c r="AI1" s="563"/>
      <c r="AJ1" s="563"/>
      <c r="AK1" s="563"/>
      <c r="AL1" s="563"/>
      <c r="AM1" s="563"/>
      <c r="AN1" s="563"/>
      <c r="AO1" s="563"/>
      <c r="AP1" s="563"/>
      <c r="AQ1" s="563"/>
      <c r="AR1" s="563"/>
      <c r="AS1" s="563"/>
      <c r="AT1" s="563"/>
      <c r="AU1" s="563"/>
      <c r="AV1" s="563"/>
      <c r="AW1" s="563"/>
      <c r="AX1" s="563"/>
      <c r="AY1" s="563"/>
      <c r="AZ1" s="563"/>
      <c r="BA1" s="563"/>
      <c r="BB1" s="563"/>
      <c r="BC1" s="563"/>
      <c r="BD1" s="563"/>
      <c r="BE1" s="563"/>
      <c r="BF1" s="563"/>
      <c r="BG1" s="563"/>
      <c r="BH1" s="563"/>
      <c r="BI1" s="563"/>
      <c r="BJ1" s="563"/>
      <c r="BK1" s="9"/>
      <c r="BL1" s="9"/>
      <c r="BN1" s="12"/>
      <c r="BO1" s="12"/>
      <c r="BP1" s="12"/>
      <c r="BQ1" s="12"/>
      <c r="BR1" s="12"/>
      <c r="BS1" s="12"/>
      <c r="BT1" s="12"/>
      <c r="BU1" s="12"/>
      <c r="BV1" s="12"/>
      <c r="BW1" s="12"/>
    </row>
    <row r="2" spans="4:75"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N2" s="12"/>
      <c r="BO2" s="12"/>
      <c r="BP2" s="12"/>
      <c r="BQ2" s="12"/>
      <c r="BR2" s="12"/>
      <c r="BS2" s="12"/>
      <c r="BT2" s="12"/>
      <c r="BU2" s="12"/>
      <c r="BV2" s="12"/>
      <c r="BW2" s="12"/>
    </row>
    <row r="3" spans="3:75" ht="13.5" customHeight="1">
      <c r="C3" s="22"/>
      <c r="D3" s="540" t="str">
        <f>+entero!D3</f>
        <v>V   A   R   I   A   B   L   E   S     c /</v>
      </c>
      <c r="E3" s="565" t="str">
        <f>+entero!E3</f>
        <v> A fines de Diciembre 2002</v>
      </c>
      <c r="F3" s="546" t="str">
        <f>+entero!F3</f>
        <v>A fines de Enero</v>
      </c>
      <c r="G3" s="546" t="str">
        <f>+entero!G3</f>
        <v>A fines de Febrero</v>
      </c>
      <c r="H3" s="546" t="str">
        <f>+entero!H3</f>
        <v>A fines de Marzo</v>
      </c>
      <c r="I3" s="546" t="str">
        <f>+entero!I3</f>
        <v>A fines de Abril</v>
      </c>
      <c r="J3" s="546" t="str">
        <f>+entero!J3</f>
        <v>A fines de Mayo </v>
      </c>
      <c r="K3" s="546" t="str">
        <f>+entero!K3</f>
        <v>2003              A fines de Junio</v>
      </c>
      <c r="L3" s="546" t="str">
        <f>+entero!L3</f>
        <v>A fines de Julio      </v>
      </c>
      <c r="M3" s="546" t="str">
        <f>+entero!M3</f>
        <v>A fines de Agos.</v>
      </c>
      <c r="N3" s="546" t="str">
        <f>+entero!N3</f>
        <v>2003             A fines de Sept.</v>
      </c>
      <c r="O3" s="546" t="str">
        <f>+entero!O3</f>
        <v>2003            A fines de Oct.</v>
      </c>
      <c r="P3" s="546" t="str">
        <f>+entero!P3</f>
        <v>2003              A fines de Nov.</v>
      </c>
      <c r="Q3" s="546" t="str">
        <f>+entero!AO3</f>
        <v>2006          A  fines de Ene.</v>
      </c>
      <c r="R3" s="546" t="str">
        <f>+entero!AP3</f>
        <v>2006          A  fines de Feb</v>
      </c>
      <c r="S3" s="546" t="str">
        <f>+entero!AQ3</f>
        <v>2006          A  fines de Mar</v>
      </c>
      <c r="T3" s="546" t="str">
        <f>+entero!AR3</f>
        <v>2006          A  fines de Abr</v>
      </c>
      <c r="U3" s="546" t="str">
        <f>+entero!AS3</f>
        <v>2006          A  fines de May</v>
      </c>
      <c r="V3" s="546" t="str">
        <f>+entero!AT3</f>
        <v>2006          A  fines de Jun</v>
      </c>
      <c r="W3" s="546" t="str">
        <f>+entero!AU3</f>
        <v>2006          A  fines de Jul</v>
      </c>
      <c r="X3" s="546" t="str">
        <f>+entero!AV3</f>
        <v>2006          A  fines de Ago</v>
      </c>
      <c r="Y3" s="546" t="str">
        <f>+entero!AW3</f>
        <v>2006          A  fines de Sep</v>
      </c>
      <c r="Z3" s="546" t="str">
        <f>+entero!AX3</f>
        <v>2006          A  fines de Oct</v>
      </c>
      <c r="AA3" s="546" t="str">
        <f>+entero!AY3</f>
        <v>2006          A  fines de Nov</v>
      </c>
      <c r="AB3" s="546" t="str">
        <f>+entero!AZ3</f>
        <v>2006                 A  fines de Dic</v>
      </c>
      <c r="AC3" s="546" t="str">
        <f>+entero!BA3</f>
        <v>2007             A  fines de Ene</v>
      </c>
      <c r="AD3" s="546" t="str">
        <f>+entero!BB3</f>
        <v>2007             A  fines de Feb</v>
      </c>
      <c r="AE3" s="546" t="str">
        <f>+entero!BC3</f>
        <v>2007             A  fines de Mar</v>
      </c>
      <c r="AF3" s="546" t="str">
        <f>+entero!BD3</f>
        <v>2007              A  fines de Abr</v>
      </c>
      <c r="AG3" s="546" t="str">
        <f>+entero!BE3</f>
        <v>2007              A  fines de May</v>
      </c>
      <c r="AH3" s="546" t="str">
        <f>+entero!BF3</f>
        <v>2007               A  fines de Jun</v>
      </c>
      <c r="AI3" s="546" t="str">
        <f>+entero!BG3</f>
        <v>2007              A  fines de Jul</v>
      </c>
      <c r="AJ3" s="546" t="str">
        <f>+entero!BH3</f>
        <v>2007              A  fines de Ago</v>
      </c>
      <c r="AK3" s="546" t="str">
        <f>+entero!BI3</f>
        <v>2007              A  fines de Sep</v>
      </c>
      <c r="AL3" s="546" t="str">
        <f>+entero!BJ3</f>
        <v>2007               A  fines de Oct</v>
      </c>
      <c r="AM3" s="546" t="str">
        <f>+entero!BK3</f>
        <v>2007                 A  fines de Nov</v>
      </c>
      <c r="AN3" s="546" t="str">
        <f>+entero!BL3</f>
        <v>2007                             A  fines de Dic</v>
      </c>
      <c r="AO3" s="546" t="e">
        <f>+entero!#REF!</f>
        <v>#REF!</v>
      </c>
      <c r="AP3" s="546" t="e">
        <f>+entero!#REF!</f>
        <v>#REF!</v>
      </c>
      <c r="AQ3" s="546" t="e">
        <f>+entero!#REF!</f>
        <v>#REF!</v>
      </c>
      <c r="AR3" s="546" t="e">
        <f>+entero!#REF!</f>
        <v>#REF!</v>
      </c>
      <c r="AS3" s="546" t="e">
        <f>+entero!#REF!</f>
        <v>#REF!</v>
      </c>
      <c r="AT3" s="546" t="e">
        <f>+entero!#REF!</f>
        <v>#REF!</v>
      </c>
      <c r="AU3" s="546" t="e">
        <f>+entero!#REF!</f>
        <v>#REF!</v>
      </c>
      <c r="AV3" s="546" t="e">
        <f>+entero!#REF!</f>
        <v>#REF!</v>
      </c>
      <c r="AW3" s="546" t="e">
        <f>+entero!#REF!</f>
        <v>#REF!</v>
      </c>
      <c r="AX3" s="546" t="e">
        <f>+entero!#REF!</f>
        <v>#REF!</v>
      </c>
      <c r="AY3" s="546" t="e">
        <f>+entero!#REF!</f>
        <v>#REF!</v>
      </c>
      <c r="AZ3" s="546" t="str">
        <f>+entero!BM3</f>
        <v>2008                          A  fines de Dic*</v>
      </c>
      <c r="BA3" s="546" t="str">
        <f>+entero!BN3</f>
        <v>2009                          A  fines de Ene*</v>
      </c>
      <c r="BB3" s="546" t="str">
        <f>+entero!BO3</f>
        <v>2009                          A  fines de Feb*</v>
      </c>
      <c r="BC3" s="546" t="str">
        <f>+entero!BP3</f>
        <v>2009                          A  fines de Mar*</v>
      </c>
      <c r="BD3" s="546" t="str">
        <f>+entero!BQ3</f>
        <v>2009                          A  fines de Abr*</v>
      </c>
      <c r="BE3" s="546" t="str">
        <f>+entero!BR3</f>
        <v>2009                          A  fines de May*</v>
      </c>
      <c r="BF3" s="546" t="str">
        <f>+entero!BS3</f>
        <v>2009                          A  fines de Jun*</v>
      </c>
      <c r="BG3" s="550" t="str">
        <f>+entero!BU3</f>
        <v>   Semana 1*</v>
      </c>
      <c r="BH3" s="551"/>
      <c r="BI3" s="551"/>
      <c r="BJ3" s="551"/>
      <c r="BK3" s="560" t="s">
        <v>53</v>
      </c>
      <c r="BL3" s="561"/>
      <c r="BN3" s="12"/>
      <c r="BO3" s="12"/>
      <c r="BP3" s="12"/>
      <c r="BQ3" s="12"/>
      <c r="BR3" s="12"/>
      <c r="BS3" s="12"/>
      <c r="BT3" s="12"/>
      <c r="BU3" s="12"/>
      <c r="BV3" s="12"/>
      <c r="BW3" s="12"/>
    </row>
    <row r="4" spans="3:75" ht="21" customHeight="1" thickBot="1">
      <c r="C4" s="28"/>
      <c r="D4" s="541"/>
      <c r="E4" s="566"/>
      <c r="F4" s="562"/>
      <c r="G4" s="562"/>
      <c r="H4" s="562"/>
      <c r="I4" s="562"/>
      <c r="J4" s="562"/>
      <c r="K4" s="562"/>
      <c r="L4" s="562"/>
      <c r="M4" s="562"/>
      <c r="N4" s="562"/>
      <c r="O4" s="562"/>
      <c r="P4" s="562"/>
      <c r="Q4" s="562"/>
      <c r="R4" s="562"/>
      <c r="S4" s="562"/>
      <c r="T4" s="562"/>
      <c r="U4" s="562"/>
      <c r="V4" s="562"/>
      <c r="W4" s="562"/>
      <c r="X4" s="562"/>
      <c r="Y4" s="562"/>
      <c r="Z4" s="562"/>
      <c r="AA4" s="562"/>
      <c r="AB4" s="562"/>
      <c r="AC4" s="562"/>
      <c r="AD4" s="562"/>
      <c r="AE4" s="562"/>
      <c r="AF4" s="562"/>
      <c r="AG4" s="562"/>
      <c r="AH4" s="562"/>
      <c r="AI4" s="562"/>
      <c r="AJ4" s="562"/>
      <c r="AK4" s="562"/>
      <c r="AL4" s="562"/>
      <c r="AM4" s="562"/>
      <c r="AN4" s="562"/>
      <c r="AO4" s="562"/>
      <c r="AP4" s="562"/>
      <c r="AQ4" s="562"/>
      <c r="AR4" s="562"/>
      <c r="AS4" s="562"/>
      <c r="AT4" s="562"/>
      <c r="AU4" s="562"/>
      <c r="AV4" s="562"/>
      <c r="AW4" s="562"/>
      <c r="AX4" s="562"/>
      <c r="AY4" s="562"/>
      <c r="AZ4" s="562"/>
      <c r="BA4" s="562"/>
      <c r="BB4" s="562"/>
      <c r="BC4" s="562"/>
      <c r="BD4" s="562"/>
      <c r="BE4" s="562"/>
      <c r="BF4" s="562"/>
      <c r="BG4" s="176">
        <f>+entero!BU4</f>
        <v>40028</v>
      </c>
      <c r="BH4" s="154">
        <f>+entero!BV4</f>
        <v>40029</v>
      </c>
      <c r="BI4" s="154">
        <f>+entero!BW4</f>
        <v>40030</v>
      </c>
      <c r="BJ4" s="154">
        <f>+entero!BX4</f>
        <v>40032</v>
      </c>
      <c r="BK4" s="181" t="s">
        <v>28</v>
      </c>
      <c r="BL4" s="245" t="s">
        <v>173</v>
      </c>
      <c r="BN4" s="12"/>
      <c r="BO4" s="12"/>
      <c r="BP4" s="12"/>
      <c r="BQ4" s="12"/>
      <c r="BR4" s="12"/>
      <c r="BS4" s="12"/>
      <c r="BT4" s="12"/>
      <c r="BU4" s="12"/>
      <c r="BV4" s="12"/>
      <c r="BW4" s="12"/>
    </row>
    <row r="5" spans="1:75" ht="12.75">
      <c r="A5" s="3"/>
      <c r="B5" s="16"/>
      <c r="C5" s="34" t="s">
        <v>124</v>
      </c>
      <c r="D5" s="57"/>
      <c r="E5" s="50">
        <v>6.83</v>
      </c>
      <c r="F5" s="50">
        <v>6.83</v>
      </c>
      <c r="G5" s="50">
        <v>6.83</v>
      </c>
      <c r="H5" s="50">
        <v>6.83</v>
      </c>
      <c r="I5" s="50">
        <v>6.83</v>
      </c>
      <c r="J5" s="50">
        <v>6.83</v>
      </c>
      <c r="K5" s="50">
        <v>6.83</v>
      </c>
      <c r="L5" s="50">
        <v>6.83</v>
      </c>
      <c r="M5" s="142">
        <v>6.83</v>
      </c>
      <c r="N5" s="142">
        <v>6.83</v>
      </c>
      <c r="O5" s="50"/>
      <c r="P5" s="50"/>
      <c r="Q5" s="142"/>
      <c r="R5" s="142"/>
      <c r="S5" s="142"/>
      <c r="T5" s="142"/>
      <c r="U5" s="142"/>
      <c r="V5" s="142"/>
      <c r="W5" s="142"/>
      <c r="X5" s="142"/>
      <c r="Y5" s="142"/>
      <c r="Z5" s="142"/>
      <c r="AA5" s="142"/>
      <c r="AB5" s="142"/>
      <c r="AC5" s="142"/>
      <c r="AD5" s="142"/>
      <c r="AE5" s="142"/>
      <c r="AF5" s="142"/>
      <c r="AG5" s="142"/>
      <c r="AH5" s="142"/>
      <c r="AI5" s="142"/>
      <c r="AJ5" s="142"/>
      <c r="AK5" s="142"/>
      <c r="AL5" s="142"/>
      <c r="AM5" s="142"/>
      <c r="AN5" s="142"/>
      <c r="AO5" s="142"/>
      <c r="AP5" s="142"/>
      <c r="AQ5" s="142"/>
      <c r="AR5" s="142"/>
      <c r="AS5" s="142"/>
      <c r="AT5" s="142"/>
      <c r="AU5" s="142"/>
      <c r="AV5" s="142"/>
      <c r="AW5" s="142"/>
      <c r="AX5" s="142"/>
      <c r="AY5" s="142"/>
      <c r="AZ5" s="142"/>
      <c r="BA5" s="142"/>
      <c r="BB5" s="142"/>
      <c r="BC5" s="142"/>
      <c r="BD5" s="142"/>
      <c r="BE5" s="142"/>
      <c r="BF5" s="142"/>
      <c r="BG5" s="50">
        <v>7.5</v>
      </c>
      <c r="BH5" s="51">
        <v>7.5</v>
      </c>
      <c r="BI5" s="51">
        <v>7.5</v>
      </c>
      <c r="BJ5" s="51">
        <v>7.5</v>
      </c>
      <c r="BK5" s="180"/>
      <c r="BL5" s="52"/>
      <c r="BM5" s="3"/>
      <c r="BN5" s="12"/>
      <c r="BO5" s="12"/>
      <c r="BP5" s="12"/>
      <c r="BQ5" s="12"/>
      <c r="BR5" s="12"/>
      <c r="BS5" s="12"/>
      <c r="BT5" s="12"/>
      <c r="BU5" s="12"/>
      <c r="BV5" s="12"/>
      <c r="BW5" s="12"/>
    </row>
    <row r="6" spans="1:75" ht="12.75">
      <c r="A6" s="3"/>
      <c r="B6" s="16"/>
      <c r="C6" s="26"/>
      <c r="D6" s="30" t="s">
        <v>125</v>
      </c>
      <c r="E6" s="19">
        <f>+entero!E106</f>
        <v>7.5</v>
      </c>
      <c r="F6" s="19">
        <f>+entero!F106</f>
        <v>7.55</v>
      </c>
      <c r="G6" s="19">
        <f>+entero!G106</f>
        <v>7.57</v>
      </c>
      <c r="H6" s="19">
        <f>+entero!H106</f>
        <v>7.6</v>
      </c>
      <c r="I6" s="19">
        <f>+entero!I106</f>
        <v>7.61</v>
      </c>
      <c r="J6" s="19">
        <f>+entero!J106</f>
        <v>7.63</v>
      </c>
      <c r="K6" s="19">
        <f>+entero!K106</f>
        <v>7.66</v>
      </c>
      <c r="L6" s="19">
        <f>+entero!L106</f>
        <v>7.69</v>
      </c>
      <c r="M6" s="101">
        <f>+entero!M106</f>
        <v>7.73</v>
      </c>
      <c r="N6" s="101">
        <f>+entero!N106</f>
        <v>7.75</v>
      </c>
      <c r="O6" s="101">
        <f>+entero!O106</f>
        <v>7.77</v>
      </c>
      <c r="P6" s="101">
        <f>+entero!P106</f>
        <v>7.79</v>
      </c>
      <c r="Q6" s="101">
        <f>+entero!AO106</f>
        <v>8.08</v>
      </c>
      <c r="R6" s="101">
        <f>+entero!AP106</f>
        <v>8.07</v>
      </c>
      <c r="S6" s="101">
        <f>+entero!AQ106</f>
        <v>8.07</v>
      </c>
      <c r="T6" s="101">
        <f>+entero!AR106</f>
        <v>8.06</v>
      </c>
      <c r="U6" s="101">
        <f>+entero!AS106</f>
        <v>8.06</v>
      </c>
      <c r="V6" s="101">
        <f>+entero!AT106</f>
        <v>8.06</v>
      </c>
      <c r="W6" s="101">
        <f>+entero!AU106</f>
        <v>8.06</v>
      </c>
      <c r="X6" s="101">
        <f>+entero!AV106</f>
        <v>8.05</v>
      </c>
      <c r="Y6" s="101">
        <f>+entero!AW106</f>
        <v>8.05</v>
      </c>
      <c r="Z6" s="101">
        <f>+entero!AX106</f>
        <v>8.05</v>
      </c>
      <c r="AA6" s="101">
        <f>+entero!AY106</f>
        <v>8.05</v>
      </c>
      <c r="AB6" s="101">
        <f>+entero!AZ106</f>
        <v>8.03</v>
      </c>
      <c r="AC6" s="101">
        <f>+entero!BA106</f>
        <v>8.01</v>
      </c>
      <c r="AD6" s="101">
        <f>+entero!BB106</f>
        <v>7.99</v>
      </c>
      <c r="AE6" s="101">
        <f>+entero!BC106</f>
        <v>7.99</v>
      </c>
      <c r="AF6" s="101">
        <f>+entero!BD106</f>
        <v>7.99</v>
      </c>
      <c r="AG6" s="101">
        <f>+entero!BE106</f>
        <v>7.97</v>
      </c>
      <c r="AH6" s="101">
        <f>+entero!BF106</f>
        <v>7.95</v>
      </c>
      <c r="AI6" s="101">
        <f>+entero!BG106</f>
        <v>7.87</v>
      </c>
      <c r="AJ6" s="101">
        <f>+entero!BH106</f>
        <v>7.81</v>
      </c>
      <c r="AK6" s="101">
        <f>+entero!BI106</f>
        <v>7.81</v>
      </c>
      <c r="AL6" s="101">
        <f>+entero!BJ106</f>
        <v>7.77</v>
      </c>
      <c r="AM6" s="101">
        <f>+entero!BK106</f>
        <v>7.73</v>
      </c>
      <c r="AN6" s="101">
        <f>+entero!BL106</f>
        <v>7.67</v>
      </c>
      <c r="AO6" s="101" t="e">
        <f>+entero!#REF!</f>
        <v>#REF!</v>
      </c>
      <c r="AP6" s="101" t="e">
        <f>+entero!#REF!</f>
        <v>#REF!</v>
      </c>
      <c r="AQ6" s="101" t="e">
        <f>+entero!#REF!</f>
        <v>#REF!</v>
      </c>
      <c r="AR6" s="101" t="e">
        <f>+entero!#REF!</f>
        <v>#REF!</v>
      </c>
      <c r="AS6" s="101" t="e">
        <f>+entero!#REF!</f>
        <v>#REF!</v>
      </c>
      <c r="AT6" s="101" t="e">
        <f>+entero!#REF!</f>
        <v>#REF!</v>
      </c>
      <c r="AU6" s="101" t="e">
        <f>+entero!#REF!</f>
        <v>#REF!</v>
      </c>
      <c r="AV6" s="101" t="e">
        <f>+entero!#REF!</f>
        <v>#REF!</v>
      </c>
      <c r="AW6" s="101" t="e">
        <f>+entero!#REF!</f>
        <v>#REF!</v>
      </c>
      <c r="AX6" s="101" t="e">
        <f>+entero!#REF!</f>
        <v>#REF!</v>
      </c>
      <c r="AY6" s="101" t="e">
        <f>+entero!#REF!</f>
        <v>#REF!</v>
      </c>
      <c r="AZ6" s="101">
        <f>+entero!BM106</f>
        <v>7.07</v>
      </c>
      <c r="BA6" s="101">
        <f>+entero!BN106</f>
        <v>7.07</v>
      </c>
      <c r="BB6" s="101">
        <f>+entero!BO106</f>
        <v>7.07</v>
      </c>
      <c r="BC6" s="101">
        <f>+entero!BP106</f>
        <v>7.07</v>
      </c>
      <c r="BD6" s="101">
        <f>+entero!BQ106</f>
        <v>7.07</v>
      </c>
      <c r="BE6" s="101">
        <f>+entero!BR106</f>
        <v>7.07</v>
      </c>
      <c r="BF6" s="101">
        <f>+entero!BS106</f>
        <v>7.07</v>
      </c>
      <c r="BG6" s="19">
        <f>+entero!BU106</f>
        <v>7.07</v>
      </c>
      <c r="BH6" s="21">
        <f>+entero!BV106</f>
        <v>7.07</v>
      </c>
      <c r="BI6" s="21">
        <f>+entero!BW106</f>
        <v>7.07</v>
      </c>
      <c r="BJ6" s="21">
        <f>+entero!BX106</f>
        <v>7.07</v>
      </c>
      <c r="BK6" s="167" t="str">
        <f>+entero!BY106</f>
        <v> </v>
      </c>
      <c r="BL6" s="190" t="str">
        <f>+entero!BZ106</f>
        <v> </v>
      </c>
      <c r="BM6" s="3"/>
      <c r="BN6" s="12"/>
      <c r="BO6" s="12"/>
      <c r="BP6" s="12"/>
      <c r="BQ6" s="12"/>
      <c r="BR6" s="12"/>
      <c r="BS6" s="12"/>
      <c r="BT6" s="12"/>
      <c r="BU6" s="12"/>
      <c r="BV6" s="12"/>
      <c r="BW6" s="12"/>
    </row>
    <row r="7" spans="1:75" ht="12.75" customHeight="1" hidden="1">
      <c r="A7" s="3"/>
      <c r="B7" s="16"/>
      <c r="C7" s="26"/>
      <c r="D7" s="30" t="s">
        <v>51</v>
      </c>
      <c r="E7" s="19"/>
      <c r="F7" s="19"/>
      <c r="G7" s="19"/>
      <c r="H7" s="19"/>
      <c r="I7" s="19"/>
      <c r="J7" s="19"/>
      <c r="K7" s="19"/>
      <c r="L7" s="19"/>
      <c r="M7" s="101"/>
      <c r="N7" s="101"/>
      <c r="O7" s="101"/>
      <c r="P7" s="101"/>
      <c r="Q7" s="101">
        <f>+entero!AO107</f>
        <v>0</v>
      </c>
      <c r="R7" s="101">
        <f>+entero!AP107</f>
        <v>0</v>
      </c>
      <c r="S7" s="101">
        <f>+entero!AQ107</f>
        <v>0</v>
      </c>
      <c r="T7" s="101">
        <f>+entero!AR107</f>
        <v>0</v>
      </c>
      <c r="U7" s="101">
        <f>+entero!AS107</f>
        <v>0</v>
      </c>
      <c r="V7" s="101">
        <f>+entero!AT107</f>
        <v>0</v>
      </c>
      <c r="W7" s="101">
        <f>+entero!AU107</f>
        <v>0</v>
      </c>
      <c r="X7" s="101">
        <f>+entero!AV107</f>
        <v>0</v>
      </c>
      <c r="Y7" s="101">
        <f>+entero!AW107</f>
        <v>0</v>
      </c>
      <c r="Z7" s="101">
        <f>+entero!AX107</f>
        <v>0</v>
      </c>
      <c r="AA7" s="101">
        <f>+entero!AY107</f>
        <v>0</v>
      </c>
      <c r="AB7" s="101">
        <f>+entero!AZ107</f>
        <v>0</v>
      </c>
      <c r="AC7" s="101">
        <f>+entero!BA107</f>
        <v>0</v>
      </c>
      <c r="AD7" s="101">
        <f>+entero!BB107</f>
        <v>0</v>
      </c>
      <c r="AE7" s="101">
        <f>+entero!BC107</f>
        <v>0</v>
      </c>
      <c r="AF7" s="101">
        <f>+entero!BD107</f>
        <v>0</v>
      </c>
      <c r="AG7" s="101">
        <f>+entero!BE107</f>
        <v>0</v>
      </c>
      <c r="AH7" s="101">
        <f>+entero!BF107</f>
        <v>0</v>
      </c>
      <c r="AI7" s="101">
        <f>+entero!BG107</f>
        <v>0</v>
      </c>
      <c r="AJ7" s="101">
        <f>+entero!BH107</f>
        <v>0</v>
      </c>
      <c r="AK7" s="101">
        <f>+entero!BI107</f>
        <v>0</v>
      </c>
      <c r="AL7" s="101">
        <f>+entero!BJ107</f>
        <v>0</v>
      </c>
      <c r="AM7" s="101">
        <f>+entero!BK107</f>
        <v>0</v>
      </c>
      <c r="AN7" s="101">
        <f>+entero!BL107</f>
        <v>0</v>
      </c>
      <c r="AO7" s="101" t="e">
        <f>+entero!#REF!</f>
        <v>#REF!</v>
      </c>
      <c r="AP7" s="101" t="e">
        <f>+entero!#REF!</f>
        <v>#REF!</v>
      </c>
      <c r="AQ7" s="101" t="e">
        <f>+entero!#REF!</f>
        <v>#REF!</v>
      </c>
      <c r="AR7" s="101" t="e">
        <f>+entero!#REF!</f>
        <v>#REF!</v>
      </c>
      <c r="AS7" s="101" t="e">
        <f>+entero!#REF!</f>
        <v>#REF!</v>
      </c>
      <c r="AT7" s="101" t="e">
        <f>+entero!#REF!</f>
        <v>#REF!</v>
      </c>
      <c r="AU7" s="101" t="e">
        <f>+entero!#REF!</f>
        <v>#REF!</v>
      </c>
      <c r="AV7" s="101" t="e">
        <f>+entero!#REF!</f>
        <v>#REF!</v>
      </c>
      <c r="AW7" s="101" t="e">
        <f>+entero!#REF!</f>
        <v>#REF!</v>
      </c>
      <c r="AX7" s="101" t="e">
        <f>+entero!#REF!</f>
        <v>#REF!</v>
      </c>
      <c r="AY7" s="101" t="e">
        <f>+entero!#REF!</f>
        <v>#REF!</v>
      </c>
      <c r="AZ7" s="101">
        <f>+entero!BM107</f>
        <v>0</v>
      </c>
      <c r="BA7" s="101">
        <f>+entero!BN107</f>
        <v>0</v>
      </c>
      <c r="BB7" s="101">
        <f>+entero!BO107</f>
        <v>0</v>
      </c>
      <c r="BC7" s="101">
        <f>+entero!BP107</f>
        <v>0</v>
      </c>
      <c r="BD7" s="101">
        <f>+entero!BQ107</f>
        <v>0</v>
      </c>
      <c r="BE7" s="101">
        <f>+entero!BR107</f>
        <v>0</v>
      </c>
      <c r="BF7" s="101">
        <f>+entero!BS107</f>
        <v>0</v>
      </c>
      <c r="BG7" s="19">
        <f>+entero!BU107</f>
        <v>0</v>
      </c>
      <c r="BH7" s="21">
        <f>+entero!BV107</f>
        <v>0</v>
      </c>
      <c r="BI7" s="21">
        <f>+entero!BW107</f>
        <v>0</v>
      </c>
      <c r="BJ7" s="21">
        <f>+entero!BX107</f>
        <v>0</v>
      </c>
      <c r="BK7" s="167">
        <f>+entero!BY107</f>
        <v>0</v>
      </c>
      <c r="BL7" s="190" t="e">
        <f>+entero!BZ107</f>
        <v>#DIV/0!</v>
      </c>
      <c r="BM7" s="3"/>
      <c r="BN7" s="12"/>
      <c r="BO7" s="12"/>
      <c r="BP7" s="12"/>
      <c r="BQ7" s="12"/>
      <c r="BR7" s="12"/>
      <c r="BS7" s="12"/>
      <c r="BT7" s="12"/>
      <c r="BU7" s="12"/>
      <c r="BV7" s="12"/>
      <c r="BW7" s="12"/>
    </row>
    <row r="8" spans="1:75" ht="12.75" customHeight="1" hidden="1">
      <c r="A8" s="3"/>
      <c r="B8" s="16"/>
      <c r="C8" s="26"/>
      <c r="D8" s="30" t="s">
        <v>52</v>
      </c>
      <c r="E8" s="19"/>
      <c r="F8" s="19"/>
      <c r="G8" s="19"/>
      <c r="H8" s="19"/>
      <c r="I8" s="19"/>
      <c r="J8" s="19"/>
      <c r="K8" s="19"/>
      <c r="L8" s="19"/>
      <c r="M8" s="101"/>
      <c r="N8" s="101"/>
      <c r="O8" s="101"/>
      <c r="P8" s="101"/>
      <c r="Q8" s="101">
        <f>+entero!AO108</f>
        <v>0</v>
      </c>
      <c r="R8" s="101">
        <f>+entero!AP108</f>
        <v>0</v>
      </c>
      <c r="S8" s="101">
        <f>+entero!AQ108</f>
        <v>0</v>
      </c>
      <c r="T8" s="101">
        <f>+entero!AR108</f>
        <v>0</v>
      </c>
      <c r="U8" s="101">
        <f>+entero!AS108</f>
        <v>0</v>
      </c>
      <c r="V8" s="101">
        <f>+entero!AT108</f>
        <v>0</v>
      </c>
      <c r="W8" s="101">
        <f>+entero!AU108</f>
        <v>0</v>
      </c>
      <c r="X8" s="101">
        <f>+entero!AV108</f>
        <v>0</v>
      </c>
      <c r="Y8" s="101">
        <f>+entero!AW108</f>
        <v>0</v>
      </c>
      <c r="Z8" s="101">
        <f>+entero!AX108</f>
        <v>0</v>
      </c>
      <c r="AA8" s="101">
        <f>+entero!AY108</f>
        <v>0</v>
      </c>
      <c r="AB8" s="101">
        <f>+entero!AZ108</f>
        <v>0</v>
      </c>
      <c r="AC8" s="101">
        <f>+entero!BA108</f>
        <v>0</v>
      </c>
      <c r="AD8" s="101">
        <f>+entero!BB108</f>
        <v>0</v>
      </c>
      <c r="AE8" s="101">
        <f>+entero!BC108</f>
        <v>0</v>
      </c>
      <c r="AF8" s="101">
        <f>+entero!BD108</f>
        <v>0</v>
      </c>
      <c r="AG8" s="101">
        <f>+entero!BE108</f>
        <v>0</v>
      </c>
      <c r="AH8" s="101">
        <f>+entero!BF108</f>
        <v>0</v>
      </c>
      <c r="AI8" s="101">
        <f>+entero!BG108</f>
        <v>0</v>
      </c>
      <c r="AJ8" s="101">
        <f>+entero!BH108</f>
        <v>0</v>
      </c>
      <c r="AK8" s="101">
        <f>+entero!BI108</f>
        <v>0</v>
      </c>
      <c r="AL8" s="101">
        <f>+entero!BJ108</f>
        <v>0</v>
      </c>
      <c r="AM8" s="101">
        <f>+entero!BK108</f>
        <v>0</v>
      </c>
      <c r="AN8" s="101">
        <f>+entero!BL108</f>
        <v>0</v>
      </c>
      <c r="AO8" s="101" t="e">
        <f>+entero!#REF!</f>
        <v>#REF!</v>
      </c>
      <c r="AP8" s="101" t="e">
        <f>+entero!#REF!</f>
        <v>#REF!</v>
      </c>
      <c r="AQ8" s="101" t="e">
        <f>+entero!#REF!</f>
        <v>#REF!</v>
      </c>
      <c r="AR8" s="101" t="e">
        <f>+entero!#REF!</f>
        <v>#REF!</v>
      </c>
      <c r="AS8" s="101" t="e">
        <f>+entero!#REF!</f>
        <v>#REF!</v>
      </c>
      <c r="AT8" s="101" t="e">
        <f>+entero!#REF!</f>
        <v>#REF!</v>
      </c>
      <c r="AU8" s="101" t="e">
        <f>+entero!#REF!</f>
        <v>#REF!</v>
      </c>
      <c r="AV8" s="101" t="e">
        <f>+entero!#REF!</f>
        <v>#REF!</v>
      </c>
      <c r="AW8" s="101" t="e">
        <f>+entero!#REF!</f>
        <v>#REF!</v>
      </c>
      <c r="AX8" s="101" t="e">
        <f>+entero!#REF!</f>
        <v>#REF!</v>
      </c>
      <c r="AY8" s="101" t="e">
        <f>+entero!#REF!</f>
        <v>#REF!</v>
      </c>
      <c r="AZ8" s="101">
        <f>+entero!BM108</f>
        <v>0</v>
      </c>
      <c r="BA8" s="101">
        <f>+entero!BN108</f>
        <v>0</v>
      </c>
      <c r="BB8" s="101">
        <f>+entero!BO108</f>
        <v>0</v>
      </c>
      <c r="BC8" s="101">
        <f>+entero!BP108</f>
        <v>0</v>
      </c>
      <c r="BD8" s="101">
        <f>+entero!BQ108</f>
        <v>0</v>
      </c>
      <c r="BE8" s="101">
        <f>+entero!BR108</f>
        <v>0</v>
      </c>
      <c r="BF8" s="101">
        <f>+entero!BS108</f>
        <v>0</v>
      </c>
      <c r="BG8" s="19">
        <f>+entero!BU108</f>
        <v>0</v>
      </c>
      <c r="BH8" s="21">
        <f>+entero!BV108</f>
        <v>0</v>
      </c>
      <c r="BI8" s="21">
        <f>+entero!BW108</f>
        <v>0</v>
      </c>
      <c r="BJ8" s="21">
        <f>+entero!BX108</f>
        <v>0</v>
      </c>
      <c r="BK8" s="167">
        <f>+entero!BY108</f>
        <v>0</v>
      </c>
      <c r="BL8" s="190" t="e">
        <f>+entero!BZ108</f>
        <v>#DIV/0!</v>
      </c>
      <c r="BM8" s="3"/>
      <c r="BN8" s="12"/>
      <c r="BO8" s="12"/>
      <c r="BP8" s="12"/>
      <c r="BQ8" s="12"/>
      <c r="BR8" s="12"/>
      <c r="BS8" s="12"/>
      <c r="BT8" s="12"/>
      <c r="BU8" s="12"/>
      <c r="BV8" s="12"/>
      <c r="BW8" s="12"/>
    </row>
    <row r="9" spans="1:75" ht="12.75">
      <c r="A9" s="3"/>
      <c r="B9" s="16"/>
      <c r="C9" s="26"/>
      <c r="D9" s="30" t="s">
        <v>110</v>
      </c>
      <c r="E9" s="19"/>
      <c r="F9" s="19"/>
      <c r="G9" s="19"/>
      <c r="H9" s="19"/>
      <c r="I9" s="19"/>
      <c r="J9" s="19"/>
      <c r="K9" s="19"/>
      <c r="L9" s="19"/>
      <c r="M9" s="101"/>
      <c r="N9" s="101"/>
      <c r="O9" s="101"/>
      <c r="P9" s="101"/>
      <c r="Q9" s="101">
        <f>+entero!AO109</f>
        <v>8</v>
      </c>
      <c r="R9" s="101">
        <f>+entero!AP109</f>
        <v>7.99</v>
      </c>
      <c r="S9" s="101">
        <f>+entero!AQ109</f>
        <v>7.97</v>
      </c>
      <c r="T9" s="101">
        <f>+entero!AR109</f>
        <v>7.96</v>
      </c>
      <c r="U9" s="101">
        <f>+entero!AS109</f>
        <v>7.96</v>
      </c>
      <c r="V9" s="101">
        <f>+entero!AT109</f>
        <v>7.96</v>
      </c>
      <c r="W9" s="101">
        <f>+entero!AU109</f>
        <v>7.96</v>
      </c>
      <c r="X9" s="101">
        <f>+entero!AV109</f>
        <v>7.95</v>
      </c>
      <c r="Y9" s="101">
        <f>+entero!AW109</f>
        <v>7.95</v>
      </c>
      <c r="Z9" s="101">
        <f>+entero!AX109</f>
        <v>7.95</v>
      </c>
      <c r="AA9" s="101">
        <f>+entero!AY109</f>
        <v>7.95</v>
      </c>
      <c r="AB9" s="101">
        <f>+entero!AZ109</f>
        <v>7.93</v>
      </c>
      <c r="AC9" s="101">
        <f>+entero!BA109</f>
        <v>7.91</v>
      </c>
      <c r="AD9" s="101">
        <f>+entero!BB109</f>
        <v>7.89</v>
      </c>
      <c r="AE9" s="101">
        <f>+entero!BC109</f>
        <v>7.89</v>
      </c>
      <c r="AF9" s="101">
        <f>+entero!BD109</f>
        <v>7.89</v>
      </c>
      <c r="AG9" s="101">
        <f>+entero!BE109</f>
        <v>7.87</v>
      </c>
      <c r="AH9" s="101">
        <f>+entero!BF109</f>
        <v>7.85</v>
      </c>
      <c r="AI9" s="101">
        <f>+entero!BG109</f>
        <v>7.77</v>
      </c>
      <c r="AJ9" s="101">
        <f>+entero!BH109</f>
        <v>7.71</v>
      </c>
      <c r="AK9" s="101">
        <f>+entero!BI109</f>
        <v>7.71</v>
      </c>
      <c r="AL9" s="101">
        <f>+entero!BJ109</f>
        <v>7.67</v>
      </c>
      <c r="AM9" s="101">
        <f>+entero!BK109</f>
        <v>7.63</v>
      </c>
      <c r="AN9" s="101">
        <f>+entero!BL109</f>
        <v>7.57</v>
      </c>
      <c r="AO9" s="101" t="e">
        <f>+entero!#REF!</f>
        <v>#REF!</v>
      </c>
      <c r="AP9" s="101" t="e">
        <f>+entero!#REF!</f>
        <v>#REF!</v>
      </c>
      <c r="AQ9" s="101" t="e">
        <f>+entero!#REF!</f>
        <v>#REF!</v>
      </c>
      <c r="AR9" s="101" t="e">
        <f>+entero!#REF!</f>
        <v>#REF!</v>
      </c>
      <c r="AS9" s="101" t="e">
        <f>+entero!#REF!</f>
        <v>#REF!</v>
      </c>
      <c r="AT9" s="101" t="e">
        <f>+entero!#REF!</f>
        <v>#REF!</v>
      </c>
      <c r="AU9" s="101" t="e">
        <f>+entero!#REF!</f>
        <v>#REF!</v>
      </c>
      <c r="AV9" s="101" t="e">
        <f>+entero!#REF!</f>
        <v>#REF!</v>
      </c>
      <c r="AW9" s="101" t="e">
        <f>+entero!#REF!</f>
        <v>#REF!</v>
      </c>
      <c r="AX9" s="101" t="e">
        <f>+entero!#REF!</f>
        <v>#REF!</v>
      </c>
      <c r="AY9" s="101" t="e">
        <f>+entero!#REF!</f>
        <v>#REF!</v>
      </c>
      <c r="AZ9" s="101">
        <f>+entero!BM109</f>
        <v>6.97</v>
      </c>
      <c r="BA9" s="101">
        <f>+entero!BN109</f>
        <v>6.97</v>
      </c>
      <c r="BB9" s="101">
        <f>+entero!BO109</f>
        <v>6.97</v>
      </c>
      <c r="BC9" s="101">
        <f>+entero!BP109</f>
        <v>6.97</v>
      </c>
      <c r="BD9" s="101">
        <f>+entero!BQ109</f>
        <v>6.97</v>
      </c>
      <c r="BE9" s="101">
        <f>+entero!BR109</f>
        <v>6.97</v>
      </c>
      <c r="BF9" s="101">
        <f>+entero!BS109</f>
        <v>6.97</v>
      </c>
      <c r="BG9" s="19">
        <f>+entero!BU109</f>
        <v>6.97</v>
      </c>
      <c r="BH9" s="21">
        <f>+entero!BV109</f>
        <v>6.97</v>
      </c>
      <c r="BI9" s="21">
        <f>+entero!BW109</f>
        <v>6.97</v>
      </c>
      <c r="BJ9" s="21">
        <f>+entero!BX109</f>
        <v>6.97</v>
      </c>
      <c r="BK9" s="167" t="str">
        <f>+entero!BY109</f>
        <v> </v>
      </c>
      <c r="BL9" s="190" t="str">
        <f>+entero!BZ109</f>
        <v> </v>
      </c>
      <c r="BM9" s="3"/>
      <c r="BN9" s="12"/>
      <c r="BO9" s="12"/>
      <c r="BP9" s="12"/>
      <c r="BQ9" s="12"/>
      <c r="BR9" s="12"/>
      <c r="BS9" s="12"/>
      <c r="BT9" s="12"/>
      <c r="BU9" s="12"/>
      <c r="BV9" s="12"/>
      <c r="BW9" s="12"/>
    </row>
    <row r="10" spans="1:75" ht="14.25" thickBot="1">
      <c r="A10" s="3"/>
      <c r="B10" s="16"/>
      <c r="C10" s="26"/>
      <c r="D10" s="30" t="s">
        <v>131</v>
      </c>
      <c r="E10" s="19">
        <f>+entero!E107</f>
        <v>9.809663250366029</v>
      </c>
      <c r="F10" s="19">
        <f>+entero!F107</f>
        <v>0.6666666666666599</v>
      </c>
      <c r="G10" s="19">
        <f>+entero!G107</f>
        <v>0.9333333333333416</v>
      </c>
      <c r="H10" s="19">
        <f>+entero!H107</f>
        <v>1.3333333333333197</v>
      </c>
      <c r="I10" s="19">
        <f>+entero!I107</f>
        <v>1.4666666666666606</v>
      </c>
      <c r="J10" s="19">
        <f>+entero!J107</f>
        <v>1.7333333333333423</v>
      </c>
      <c r="K10" s="19">
        <f>+entero!K107</f>
        <v>2.1333333333333426</v>
      </c>
      <c r="L10" s="19">
        <f>+entero!L107</f>
        <v>2.533333333333343</v>
      </c>
      <c r="M10" s="101">
        <f>+entero!M107</f>
        <v>3.066666666666662</v>
      </c>
      <c r="N10" s="101">
        <f>+entero!N107</f>
        <v>3.3333333333333437</v>
      </c>
      <c r="O10" s="101">
        <f>+entero!O107</f>
        <v>3.6</v>
      </c>
      <c r="P10" s="101">
        <f>+entero!P107</f>
        <v>3.8666666666666627</v>
      </c>
      <c r="Q10" s="204">
        <f>+entero!AO110</f>
        <v>8.022263021212305</v>
      </c>
      <c r="R10" s="204">
        <f>+entero!AP110</f>
        <v>7.996100416281939</v>
      </c>
      <c r="S10" s="204">
        <f>+entero!AQ110</f>
        <v>7.990210100200894</v>
      </c>
      <c r="T10" s="204">
        <f>+entero!AR110</f>
        <v>7.97655290949207</v>
      </c>
      <c r="U10" s="204">
        <f>+entero!AS110</f>
        <v>7.971465062998691</v>
      </c>
      <c r="V10" s="204">
        <f>+entero!AT110</f>
        <v>7.981779350808409</v>
      </c>
      <c r="W10" s="204">
        <f>+entero!AU110</f>
        <v>7.981264104989961</v>
      </c>
      <c r="X10" s="204">
        <f>+entero!AV110</f>
        <v>7.974446352607373</v>
      </c>
      <c r="Y10" s="204">
        <f>+entero!AW110</f>
        <v>7.974814032711269</v>
      </c>
      <c r="Z10" s="204">
        <f>+entero!AX110</f>
        <v>7.9652956526049445</v>
      </c>
      <c r="AA10" s="204">
        <f>+entero!AY110</f>
        <v>7.972195942204598</v>
      </c>
      <c r="AB10" s="204">
        <f>+entero!AZ110</f>
        <v>7.967723573980777</v>
      </c>
      <c r="AC10" s="204">
        <f>+entero!BA110</f>
        <v>7.93825941133124</v>
      </c>
      <c r="AD10" s="204">
        <f>+entero!BB110</f>
        <v>7.911594565561181</v>
      </c>
      <c r="AE10" s="204">
        <f>+entero!BC110</f>
        <v>7.901276042308404</v>
      </c>
      <c r="AF10" s="204">
        <f>+entero!BD110</f>
        <v>7.9082387522325055</v>
      </c>
      <c r="AG10" s="204">
        <f>+entero!BE110</f>
        <v>7.901061455349067</v>
      </c>
      <c r="AH10" s="204">
        <f>+entero!BF110</f>
        <v>7.8562827664437815</v>
      </c>
      <c r="AI10" s="204">
        <f>+entero!BG110</f>
        <v>7.777052624284871</v>
      </c>
      <c r="AJ10" s="204">
        <f>+entero!BH110</f>
        <v>7.715199380728996</v>
      </c>
      <c r="AK10" s="204">
        <f>+entero!BI110</f>
        <v>7.716994699725481</v>
      </c>
      <c r="AL10" s="204">
        <f>+entero!BJ110</f>
        <v>7.678744202995238</v>
      </c>
      <c r="AM10" s="204">
        <f>+entero!BK110</f>
        <v>7.641790494785022</v>
      </c>
      <c r="AN10" s="204">
        <f>+entero!BL110</f>
        <v>7.573759414250977</v>
      </c>
      <c r="AO10" s="204" t="e">
        <f>+entero!#REF!</f>
        <v>#REF!</v>
      </c>
      <c r="AP10" s="204" t="e">
        <f>+entero!#REF!</f>
        <v>#REF!</v>
      </c>
      <c r="AQ10" s="204" t="e">
        <f>+entero!#REF!</f>
        <v>#REF!</v>
      </c>
      <c r="AR10" s="204" t="e">
        <f>+entero!#REF!</f>
        <v>#REF!</v>
      </c>
      <c r="AS10" s="204" t="e">
        <f>+entero!#REF!</f>
        <v>#REF!</v>
      </c>
      <c r="AT10" s="204" t="e">
        <f>+entero!#REF!</f>
        <v>#REF!</v>
      </c>
      <c r="AU10" s="204" t="e">
        <f>+entero!#REF!</f>
        <v>#REF!</v>
      </c>
      <c r="AV10" s="204" t="e">
        <f>+entero!#REF!</f>
        <v>#REF!</v>
      </c>
      <c r="AW10" s="204" t="e">
        <f>+entero!#REF!</f>
        <v>#REF!</v>
      </c>
      <c r="AX10" s="204" t="e">
        <f>+entero!#REF!</f>
        <v>#REF!</v>
      </c>
      <c r="AY10" s="204" t="e">
        <f>+entero!#REF!</f>
        <v>#REF!</v>
      </c>
      <c r="AZ10" s="204">
        <f>+entero!BM110</f>
        <v>7.053642513638792</v>
      </c>
      <c r="BA10" s="204">
        <f>+entero!BN110</f>
        <v>7.013087267953252</v>
      </c>
      <c r="BB10" s="204">
        <f>+entero!BO110</f>
        <v>7.0374968689860875</v>
      </c>
      <c r="BC10" s="204">
        <f>+entero!BP110</f>
        <v>7.042996835361956</v>
      </c>
      <c r="BD10" s="204">
        <f>+entero!BQ110</f>
        <v>7.024733685696837</v>
      </c>
      <c r="BE10" s="204">
        <f>+entero!BR110</f>
        <v>7.025843748578275</v>
      </c>
      <c r="BF10" s="204">
        <f>+entero!BS110</f>
        <v>7.04690535826029</v>
      </c>
      <c r="BG10" s="263">
        <f>+entero!BU110</f>
        <v>7.045898117448556</v>
      </c>
      <c r="BH10" s="205">
        <f>+entero!BV110</f>
        <v>7.043443063792598</v>
      </c>
      <c r="BI10" s="205">
        <f>+entero!BW110</f>
        <v>7.042892068684704</v>
      </c>
      <c r="BJ10" s="205" t="str">
        <f>+entero!BX110</f>
        <v>n.d.</v>
      </c>
      <c r="BK10" s="167">
        <f>+entero!BY110</f>
        <v>0.005119623244173255</v>
      </c>
      <c r="BL10" s="190">
        <f>+entero!BZ110</f>
        <v>0.0007274493859901199</v>
      </c>
      <c r="BM10" s="3"/>
      <c r="BN10" s="12"/>
      <c r="BO10" s="12"/>
      <c r="BP10" s="12"/>
      <c r="BQ10" s="12"/>
      <c r="BR10" s="12"/>
      <c r="BS10" s="12"/>
      <c r="BT10" s="12"/>
      <c r="BU10" s="12"/>
      <c r="BV10" s="12"/>
      <c r="BW10" s="12"/>
    </row>
    <row r="11" spans="1:75" ht="13.5" thickBot="1">
      <c r="A11" s="3"/>
      <c r="B11" s="16"/>
      <c r="C11" s="26"/>
      <c r="D11" s="30" t="s">
        <v>121</v>
      </c>
      <c r="E11" s="19">
        <f>+entero!E108</f>
        <v>9.809663250366029</v>
      </c>
      <c r="F11" s="19">
        <f>+entero!F108</f>
        <v>9.261939218523874</v>
      </c>
      <c r="G11" s="19">
        <f>+entero!G108</f>
        <v>8.452722063037243</v>
      </c>
      <c r="H11" s="19">
        <f>+entero!H108</f>
        <v>8.108108108108091</v>
      </c>
      <c r="I11" s="19">
        <f>+entero!I108</f>
        <v>7.790368271954695</v>
      </c>
      <c r="J11" s="19">
        <f>+entero!J108</f>
        <v>7.616361071932309</v>
      </c>
      <c r="K11" s="19">
        <f>+entero!K108</f>
        <v>6.8340306834030695</v>
      </c>
      <c r="L11" s="19">
        <f>+entero!L108</f>
        <v>6.215469613259672</v>
      </c>
      <c r="M11" s="101">
        <f>+entero!M108</f>
        <v>5.890410958904124</v>
      </c>
      <c r="N11" s="101">
        <f>+entero!N108</f>
        <v>5.442176870748305</v>
      </c>
      <c r="O11" s="101">
        <f>+entero!O108</f>
        <v>4.999999999999982</v>
      </c>
      <c r="P11" s="101">
        <f>+entero!P108</f>
        <v>4.704301075268802</v>
      </c>
      <c r="Q11" s="156">
        <f>+entero!AO111</f>
        <v>113.14207556267101</v>
      </c>
      <c r="R11" s="156">
        <f>+entero!AP111</f>
        <v>113.63642958533944</v>
      </c>
      <c r="S11" s="156">
        <f>+entero!AQ111</f>
        <v>112.35520890826778</v>
      </c>
      <c r="T11" s="156">
        <f>+entero!AR111</f>
        <v>115.89799455105485</v>
      </c>
      <c r="U11" s="156">
        <f>+entero!AS111</f>
        <v>112.61125449701245</v>
      </c>
      <c r="V11" s="156">
        <f>+entero!AT111</f>
        <v>112.2898442116797</v>
      </c>
      <c r="W11" s="156">
        <f>+entero!AU111</f>
        <v>112.29302103521394</v>
      </c>
      <c r="X11" s="156">
        <f>+entero!AV111</f>
        <v>112.4768941013913</v>
      </c>
      <c r="Y11" s="156">
        <f>+entero!AW111</f>
        <v>112.0091340297497</v>
      </c>
      <c r="Z11" s="156">
        <f>+entero!AX111</f>
        <v>112.43707576748241</v>
      </c>
      <c r="AA11" s="156">
        <f>+entero!AY111</f>
        <v>112.44340162890909</v>
      </c>
      <c r="AB11" s="156">
        <f>+entero!AZ111</f>
        <v>112.51784579521836</v>
      </c>
      <c r="AC11" s="156">
        <f>+entero!BA111</f>
        <v>110.02187643275121</v>
      </c>
      <c r="AD11" s="156">
        <f>+entero!BB111</f>
        <v>109.9760590182285</v>
      </c>
      <c r="AE11" s="156">
        <f>+entero!BC111</f>
        <v>110.84953570336225</v>
      </c>
      <c r="AF11" s="156">
        <f>+entero!BD111</f>
        <v>112.37278540955714</v>
      </c>
      <c r="AG11" s="156">
        <f>+entero!BE111</f>
        <v>113.23044993039454</v>
      </c>
      <c r="AH11" s="156">
        <f>+entero!BF111</f>
        <v>112.07726993557425</v>
      </c>
      <c r="AI11" s="156">
        <f>+entero!BG111</f>
        <v>109.16400897881573</v>
      </c>
      <c r="AJ11" s="156">
        <f>+entero!BH111</f>
        <v>106.06221618568887</v>
      </c>
      <c r="AK11" s="156">
        <f>+entero!BI111</f>
        <v>108.82406234768825</v>
      </c>
      <c r="AL11" s="156">
        <f>+entero!BJ111</f>
        <v>109.00180099501132</v>
      </c>
      <c r="AM11" s="156">
        <f>+entero!BK111</f>
        <v>108.17781534569866</v>
      </c>
      <c r="AN11" s="156">
        <f>+entero!BL111</f>
        <v>106.98932608147672</v>
      </c>
      <c r="AO11" s="156" t="e">
        <f>+entero!#REF!</f>
        <v>#REF!</v>
      </c>
      <c r="AP11" s="156" t="e">
        <f>+entero!#REF!</f>
        <v>#REF!</v>
      </c>
      <c r="AQ11" s="156" t="e">
        <f>+entero!#REF!</f>
        <v>#REF!</v>
      </c>
      <c r="AR11" s="156" t="e">
        <f>+entero!#REF!</f>
        <v>#REF!</v>
      </c>
      <c r="AS11" s="156" t="e">
        <f>+entero!#REF!</f>
        <v>#REF!</v>
      </c>
      <c r="AT11" s="156" t="e">
        <f>+entero!#REF!</f>
        <v>#REF!</v>
      </c>
      <c r="AU11" s="156" t="e">
        <f>+entero!#REF!</f>
        <v>#REF!</v>
      </c>
      <c r="AV11" s="156" t="e">
        <f>+entero!#REF!</f>
        <v>#REF!</v>
      </c>
      <c r="AW11" s="156" t="e">
        <f>+entero!#REF!</f>
        <v>#REF!</v>
      </c>
      <c r="AX11" s="156" t="e">
        <f>+entero!#REF!</f>
        <v>#REF!</v>
      </c>
      <c r="AY11" s="156" t="e">
        <f>+entero!#REF!</f>
        <v>#REF!</v>
      </c>
      <c r="AZ11" s="156">
        <f>+entero!BM111</f>
        <v>87.46721080617841</v>
      </c>
      <c r="BA11" s="156">
        <f>+entero!BN111</f>
        <v>85.30405361306755</v>
      </c>
      <c r="BB11" s="156">
        <f>+entero!BO111</f>
        <v>83.85289119356057</v>
      </c>
      <c r="BC11" s="156">
        <f>+entero!BP111</f>
        <v>85.68155891477026</v>
      </c>
      <c r="BD11" s="156">
        <f>+entero!BQ111</f>
        <v>87.93053890435174</v>
      </c>
      <c r="BE11" s="156">
        <f>+entero!BR111</f>
        <v>91.29705789445079</v>
      </c>
      <c r="BF11" s="156">
        <f>+entero!BS111</f>
        <v>91.6888260480919</v>
      </c>
      <c r="BG11" s="224"/>
      <c r="BH11" s="224"/>
      <c r="BI11" s="224"/>
      <c r="BJ11" s="224"/>
      <c r="BK11" s="167" t="s">
        <v>3</v>
      </c>
      <c r="BL11" s="190" t="s">
        <v>3</v>
      </c>
      <c r="BM11" s="3"/>
      <c r="BN11" s="67"/>
      <c r="BO11" s="12"/>
      <c r="BP11" s="12"/>
      <c r="BQ11" s="12"/>
      <c r="BR11" s="12"/>
      <c r="BS11" s="12"/>
      <c r="BT11" s="12"/>
      <c r="BU11" s="12"/>
      <c r="BV11" s="12"/>
      <c r="BW11" s="12"/>
    </row>
    <row r="12" spans="1:75" ht="13.5" thickBot="1">
      <c r="A12" s="3"/>
      <c r="B12" s="16"/>
      <c r="C12" s="26"/>
      <c r="D12" s="30" t="str">
        <f>+entero!D112</f>
        <v>UFV (Bs/UFV día hábil )</v>
      </c>
      <c r="E12" s="149">
        <f>+entero!E112</f>
        <v>1.00845</v>
      </c>
      <c r="F12" s="149">
        <f>+entero!F112</f>
        <v>1.01046</v>
      </c>
      <c r="G12" s="149">
        <f>+entero!G112</f>
        <v>1.01276</v>
      </c>
      <c r="H12" s="149">
        <f>+entero!H112</f>
        <v>1.01485</v>
      </c>
      <c r="I12" s="149">
        <f>+entero!I112</f>
        <v>1.01713</v>
      </c>
      <c r="J12" s="149">
        <f>+entero!J112</f>
        <v>1.01971</v>
      </c>
      <c r="K12" s="149">
        <f>+entero!K112</f>
        <v>1.02233</v>
      </c>
      <c r="L12" s="149">
        <f>+entero!L112</f>
        <v>1.02503</v>
      </c>
      <c r="M12" s="102">
        <f>+entero!M112</f>
        <v>1.02768</v>
      </c>
      <c r="N12" s="102">
        <f>+entero!N112</f>
        <v>1.03104</v>
      </c>
      <c r="O12" s="102">
        <f>+entero!O112</f>
        <v>1.03413</v>
      </c>
      <c r="P12" s="102">
        <f>+entero!P112</f>
        <v>1.03744</v>
      </c>
      <c r="Q12" s="102">
        <f>+entero!AO112</f>
        <v>1.14887</v>
      </c>
      <c r="R12" s="102">
        <f>+entero!AP112</f>
        <v>1.15222</v>
      </c>
      <c r="S12" s="102">
        <f>+entero!AQ112</f>
        <v>1.15664</v>
      </c>
      <c r="T12" s="102">
        <f>+entero!AR112</f>
        <v>1.16001</v>
      </c>
      <c r="U12" s="102">
        <f>+entero!AS112</f>
        <v>1.1642</v>
      </c>
      <c r="V12" s="102">
        <f>+entero!AT112</f>
        <v>1.16838</v>
      </c>
      <c r="W12" s="102">
        <f>+entero!AU112</f>
        <v>1.17189</v>
      </c>
      <c r="X12" s="102">
        <f>+entero!AV112</f>
        <v>1.17606</v>
      </c>
      <c r="Y12" s="102">
        <f>+entero!AW112</f>
        <v>1.18016</v>
      </c>
      <c r="Z12" s="102">
        <f>+entero!AX112</f>
        <v>1.18448</v>
      </c>
      <c r="AA12" s="102">
        <f>+entero!AY112</f>
        <v>1.18873</v>
      </c>
      <c r="AB12" s="102">
        <f>+entero!AZ112</f>
        <v>1.19297</v>
      </c>
      <c r="AC12" s="102">
        <f>+entero!BA112</f>
        <v>1.19804</v>
      </c>
      <c r="AD12" s="102">
        <f>+entero!BB112</f>
        <v>1.20367</v>
      </c>
      <c r="AE12" s="102">
        <f>+entero!BC112</f>
        <v>1.20976</v>
      </c>
      <c r="AF12" s="102">
        <f>+entero!BD112</f>
        <v>1.21687</v>
      </c>
      <c r="AG12" s="102">
        <f>+entero!BE112</f>
        <v>1.22361</v>
      </c>
      <c r="AH12" s="102">
        <f>+entero!BF112</f>
        <v>1.22978</v>
      </c>
      <c r="AI12" s="102">
        <f>+entero!BG112</f>
        <v>1.23651</v>
      </c>
      <c r="AJ12" s="102">
        <f>+entero!BH112</f>
        <v>1.24484</v>
      </c>
      <c r="AK12" s="102">
        <f>+entero!BI112</f>
        <v>1.25413</v>
      </c>
      <c r="AL12" s="102">
        <f>+entero!BJ112</f>
        <v>1.26526</v>
      </c>
      <c r="AM12" s="102">
        <f>+entero!BK112</f>
        <v>1.27647</v>
      </c>
      <c r="AN12" s="102">
        <f>+entero!BL112</f>
        <v>1.28835</v>
      </c>
      <c r="AO12" s="102" t="e">
        <f>+entero!#REF!</f>
        <v>#REF!</v>
      </c>
      <c r="AP12" s="102" t="e">
        <f>+entero!#REF!</f>
        <v>#REF!</v>
      </c>
      <c r="AQ12" s="102" t="e">
        <f>+entero!#REF!</f>
        <v>#REF!</v>
      </c>
      <c r="AR12" s="102" t="e">
        <f>+entero!#REF!</f>
        <v>#REF!</v>
      </c>
      <c r="AS12" s="102" t="e">
        <f>+entero!#REF!</f>
        <v>#REF!</v>
      </c>
      <c r="AT12" s="102" t="e">
        <f>+entero!#REF!</f>
        <v>#REF!</v>
      </c>
      <c r="AU12" s="102" t="e">
        <f>+entero!#REF!</f>
        <v>#REF!</v>
      </c>
      <c r="AV12" s="102" t="e">
        <f>+entero!#REF!</f>
        <v>#REF!</v>
      </c>
      <c r="AW12" s="102" t="e">
        <f>+entero!#REF!</f>
        <v>#REF!</v>
      </c>
      <c r="AX12" s="102" t="e">
        <f>+entero!#REF!</f>
        <v>#REF!</v>
      </c>
      <c r="AY12" s="102" t="e">
        <f>+entero!#REF!</f>
        <v>#REF!</v>
      </c>
      <c r="AZ12" s="102">
        <f>+entero!BM112</f>
        <v>1.46897</v>
      </c>
      <c r="BA12" s="102">
        <f>+entero!BN112</f>
        <v>1.48235</v>
      </c>
      <c r="BB12" s="102">
        <f>+entero!BO112</f>
        <v>1.49564</v>
      </c>
      <c r="BC12" s="102">
        <f>+entero!BP112</f>
        <v>1.50703</v>
      </c>
      <c r="BD12" s="102">
        <f>+entero!BQ112</f>
        <v>1.51573</v>
      </c>
      <c r="BE12" s="102">
        <f>+entero!BR112</f>
        <v>1.52232</v>
      </c>
      <c r="BF12" s="102">
        <f>+entero!BS112</f>
        <v>1.52754</v>
      </c>
      <c r="BG12" s="149">
        <f>+entero!BU112</f>
        <v>1.531</v>
      </c>
      <c r="BH12" s="41">
        <f>+entero!BV112</f>
        <v>1.53109</v>
      </c>
      <c r="BI12" s="41">
        <f>+entero!BW112</f>
        <v>1.53118</v>
      </c>
      <c r="BJ12" s="41">
        <f>+entero!BX112</f>
        <v>1.53136</v>
      </c>
      <c r="BK12" s="167">
        <f>+entero!BY112</f>
        <v>0.0006300000000001305</v>
      </c>
      <c r="BL12" s="190">
        <f>+entero!BZ112</f>
        <v>0.0004115683366761047</v>
      </c>
      <c r="BM12" s="3"/>
      <c r="BN12" s="126"/>
      <c r="BO12" s="12"/>
      <c r="BP12" s="12"/>
      <c r="BQ12" s="12"/>
      <c r="BR12" s="12"/>
      <c r="BS12" s="12"/>
      <c r="BT12" s="12"/>
      <c r="BU12" s="12"/>
      <c r="BV12" s="12"/>
      <c r="BW12" s="12"/>
    </row>
    <row r="13" spans="1:75" ht="13.5" thickBot="1">
      <c r="A13" s="3"/>
      <c r="B13" s="16"/>
      <c r="C13" s="78"/>
      <c r="D13" s="285" t="str">
        <f>+entero!D113</f>
        <v>UFV (Bs/UFV último día del mes)</v>
      </c>
      <c r="E13" s="79"/>
      <c r="F13" s="79"/>
      <c r="G13" s="79"/>
      <c r="H13" s="79"/>
      <c r="I13" s="79"/>
      <c r="J13" s="79"/>
      <c r="K13" s="79"/>
      <c r="L13" s="79"/>
      <c r="M13" s="79"/>
      <c r="N13" s="79"/>
      <c r="O13" s="79"/>
      <c r="P13" s="79"/>
      <c r="Q13" s="138">
        <f>+entero!AO113</f>
        <v>0</v>
      </c>
      <c r="R13" s="138">
        <f>+entero!AP113</f>
        <v>0</v>
      </c>
      <c r="S13" s="138">
        <f>+entero!AQ113</f>
        <v>1.15664</v>
      </c>
      <c r="T13" s="138">
        <f>+entero!AR113</f>
        <v>1.16025</v>
      </c>
      <c r="U13" s="138">
        <f>+entero!AS113</f>
        <v>1.1642</v>
      </c>
      <c r="V13" s="138">
        <f>+entero!AT113</f>
        <v>1.16838</v>
      </c>
      <c r="W13" s="138">
        <f>+entero!AU113</f>
        <v>1.17189</v>
      </c>
      <c r="X13" s="138">
        <f>+entero!AV113</f>
        <v>1.17606</v>
      </c>
      <c r="Y13" s="138">
        <f>+entero!AW113</f>
        <v>1.1803</v>
      </c>
      <c r="Z13" s="138">
        <f>+entero!AX113</f>
        <v>1.18448</v>
      </c>
      <c r="AA13" s="138">
        <f>+entero!AY113</f>
        <v>1.18873</v>
      </c>
      <c r="AB13" s="138">
        <f>+entero!AZ113</f>
        <v>1.19326</v>
      </c>
      <c r="AC13" s="138">
        <f>+entero!BA113</f>
        <v>1.19804</v>
      </c>
      <c r="AD13" s="138">
        <f>+entero!BB113</f>
        <v>1.20367</v>
      </c>
      <c r="AE13" s="138">
        <f>+entero!BC113</f>
        <v>1.20997</v>
      </c>
      <c r="AF13" s="138">
        <f>+entero!BD113</f>
        <v>1.21687</v>
      </c>
      <c r="AG13" s="138">
        <f>+entero!BE113</f>
        <v>1.22361</v>
      </c>
      <c r="AH13" s="138">
        <f>+entero!BF113</f>
        <v>1.22999</v>
      </c>
      <c r="AI13" s="138">
        <f>+entero!BG113</f>
        <v>1.23651</v>
      </c>
      <c r="AJ13" s="138">
        <f>+entero!BH113</f>
        <v>1.24484</v>
      </c>
      <c r="AK13" s="138">
        <f>+entero!BI113</f>
        <v>1.25482</v>
      </c>
      <c r="AL13" s="138">
        <f>+entero!BJ113</f>
        <v>1.26526</v>
      </c>
      <c r="AM13" s="138">
        <f>+entero!BK113</f>
        <v>1.27647</v>
      </c>
      <c r="AN13" s="138">
        <f>+entero!BL113</f>
        <v>1.28835</v>
      </c>
      <c r="AO13" s="138" t="e">
        <f>+entero!#REF!</f>
        <v>#REF!</v>
      </c>
      <c r="AP13" s="138" t="e">
        <f>+entero!#REF!</f>
        <v>#REF!</v>
      </c>
      <c r="AQ13" s="138" t="e">
        <f>+entero!#REF!</f>
        <v>#REF!</v>
      </c>
      <c r="AR13" s="138" t="e">
        <f>+entero!#REF!</f>
        <v>#REF!</v>
      </c>
      <c r="AS13" s="138" t="e">
        <f>+entero!#REF!</f>
        <v>#REF!</v>
      </c>
      <c r="AT13" s="138" t="e">
        <f>+entero!#REF!</f>
        <v>#REF!</v>
      </c>
      <c r="AU13" s="138" t="e">
        <f>+entero!#REF!</f>
        <v>#REF!</v>
      </c>
      <c r="AV13" s="138" t="e">
        <f>+entero!#REF!</f>
        <v>#REF!</v>
      </c>
      <c r="AW13" s="138" t="e">
        <f>+entero!#REF!</f>
        <v>#REF!</v>
      </c>
      <c r="AX13" s="138" t="e">
        <f>+entero!#REF!</f>
        <v>#REF!</v>
      </c>
      <c r="AY13" s="138" t="e">
        <f>+entero!#REF!</f>
        <v>#REF!</v>
      </c>
      <c r="AZ13" s="138">
        <f>+entero!BM113</f>
        <v>1.46897</v>
      </c>
      <c r="BA13" s="138">
        <f>+entero!BN113</f>
        <v>1.4828</v>
      </c>
      <c r="BB13" s="138">
        <f>+entero!BO113</f>
        <v>1.49611</v>
      </c>
      <c r="BC13" s="138">
        <f>+entero!BP113</f>
        <v>1.50703</v>
      </c>
      <c r="BD13" s="138">
        <f>+entero!BQ113</f>
        <v>1.51573</v>
      </c>
      <c r="BE13" s="138">
        <f>+entero!BR113</f>
        <v>1.52274</v>
      </c>
      <c r="BF13" s="138">
        <f>+entero!BS113</f>
        <v>1.52754</v>
      </c>
      <c r="BG13" s="224"/>
      <c r="BH13" s="224"/>
      <c r="BI13" s="224"/>
      <c r="BJ13" s="224"/>
      <c r="BK13" s="183"/>
      <c r="BL13" s="256"/>
      <c r="BM13" s="3"/>
      <c r="BN13" s="126"/>
      <c r="BO13" s="12"/>
      <c r="BP13" s="12"/>
      <c r="BQ13" s="12"/>
      <c r="BR13" s="12"/>
      <c r="BS13" s="12"/>
      <c r="BT13" s="12"/>
      <c r="BU13" s="12"/>
      <c r="BV13" s="12"/>
      <c r="BW13" s="12"/>
    </row>
    <row r="14" spans="4:75" ht="6.75" customHeight="1">
      <c r="D14" s="2" t="s">
        <v>3</v>
      </c>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4"/>
      <c r="BH14" s="4"/>
      <c r="BI14" s="4"/>
      <c r="BJ14" s="4"/>
      <c r="BK14" s="4"/>
      <c r="BL14" s="4"/>
      <c r="BN14" s="12"/>
      <c r="BO14" s="12"/>
      <c r="BP14" s="12"/>
      <c r="BQ14" s="12"/>
      <c r="BR14" s="12"/>
      <c r="BS14" s="12"/>
      <c r="BT14" s="12"/>
      <c r="BU14" s="12"/>
      <c r="BV14" s="12"/>
      <c r="BW14" s="12"/>
    </row>
    <row r="15" spans="3:75" ht="12.75" customHeight="1">
      <c r="C15" s="76" t="s">
        <v>54</v>
      </c>
      <c r="D15" s="1" t="s">
        <v>55</v>
      </c>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4"/>
      <c r="BH15" s="4"/>
      <c r="BI15" s="4"/>
      <c r="BJ15" s="4"/>
      <c r="BK15" s="4"/>
      <c r="BL15" s="4"/>
      <c r="BN15" s="12"/>
      <c r="BO15" s="12"/>
      <c r="BP15" s="12"/>
      <c r="BQ15" s="12"/>
      <c r="BR15" s="12"/>
      <c r="BS15" s="12"/>
      <c r="BT15" s="12"/>
      <c r="BU15" s="12"/>
      <c r="BV15" s="12"/>
      <c r="BW15" s="12"/>
    </row>
    <row r="16" spans="3:75" ht="13.5" customHeight="1">
      <c r="C16" s="76" t="s">
        <v>201</v>
      </c>
      <c r="D16" s="1" t="s">
        <v>204</v>
      </c>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4"/>
      <c r="BH16" s="4"/>
      <c r="BI16" s="4"/>
      <c r="BJ16" s="4"/>
      <c r="BK16" s="4"/>
      <c r="BL16" s="4"/>
      <c r="BN16" s="12"/>
      <c r="BO16" s="12"/>
      <c r="BP16" s="12"/>
      <c r="BQ16" s="12"/>
      <c r="BR16" s="12"/>
      <c r="BS16" s="12"/>
      <c r="BT16" s="12"/>
      <c r="BU16" s="12"/>
      <c r="BV16" s="12"/>
      <c r="BW16" s="12"/>
    </row>
    <row r="17" spans="3:75" ht="14.25" customHeight="1">
      <c r="C17" s="61"/>
      <c r="D17" s="1" t="s">
        <v>59</v>
      </c>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3"/>
      <c r="BL17" s="75">
        <f ca="1">NOW()</f>
        <v>40036.71845868055</v>
      </c>
      <c r="BN17" s="12"/>
      <c r="BO17" s="12"/>
      <c r="BP17" s="12"/>
      <c r="BQ17" s="12"/>
      <c r="BR17" s="12"/>
      <c r="BS17" s="12"/>
      <c r="BT17" s="12"/>
      <c r="BU17" s="12"/>
      <c r="BV17" s="12"/>
      <c r="BW17" s="12"/>
    </row>
    <row r="18" spans="3:75" ht="14.25" customHeight="1">
      <c r="C18" s="6">
        <v>9</v>
      </c>
      <c r="D18" s="1" t="s">
        <v>174</v>
      </c>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3"/>
      <c r="BL18" s="4"/>
      <c r="BN18" s="12"/>
      <c r="BO18" s="12"/>
      <c r="BP18" s="12"/>
      <c r="BQ18" s="12"/>
      <c r="BR18" s="12"/>
      <c r="BS18" s="12"/>
      <c r="BT18" s="12"/>
      <c r="BU18" s="12"/>
      <c r="BV18" s="12"/>
      <c r="BW18" s="12"/>
    </row>
    <row r="19" spans="4:75" ht="14.25" customHeight="1">
      <c r="D19" s="1"/>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3"/>
      <c r="BL19" s="4"/>
      <c r="BN19" s="12"/>
      <c r="BO19" s="12"/>
      <c r="BP19" s="12"/>
      <c r="BQ19" s="12"/>
      <c r="BR19" s="12"/>
      <c r="BS19" s="12"/>
      <c r="BT19" s="12"/>
      <c r="BU19" s="12"/>
      <c r="BV19" s="12"/>
      <c r="BW19" s="12"/>
    </row>
    <row r="20" spans="1:75" ht="12.75">
      <c r="A20" s="12"/>
      <c r="B20" s="12"/>
      <c r="C20" s="14"/>
      <c r="D20" s="14"/>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2"/>
      <c r="BN20" s="12"/>
      <c r="BO20" s="12"/>
      <c r="BP20" s="12"/>
      <c r="BQ20" s="12"/>
      <c r="BR20" s="12"/>
      <c r="BS20" s="12"/>
      <c r="BT20" s="12"/>
      <c r="BU20" s="12"/>
      <c r="BV20" s="12"/>
      <c r="BW20" s="12"/>
    </row>
    <row r="21" spans="1:75" ht="12.75">
      <c r="A21" s="12"/>
      <c r="B21" s="12"/>
      <c r="C21" s="14"/>
      <c r="D21" s="14"/>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2"/>
      <c r="BN21" s="12"/>
      <c r="BO21" s="12"/>
      <c r="BP21" s="12"/>
      <c r="BQ21" s="12"/>
      <c r="BR21" s="12"/>
      <c r="BS21" s="12"/>
      <c r="BT21" s="12"/>
      <c r="BU21" s="12"/>
      <c r="BV21" s="12"/>
      <c r="BW21" s="12"/>
    </row>
    <row r="22" spans="1:75" ht="12.75">
      <c r="A22" s="12"/>
      <c r="B22" s="12"/>
      <c r="C22" s="14"/>
      <c r="D22" s="14"/>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2"/>
      <c r="BN22" s="12"/>
      <c r="BO22" s="12"/>
      <c r="BP22" s="12"/>
      <c r="BQ22" s="12"/>
      <c r="BR22" s="12"/>
      <c r="BS22" s="12"/>
      <c r="BT22" s="12"/>
      <c r="BU22" s="12"/>
      <c r="BV22" s="12"/>
      <c r="BW22" s="12"/>
    </row>
    <row r="23" spans="1:75" ht="12.75">
      <c r="A23" s="12"/>
      <c r="B23" s="12"/>
      <c r="C23" s="14"/>
      <c r="D23" s="14"/>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2"/>
      <c r="BN23" s="12"/>
      <c r="BO23" s="12"/>
      <c r="BP23" s="12"/>
      <c r="BQ23" s="12"/>
      <c r="BR23" s="12"/>
      <c r="BS23" s="12"/>
      <c r="BT23" s="12"/>
      <c r="BU23" s="12"/>
      <c r="BV23" s="12"/>
      <c r="BW23" s="12"/>
    </row>
    <row r="24" spans="1:75" ht="12.75">
      <c r="A24" s="12"/>
      <c r="B24" s="12"/>
      <c r="C24" s="14"/>
      <c r="D24" s="14"/>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2"/>
      <c r="BN24" s="12"/>
      <c r="BO24" s="12"/>
      <c r="BP24" s="12"/>
      <c r="BQ24" s="12"/>
      <c r="BR24" s="12"/>
      <c r="BS24" s="12"/>
      <c r="BT24" s="12"/>
      <c r="BU24" s="12"/>
      <c r="BV24" s="12"/>
      <c r="BW24" s="12"/>
    </row>
    <row r="25" spans="1:75" ht="12.75">
      <c r="A25" s="12"/>
      <c r="B25" s="12"/>
      <c r="C25" s="14"/>
      <c r="D25" s="14"/>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2"/>
      <c r="BN25" s="12"/>
      <c r="BO25" s="12"/>
      <c r="BP25" s="12"/>
      <c r="BQ25" s="12"/>
      <c r="BR25" s="12"/>
      <c r="BS25" s="12"/>
      <c r="BT25" s="12"/>
      <c r="BU25" s="12"/>
      <c r="BV25" s="12"/>
      <c r="BW25" s="12"/>
    </row>
    <row r="26" spans="1:75" ht="12.75">
      <c r="A26" s="12"/>
      <c r="B26" s="12"/>
      <c r="C26" s="14"/>
      <c r="D26" s="14"/>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2"/>
      <c r="BN26" s="12"/>
      <c r="BO26" s="12"/>
      <c r="BP26" s="12"/>
      <c r="BQ26" s="12"/>
      <c r="BR26" s="12"/>
      <c r="BS26" s="12"/>
      <c r="BT26" s="12"/>
      <c r="BU26" s="12"/>
      <c r="BV26" s="12"/>
      <c r="BW26" s="12"/>
    </row>
    <row r="27" spans="1:75" ht="12.75">
      <c r="A27" s="12"/>
      <c r="B27" s="12"/>
      <c r="C27" s="14"/>
      <c r="D27" s="14"/>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2"/>
      <c r="BN27" s="12"/>
      <c r="BO27" s="12"/>
      <c r="BP27" s="12"/>
      <c r="BQ27" s="12"/>
      <c r="BR27" s="12"/>
      <c r="BS27" s="12"/>
      <c r="BT27" s="12"/>
      <c r="BU27" s="12"/>
      <c r="BV27" s="12"/>
      <c r="BW27" s="12"/>
    </row>
    <row r="28" spans="1:75" ht="12.75">
      <c r="A28" s="12"/>
      <c r="B28" s="12"/>
      <c r="C28" s="14"/>
      <c r="D28" s="14"/>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2"/>
      <c r="BN28" s="12"/>
      <c r="BO28" s="12"/>
      <c r="BP28" s="12"/>
      <c r="BQ28" s="12"/>
      <c r="BR28" s="12"/>
      <c r="BS28" s="12"/>
      <c r="BT28" s="12"/>
      <c r="BU28" s="12"/>
      <c r="BV28" s="12"/>
      <c r="BW28" s="12"/>
    </row>
    <row r="29" spans="1:75" ht="12.75">
      <c r="A29" s="12"/>
      <c r="B29" s="12"/>
      <c r="C29" s="14"/>
      <c r="D29" s="14"/>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2"/>
      <c r="BN29" s="12"/>
      <c r="BO29" s="12"/>
      <c r="BP29" s="12"/>
      <c r="BQ29" s="12"/>
      <c r="BR29" s="12"/>
      <c r="BS29" s="12"/>
      <c r="BT29" s="12"/>
      <c r="BU29" s="12"/>
      <c r="BV29" s="12"/>
      <c r="BW29" s="12"/>
    </row>
    <row r="30" spans="1:75" ht="12.75">
      <c r="A30" s="12"/>
      <c r="B30" s="12"/>
      <c r="C30" s="14"/>
      <c r="D30" s="14"/>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2"/>
      <c r="BN30" s="12"/>
      <c r="BO30" s="12"/>
      <c r="BP30" s="12"/>
      <c r="BQ30" s="12"/>
      <c r="BR30" s="12"/>
      <c r="BS30" s="12"/>
      <c r="BT30" s="12"/>
      <c r="BU30" s="12"/>
      <c r="BV30" s="12"/>
      <c r="BW30" s="12"/>
    </row>
    <row r="31" spans="1:75" ht="12.75">
      <c r="A31" s="12"/>
      <c r="B31" s="12"/>
      <c r="C31" s="14"/>
      <c r="D31" s="14"/>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2"/>
      <c r="BN31" s="12"/>
      <c r="BO31" s="12"/>
      <c r="BP31" s="12"/>
      <c r="BQ31" s="12"/>
      <c r="BR31" s="12"/>
      <c r="BS31" s="12"/>
      <c r="BT31" s="12"/>
      <c r="BU31" s="12"/>
      <c r="BV31" s="12"/>
      <c r="BW31" s="12"/>
    </row>
    <row r="32" spans="1:75" ht="12.75">
      <c r="A32" s="12"/>
      <c r="B32" s="12"/>
      <c r="C32" s="14"/>
      <c r="D32" s="14"/>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2"/>
      <c r="BN32" s="12"/>
      <c r="BO32" s="12"/>
      <c r="BP32" s="12"/>
      <c r="BQ32" s="12"/>
      <c r="BR32" s="12"/>
      <c r="BS32" s="12"/>
      <c r="BT32" s="12"/>
      <c r="BU32" s="12"/>
      <c r="BV32" s="12"/>
      <c r="BW32" s="12"/>
    </row>
    <row r="33" spans="1:75" ht="12.75">
      <c r="A33" s="12"/>
      <c r="B33" s="12"/>
      <c r="C33" s="14"/>
      <c r="D33" s="14"/>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2"/>
      <c r="BN33" s="12"/>
      <c r="BO33" s="12"/>
      <c r="BP33" s="12"/>
      <c r="BQ33" s="12"/>
      <c r="BR33" s="12"/>
      <c r="BS33" s="12"/>
      <c r="BT33" s="12"/>
      <c r="BU33" s="12"/>
      <c r="BV33" s="12"/>
      <c r="BW33" s="12"/>
    </row>
    <row r="34" spans="1:75" ht="12.75">
      <c r="A34" s="12"/>
      <c r="B34" s="12"/>
      <c r="C34" s="14"/>
      <c r="D34" s="14"/>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2"/>
      <c r="BN34" s="12"/>
      <c r="BO34" s="12"/>
      <c r="BP34" s="12"/>
      <c r="BQ34" s="12"/>
      <c r="BR34" s="12"/>
      <c r="BS34" s="12"/>
      <c r="BT34" s="12"/>
      <c r="BU34" s="12"/>
      <c r="BV34" s="12"/>
      <c r="BW34" s="12"/>
    </row>
    <row r="35" spans="1:75" ht="12.75">
      <c r="A35" s="12"/>
      <c r="B35" s="12"/>
      <c r="C35" s="14"/>
      <c r="D35" s="14"/>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2"/>
      <c r="BN35" s="12"/>
      <c r="BO35" s="12"/>
      <c r="BP35" s="12"/>
      <c r="BQ35" s="12"/>
      <c r="BR35" s="12"/>
      <c r="BS35" s="12"/>
      <c r="BT35" s="12"/>
      <c r="BU35" s="12"/>
      <c r="BV35" s="12"/>
      <c r="BW35" s="12"/>
    </row>
    <row r="36" spans="1:75" ht="12.75">
      <c r="A36" s="12"/>
      <c r="B36" s="12"/>
      <c r="C36" s="14"/>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2"/>
      <c r="BN36" s="12"/>
      <c r="BO36" s="12"/>
      <c r="BP36" s="12"/>
      <c r="BQ36" s="12"/>
      <c r="BR36" s="12"/>
      <c r="BS36" s="12"/>
      <c r="BT36" s="12"/>
      <c r="BU36" s="12"/>
      <c r="BV36" s="12"/>
      <c r="BW36" s="12"/>
    </row>
    <row r="37" spans="1:75" ht="12.75">
      <c r="A37" s="12"/>
      <c r="B37" s="12"/>
      <c r="C37" s="14"/>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2"/>
      <c r="BN37" s="12"/>
      <c r="BO37" s="12"/>
      <c r="BP37" s="12"/>
      <c r="BQ37" s="12"/>
      <c r="BR37" s="12"/>
      <c r="BS37" s="12"/>
      <c r="BT37" s="12"/>
      <c r="BU37" s="12"/>
      <c r="BV37" s="12"/>
      <c r="BW37" s="12"/>
    </row>
    <row r="38" spans="1:75" ht="12.75">
      <c r="A38" s="12"/>
      <c r="B38" s="12"/>
      <c r="C38" s="14"/>
      <c r="D38" s="14"/>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2"/>
      <c r="BN38" s="12"/>
      <c r="BO38" s="12"/>
      <c r="BP38" s="12"/>
      <c r="BQ38" s="12"/>
      <c r="BR38" s="12"/>
      <c r="BS38" s="12"/>
      <c r="BT38" s="12"/>
      <c r="BU38" s="12"/>
      <c r="BV38" s="12"/>
      <c r="BW38" s="12"/>
    </row>
    <row r="39" spans="1:75"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2"/>
      <c r="BN39" s="12"/>
      <c r="BO39" s="12"/>
      <c r="BP39" s="12"/>
      <c r="BQ39" s="12"/>
      <c r="BR39" s="12"/>
      <c r="BS39" s="12"/>
      <c r="BT39" s="12"/>
      <c r="BU39" s="12"/>
      <c r="BV39" s="12"/>
      <c r="BW39" s="12"/>
    </row>
    <row r="40" spans="1:75"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2"/>
      <c r="BN40" s="12"/>
      <c r="BO40" s="12"/>
      <c r="BP40" s="12"/>
      <c r="BQ40" s="12"/>
      <c r="BR40" s="12"/>
      <c r="BS40" s="12"/>
      <c r="BT40" s="12"/>
      <c r="BU40" s="12"/>
      <c r="BV40" s="12"/>
      <c r="BW40" s="12"/>
    </row>
    <row r="41" spans="1:75"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2"/>
      <c r="BN41" s="12"/>
      <c r="BO41" s="12"/>
      <c r="BP41" s="12"/>
      <c r="BQ41" s="12"/>
      <c r="BR41" s="12"/>
      <c r="BS41" s="12"/>
      <c r="BT41" s="12"/>
      <c r="BU41" s="12"/>
      <c r="BV41" s="12"/>
      <c r="BW41" s="12"/>
    </row>
    <row r="42" spans="1:75"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2"/>
      <c r="BN42" s="12"/>
      <c r="BO42" s="12"/>
      <c r="BP42" s="12"/>
      <c r="BQ42" s="12"/>
      <c r="BR42" s="12"/>
      <c r="BS42" s="12"/>
      <c r="BT42" s="12"/>
      <c r="BU42" s="12"/>
      <c r="BV42" s="12"/>
      <c r="BW42" s="12"/>
    </row>
    <row r="43" spans="1:75"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2"/>
      <c r="BN43" s="12"/>
      <c r="BO43" s="12"/>
      <c r="BP43" s="12"/>
      <c r="BQ43" s="12"/>
      <c r="BR43" s="12"/>
      <c r="BS43" s="12"/>
      <c r="BT43" s="12"/>
      <c r="BU43" s="12"/>
      <c r="BV43" s="12"/>
      <c r="BW43" s="12"/>
    </row>
    <row r="44" spans="1:75"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2"/>
      <c r="BN44" s="12"/>
      <c r="BO44" s="12"/>
      <c r="BP44" s="12"/>
      <c r="BQ44" s="12"/>
      <c r="BR44" s="12"/>
      <c r="BS44" s="12"/>
      <c r="BT44" s="12"/>
      <c r="BU44" s="12"/>
      <c r="BV44" s="12"/>
      <c r="BW44" s="12"/>
    </row>
    <row r="45" spans="1:75"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2"/>
      <c r="BN45" s="12"/>
      <c r="BO45" s="12"/>
      <c r="BP45" s="12"/>
      <c r="BQ45" s="12"/>
      <c r="BR45" s="12"/>
      <c r="BS45" s="12"/>
      <c r="BT45" s="12"/>
      <c r="BU45" s="12"/>
      <c r="BV45" s="12"/>
      <c r="BW45" s="12"/>
    </row>
    <row r="46" spans="1:75"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2"/>
      <c r="BN46" s="12"/>
      <c r="BO46" s="12"/>
      <c r="BP46" s="12"/>
      <c r="BQ46" s="12"/>
      <c r="BR46" s="12"/>
      <c r="BS46" s="12"/>
      <c r="BT46" s="12"/>
      <c r="BU46" s="12"/>
      <c r="BV46" s="12"/>
      <c r="BW46" s="12"/>
    </row>
    <row r="47" spans="1:75"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2"/>
      <c r="BN47" s="12"/>
      <c r="BO47" s="12"/>
      <c r="BP47" s="12"/>
      <c r="BQ47" s="12"/>
      <c r="BR47" s="12"/>
      <c r="BS47" s="12"/>
      <c r="BT47" s="12"/>
      <c r="BU47" s="12"/>
      <c r="BV47" s="12"/>
      <c r="BW47" s="12"/>
    </row>
    <row r="48" spans="1:75"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2"/>
      <c r="BN48" s="12"/>
      <c r="BO48" s="12"/>
      <c r="BP48" s="12"/>
      <c r="BQ48" s="12"/>
      <c r="BR48" s="12"/>
      <c r="BS48" s="12"/>
      <c r="BT48" s="12"/>
      <c r="BU48" s="12"/>
      <c r="BV48" s="12"/>
      <c r="BW48" s="12"/>
    </row>
    <row r="49" spans="1:75"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2"/>
      <c r="BN49" s="12"/>
      <c r="BO49" s="12"/>
      <c r="BP49" s="12"/>
      <c r="BQ49" s="12"/>
      <c r="BR49" s="12"/>
      <c r="BS49" s="12"/>
      <c r="BT49" s="12"/>
      <c r="BU49" s="12"/>
      <c r="BV49" s="12"/>
      <c r="BW49" s="12"/>
    </row>
    <row r="50" spans="1:75"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2"/>
      <c r="BN50" s="12"/>
      <c r="BO50" s="12"/>
      <c r="BP50" s="12"/>
      <c r="BQ50" s="12"/>
      <c r="BR50" s="12"/>
      <c r="BS50" s="12"/>
      <c r="BT50" s="12"/>
      <c r="BU50" s="12"/>
      <c r="BV50" s="12"/>
      <c r="BW50" s="12"/>
    </row>
    <row r="51" spans="1:75"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2"/>
      <c r="BN51" s="12"/>
      <c r="BO51" s="12"/>
      <c r="BP51" s="12"/>
      <c r="BQ51" s="12"/>
      <c r="BR51" s="12"/>
      <c r="BS51" s="12"/>
      <c r="BT51" s="12"/>
      <c r="BU51" s="12"/>
      <c r="BV51" s="12"/>
      <c r="BW51" s="12"/>
    </row>
    <row r="52" spans="1:75"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2"/>
      <c r="BN52" s="12"/>
      <c r="BO52" s="12"/>
      <c r="BP52" s="12"/>
      <c r="BQ52" s="12"/>
      <c r="BR52" s="12"/>
      <c r="BS52" s="12"/>
      <c r="BT52" s="12"/>
      <c r="BU52" s="12"/>
      <c r="BV52" s="12"/>
      <c r="BW52" s="12"/>
    </row>
    <row r="53" spans="1:75"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2"/>
      <c r="BN53" s="12"/>
      <c r="BO53" s="12"/>
      <c r="BP53" s="12"/>
      <c r="BQ53" s="12"/>
      <c r="BR53" s="12"/>
      <c r="BS53" s="12"/>
      <c r="BT53" s="12"/>
      <c r="BU53" s="12"/>
      <c r="BV53" s="12"/>
      <c r="BW53" s="12"/>
    </row>
    <row r="54" spans="1:75"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2"/>
      <c r="BN54" s="12"/>
      <c r="BO54" s="12"/>
      <c r="BP54" s="12"/>
      <c r="BQ54" s="12"/>
      <c r="BR54" s="12"/>
      <c r="BS54" s="12"/>
      <c r="BT54" s="12"/>
      <c r="BU54" s="12"/>
      <c r="BV54" s="12"/>
      <c r="BW54" s="12"/>
    </row>
    <row r="55" spans="1:75"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2"/>
      <c r="BN55" s="12"/>
      <c r="BO55" s="12"/>
      <c r="BP55" s="12"/>
      <c r="BQ55" s="12"/>
      <c r="BR55" s="12"/>
      <c r="BS55" s="12"/>
      <c r="BT55" s="12"/>
      <c r="BU55" s="12"/>
      <c r="BV55" s="12"/>
      <c r="BW55" s="12"/>
    </row>
    <row r="56" spans="1:75"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2"/>
      <c r="BN56" s="12"/>
      <c r="BO56" s="12"/>
      <c r="BP56" s="12"/>
      <c r="BQ56" s="12"/>
      <c r="BR56" s="12"/>
      <c r="BS56" s="12"/>
      <c r="BT56" s="12"/>
      <c r="BU56" s="12"/>
      <c r="BV56" s="12"/>
      <c r="BW56" s="12"/>
    </row>
    <row r="57" spans="1:75"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2"/>
      <c r="BN57" s="12"/>
      <c r="BO57" s="12"/>
      <c r="BP57" s="12"/>
      <c r="BQ57" s="12"/>
      <c r="BR57" s="12"/>
      <c r="BS57" s="12"/>
      <c r="BT57" s="12"/>
      <c r="BU57" s="12"/>
      <c r="BV57" s="12"/>
      <c r="BW57" s="12"/>
    </row>
    <row r="58" spans="1:75"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2"/>
      <c r="BN58" s="12"/>
      <c r="BO58" s="12"/>
      <c r="BP58" s="12"/>
      <c r="BQ58" s="12"/>
      <c r="BR58" s="12"/>
      <c r="BS58" s="12"/>
      <c r="BT58" s="12"/>
      <c r="BU58" s="12"/>
      <c r="BV58" s="12"/>
      <c r="BW58" s="12"/>
    </row>
    <row r="59" spans="1:75"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2"/>
      <c r="BN59" s="12"/>
      <c r="BO59" s="12"/>
      <c r="BP59" s="12"/>
      <c r="BQ59" s="12"/>
      <c r="BR59" s="12"/>
      <c r="BS59" s="12"/>
      <c r="BT59" s="12"/>
      <c r="BU59" s="12"/>
      <c r="BV59" s="12"/>
      <c r="BW59" s="12"/>
    </row>
    <row r="60" spans="1:75"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2"/>
      <c r="BN60" s="12"/>
      <c r="BO60" s="12"/>
      <c r="BP60" s="12"/>
      <c r="BQ60" s="12"/>
      <c r="BR60" s="12"/>
      <c r="BS60" s="12"/>
      <c r="BT60" s="12"/>
      <c r="BU60" s="12"/>
      <c r="BV60" s="12"/>
      <c r="BW60" s="12"/>
    </row>
    <row r="61" spans="1:75"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2"/>
      <c r="BN61" s="12"/>
      <c r="BO61" s="12"/>
      <c r="BP61" s="12"/>
      <c r="BQ61" s="12"/>
      <c r="BR61" s="12"/>
      <c r="BS61" s="12"/>
      <c r="BT61" s="12"/>
      <c r="BU61" s="12"/>
      <c r="BV61" s="12"/>
      <c r="BW61" s="12"/>
    </row>
    <row r="62" spans="1:75"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2"/>
      <c r="BN62" s="12"/>
      <c r="BO62" s="12"/>
      <c r="BP62" s="12"/>
      <c r="BQ62" s="12"/>
      <c r="BR62" s="12"/>
      <c r="BS62" s="12"/>
      <c r="BT62" s="12"/>
      <c r="BU62" s="12"/>
      <c r="BV62" s="12"/>
      <c r="BW62" s="12"/>
    </row>
    <row r="63" spans="1:75"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2"/>
      <c r="BN63" s="12"/>
      <c r="BO63" s="12"/>
      <c r="BP63" s="12"/>
      <c r="BQ63" s="12"/>
      <c r="BR63" s="12"/>
      <c r="BS63" s="12"/>
      <c r="BT63" s="12"/>
      <c r="BU63" s="12"/>
      <c r="BV63" s="12"/>
      <c r="BW63" s="12"/>
    </row>
    <row r="64" spans="1:75"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2"/>
      <c r="BN64" s="12"/>
      <c r="BO64" s="12"/>
      <c r="BP64" s="12"/>
      <c r="BQ64" s="12"/>
      <c r="BR64" s="12"/>
      <c r="BS64" s="12"/>
      <c r="BT64" s="12"/>
      <c r="BU64" s="12"/>
      <c r="BV64" s="12"/>
      <c r="BW64" s="12"/>
    </row>
    <row r="65" spans="1:75"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2"/>
      <c r="BN65" s="12"/>
      <c r="BO65" s="12"/>
      <c r="BP65" s="12"/>
      <c r="BQ65" s="12"/>
      <c r="BR65" s="12"/>
      <c r="BS65" s="12"/>
      <c r="BT65" s="12"/>
      <c r="BU65" s="12"/>
      <c r="BV65" s="12"/>
      <c r="BW65" s="12"/>
    </row>
    <row r="66" spans="1:75" ht="12.75">
      <c r="A66" s="12"/>
      <c r="B66" s="12"/>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2"/>
      <c r="BN66" s="12"/>
      <c r="BO66" s="12"/>
      <c r="BP66" s="12"/>
      <c r="BQ66" s="12"/>
      <c r="BR66" s="12"/>
      <c r="BS66" s="12"/>
      <c r="BT66" s="12"/>
      <c r="BU66" s="12"/>
      <c r="BV66" s="12"/>
      <c r="BW66" s="12"/>
    </row>
    <row r="67" spans="1:75" ht="12.75">
      <c r="A67" s="12"/>
      <c r="B67" s="12"/>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2"/>
      <c r="BN67" s="12"/>
      <c r="BO67" s="12"/>
      <c r="BP67" s="12"/>
      <c r="BQ67" s="12"/>
      <c r="BR67" s="12"/>
      <c r="BS67" s="12"/>
      <c r="BT67" s="12"/>
      <c r="BU67" s="12"/>
      <c r="BV67" s="12"/>
      <c r="BW67" s="12"/>
    </row>
    <row r="68" spans="1:75" ht="12.75">
      <c r="A68" s="12"/>
      <c r="B68" s="12"/>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2"/>
      <c r="BN68" s="12"/>
      <c r="BO68" s="12"/>
      <c r="BP68" s="12"/>
      <c r="BQ68" s="12"/>
      <c r="BR68" s="12"/>
      <c r="BS68" s="12"/>
      <c r="BT68" s="12"/>
      <c r="BU68" s="12"/>
      <c r="BV68" s="12"/>
      <c r="BW68" s="12"/>
    </row>
    <row r="69" spans="1:75" ht="12.75">
      <c r="A69" s="12"/>
      <c r="B69" s="12"/>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2"/>
      <c r="BN69" s="12"/>
      <c r="BO69" s="12"/>
      <c r="BP69" s="12"/>
      <c r="BQ69" s="12"/>
      <c r="BR69" s="12"/>
      <c r="BS69" s="12"/>
      <c r="BT69" s="12"/>
      <c r="BU69" s="12"/>
      <c r="BV69" s="12"/>
      <c r="BW69" s="12"/>
    </row>
    <row r="70" spans="1:75" ht="12.75">
      <c r="A70" s="12"/>
      <c r="B70" s="12"/>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2"/>
      <c r="BN70" s="12"/>
      <c r="BO70" s="12"/>
      <c r="BP70" s="12"/>
      <c r="BQ70" s="12"/>
      <c r="BR70" s="12"/>
      <c r="BS70" s="12"/>
      <c r="BT70" s="12"/>
      <c r="BU70" s="12"/>
      <c r="BV70" s="12"/>
      <c r="BW70" s="12"/>
    </row>
    <row r="71" spans="1:75" ht="12.75">
      <c r="A71" s="12"/>
      <c r="B71" s="12"/>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2"/>
      <c r="BN71" s="12"/>
      <c r="BO71" s="12"/>
      <c r="BP71" s="12"/>
      <c r="BQ71" s="12"/>
      <c r="BR71" s="12"/>
      <c r="BS71" s="12"/>
      <c r="BT71" s="12"/>
      <c r="BU71" s="12"/>
      <c r="BV71" s="12"/>
      <c r="BW71" s="12"/>
    </row>
    <row r="72" spans="1:75" ht="12.75">
      <c r="A72" s="12"/>
      <c r="B72" s="12"/>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2"/>
      <c r="BN72" s="12"/>
      <c r="BO72" s="12"/>
      <c r="BP72" s="12"/>
      <c r="BQ72" s="12"/>
      <c r="BR72" s="12"/>
      <c r="BS72" s="12"/>
      <c r="BT72" s="12"/>
      <c r="BU72" s="12"/>
      <c r="BV72" s="12"/>
      <c r="BW72" s="12"/>
    </row>
    <row r="73" spans="1:75" ht="12.75">
      <c r="A73" s="12"/>
      <c r="B73" s="12"/>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2"/>
      <c r="BN73" s="12"/>
      <c r="BO73" s="12"/>
      <c r="BP73" s="12"/>
      <c r="BQ73" s="12"/>
      <c r="BR73" s="12"/>
      <c r="BS73" s="12"/>
      <c r="BT73" s="12"/>
      <c r="BU73" s="12"/>
      <c r="BV73" s="12"/>
      <c r="BW73" s="12"/>
    </row>
    <row r="74" spans="1:75" ht="12.75">
      <c r="A74" s="12"/>
      <c r="B74" s="12"/>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2"/>
      <c r="BN74" s="12"/>
      <c r="BO74" s="12"/>
      <c r="BP74" s="12"/>
      <c r="BQ74" s="12"/>
      <c r="BR74" s="12"/>
      <c r="BS74" s="12"/>
      <c r="BT74" s="12"/>
      <c r="BU74" s="12"/>
      <c r="BV74" s="12"/>
      <c r="BW74" s="12"/>
    </row>
    <row r="75" spans="1:75" ht="12.75">
      <c r="A75" s="12"/>
      <c r="B75" s="12"/>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2"/>
      <c r="BN75" s="12"/>
      <c r="BO75" s="12"/>
      <c r="BP75" s="12"/>
      <c r="BQ75" s="12"/>
      <c r="BR75" s="12"/>
      <c r="BS75" s="12"/>
      <c r="BT75" s="12"/>
      <c r="BU75" s="12"/>
      <c r="BV75" s="12"/>
      <c r="BW75" s="12"/>
    </row>
    <row r="76" spans="3:64"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row>
    <row r="77" spans="3:64"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row>
    <row r="78" spans="3:64"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row>
    <row r="79" spans="3:64"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row>
    <row r="80" spans="3:64"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row>
    <row r="81" spans="3:64"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row>
    <row r="82" spans="3:64"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row>
    <row r="83" spans="3:64"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row>
    <row r="84" spans="3:64"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row>
    <row r="85" spans="3:64"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row>
    <row r="86" spans="3:64"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row>
    <row r="87" spans="3:64"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row>
    <row r="88" spans="3:64"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row>
    <row r="89" spans="3:64"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row>
    <row r="90" spans="3:64"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row>
    <row r="91" spans="3:64"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row>
    <row r="92" spans="3:64"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row>
    <row r="93" spans="3:64"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row>
    <row r="94" spans="3:64"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row>
    <row r="95" spans="3:64"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row>
    <row r="96" spans="3:64"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row>
    <row r="97" spans="3:64"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row>
    <row r="98" spans="3:64"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row>
    <row r="99" spans="3:64"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row>
    <row r="100" spans="3:64"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row>
    <row r="101" spans="3:64"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row>
    <row r="102" spans="3:64"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row>
    <row r="103" spans="3:64"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row>
    <row r="104" spans="3:64"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row>
    <row r="105" spans="3:64"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row>
    <row r="106" spans="3:64"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row>
    <row r="107" spans="3:64"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row>
    <row r="108" spans="3:64"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row>
    <row r="109" spans="3:64"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row>
    <row r="110" spans="3:64"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row>
    <row r="111" spans="3:64"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row>
    <row r="112" spans="3:64"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row>
    <row r="113" spans="3:64"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row>
    <row r="114" spans="3:64"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row>
    <row r="115" spans="3:64"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row>
    <row r="116" spans="3:64"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row>
    <row r="117" spans="3:64"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row>
    <row r="118" spans="3:64"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row>
    <row r="119" spans="3:64"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row>
    <row r="120" spans="3:64"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row>
    <row r="121" spans="3:64"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row>
    <row r="122" spans="3:64"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row>
    <row r="123" spans="3:64"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row>
    <row r="124" spans="3:64"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row>
    <row r="125" spans="3:64"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row>
    <row r="126" spans="3:64"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row>
    <row r="127" spans="3:64"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row>
    <row r="128" spans="3:64"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row>
    <row r="129" spans="3:64"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row>
    <row r="130" spans="3:64"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row>
    <row r="131" spans="3:64"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row>
    <row r="132" spans="3:64"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row>
    <row r="133" spans="3:64"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row>
    <row r="134" spans="3:64"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row>
    <row r="135" spans="3:64"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row>
    <row r="136" spans="3:64"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row>
    <row r="137" spans="3:64"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row>
    <row r="138" spans="3:64"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row>
    <row r="139" spans="3:64"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row>
    <row r="140" spans="3:64"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row>
    <row r="141" spans="3:64"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row>
    <row r="142" spans="3:64"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row>
    <row r="143" spans="3:64"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row>
    <row r="144" spans="3:64"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row>
    <row r="145" spans="3:64"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row>
    <row r="146" spans="3:64"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row>
    <row r="147" spans="3:64"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row>
    <row r="148" spans="3:64"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row>
    <row r="149" spans="3:64"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row>
    <row r="150" spans="3:64"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row>
    <row r="151" spans="3:64"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row>
    <row r="152" spans="3:64"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row>
    <row r="153" spans="3:64"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row>
    <row r="154" spans="3:64"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row>
    <row r="155" spans="3:64"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row>
    <row r="156" spans="3:64"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row>
    <row r="157" spans="3:64"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row>
    <row r="158" spans="3:64"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row>
    <row r="159" spans="3:64"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row>
    <row r="160" spans="3:64"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row>
    <row r="161" spans="3:64"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row>
    <row r="162" spans="3:64"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row>
  </sheetData>
  <mergeCells count="58">
    <mergeCell ref="BE3:BE4"/>
    <mergeCell ref="BB3:BB4"/>
    <mergeCell ref="AY3:AY4"/>
    <mergeCell ref="BA3:BA4"/>
    <mergeCell ref="BC3:BC4"/>
    <mergeCell ref="BD3:BD4"/>
    <mergeCell ref="AZ3:AZ4"/>
    <mergeCell ref="AX3:AX4"/>
    <mergeCell ref="AB3:AB4"/>
    <mergeCell ref="AT3:AT4"/>
    <mergeCell ref="AW3:AW4"/>
    <mergeCell ref="AQ3:AQ4"/>
    <mergeCell ref="AR3:AR4"/>
    <mergeCell ref="AD3:AD4"/>
    <mergeCell ref="AE3:AE4"/>
    <mergeCell ref="AI3:AI4"/>
    <mergeCell ref="AH3:AH4"/>
    <mergeCell ref="Q3:Q4"/>
    <mergeCell ref="BK3:BL3"/>
    <mergeCell ref="AJ3:AJ4"/>
    <mergeCell ref="AK3:AK4"/>
    <mergeCell ref="AL3:AL4"/>
    <mergeCell ref="AM3:AM4"/>
    <mergeCell ref="AN3:AN4"/>
    <mergeCell ref="AO3:AO4"/>
    <mergeCell ref="AS3:AS4"/>
    <mergeCell ref="AP3:AP4"/>
    <mergeCell ref="Z3:Z4"/>
    <mergeCell ref="S3:S4"/>
    <mergeCell ref="T3:T4"/>
    <mergeCell ref="V3:V4"/>
    <mergeCell ref="U3:U4"/>
    <mergeCell ref="K3:K4"/>
    <mergeCell ref="M3:M4"/>
    <mergeCell ref="J3:J4"/>
    <mergeCell ref="P3:P4"/>
    <mergeCell ref="O3:O4"/>
    <mergeCell ref="L3:L4"/>
    <mergeCell ref="R3:R4"/>
    <mergeCell ref="AV3:AV4"/>
    <mergeCell ref="AU3:AU4"/>
    <mergeCell ref="I3:I4"/>
    <mergeCell ref="AG3:AG4"/>
    <mergeCell ref="AF3:AF4"/>
    <mergeCell ref="W3:W4"/>
    <mergeCell ref="Y3:Y4"/>
    <mergeCell ref="N3:N4"/>
    <mergeCell ref="X3:X4"/>
    <mergeCell ref="BF3:BF4"/>
    <mergeCell ref="AA3:AA4"/>
    <mergeCell ref="AC3:AC4"/>
    <mergeCell ref="D1:BJ1"/>
    <mergeCell ref="D3:D4"/>
    <mergeCell ref="E3:E4"/>
    <mergeCell ref="F3:F4"/>
    <mergeCell ref="G3:G4"/>
    <mergeCell ref="H3:H4"/>
    <mergeCell ref="BG3:BJ3"/>
  </mergeCells>
  <printOptions/>
  <pageMargins left="0.49" right="0.45" top="1.1" bottom="1" header="0" footer="0"/>
  <pageSetup horizontalDpi="600" verticalDpi="600" orientation="landscape" scale="48" r:id="rId1"/>
</worksheet>
</file>

<file path=xl/worksheets/sheet7.xml><?xml version="1.0" encoding="utf-8"?>
<worksheet xmlns="http://schemas.openxmlformats.org/spreadsheetml/2006/main" xmlns:r="http://schemas.openxmlformats.org/officeDocument/2006/relationships">
  <sheetPr codeName="Hoja7"/>
  <dimension ref="A1:BW164"/>
  <sheetViews>
    <sheetView workbookViewId="0" topLeftCell="AY1">
      <selection activeCell="BH16" sqref="BH16"/>
    </sheetView>
  </sheetViews>
  <sheetFormatPr defaultColWidth="11.421875" defaultRowHeight="12.75"/>
  <cols>
    <col min="1" max="1" width="2.00390625" style="0" customWidth="1"/>
    <col min="2" max="2" width="2.57421875" style="0" customWidth="1"/>
    <col min="3" max="3" width="2.140625" style="0" customWidth="1"/>
    <col min="4" max="4" width="54.28125" style="0" customWidth="1"/>
    <col min="5" max="16" width="7.421875" style="0" hidden="1" customWidth="1"/>
    <col min="17" max="27" width="7.57421875" style="0" hidden="1" customWidth="1"/>
    <col min="28" max="58" width="7.57421875" style="0" customWidth="1"/>
    <col min="59" max="62" width="7.7109375" style="0" customWidth="1"/>
    <col min="63" max="63" width="8.140625" style="0" customWidth="1"/>
    <col min="64" max="64" width="8.8515625" style="0" customWidth="1"/>
  </cols>
  <sheetData>
    <row r="1" spans="4:75" ht="12.75">
      <c r="D1" s="563" t="s">
        <v>6</v>
      </c>
      <c r="E1" s="563"/>
      <c r="F1" s="563"/>
      <c r="G1" s="563"/>
      <c r="H1" s="563"/>
      <c r="I1" s="563"/>
      <c r="J1" s="563"/>
      <c r="K1" s="563"/>
      <c r="L1" s="563"/>
      <c r="M1" s="563"/>
      <c r="N1" s="563"/>
      <c r="O1" s="563"/>
      <c r="P1" s="563"/>
      <c r="Q1" s="563"/>
      <c r="R1" s="563"/>
      <c r="S1" s="563"/>
      <c r="T1" s="563"/>
      <c r="U1" s="563"/>
      <c r="V1" s="563"/>
      <c r="W1" s="563"/>
      <c r="X1" s="563"/>
      <c r="Y1" s="563"/>
      <c r="Z1" s="563"/>
      <c r="AA1" s="563"/>
      <c r="AB1" s="563"/>
      <c r="AC1" s="563"/>
      <c r="AD1" s="563"/>
      <c r="AE1" s="563"/>
      <c r="AF1" s="563"/>
      <c r="AG1" s="563"/>
      <c r="AH1" s="563"/>
      <c r="AI1" s="563"/>
      <c r="AJ1" s="563"/>
      <c r="AK1" s="563"/>
      <c r="AL1" s="563"/>
      <c r="AM1" s="563"/>
      <c r="AN1" s="563"/>
      <c r="AO1" s="563"/>
      <c r="AP1" s="563"/>
      <c r="AQ1" s="563"/>
      <c r="AR1" s="563"/>
      <c r="AS1" s="563"/>
      <c r="AT1" s="563"/>
      <c r="AU1" s="563"/>
      <c r="AV1" s="563"/>
      <c r="AW1" s="563"/>
      <c r="AX1" s="563"/>
      <c r="AY1" s="563"/>
      <c r="AZ1" s="563"/>
      <c r="BA1" s="563"/>
      <c r="BB1" s="563"/>
      <c r="BC1" s="563"/>
      <c r="BD1" s="563"/>
      <c r="BE1" s="563"/>
      <c r="BF1" s="563"/>
      <c r="BG1" s="563"/>
      <c r="BH1" s="563"/>
      <c r="BI1" s="563"/>
      <c r="BJ1" s="563"/>
      <c r="BK1" s="9"/>
      <c r="BL1" s="9"/>
      <c r="BN1" s="12"/>
      <c r="BO1" s="12"/>
      <c r="BP1" s="12"/>
      <c r="BQ1" s="12"/>
      <c r="BR1" s="12"/>
      <c r="BS1" s="12"/>
      <c r="BT1" s="12"/>
      <c r="BU1" s="12"/>
      <c r="BV1" s="12"/>
      <c r="BW1" s="12"/>
    </row>
    <row r="2" spans="4:75"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N2" s="12"/>
      <c r="BO2" s="12"/>
      <c r="BP2" s="12"/>
      <c r="BQ2" s="12"/>
      <c r="BR2" s="12"/>
      <c r="BS2" s="12"/>
      <c r="BT2" s="12"/>
      <c r="BU2" s="12"/>
      <c r="BV2" s="12"/>
      <c r="BW2" s="12"/>
    </row>
    <row r="3" spans="3:75" ht="13.5" customHeight="1">
      <c r="C3" s="22"/>
      <c r="D3" s="540" t="s">
        <v>35</v>
      </c>
      <c r="E3" s="565" t="str">
        <f>+entero!E3</f>
        <v> A fines de Diciembre 2002</v>
      </c>
      <c r="F3" s="546" t="str">
        <f>+entero!F3</f>
        <v>A fines de Enero</v>
      </c>
      <c r="G3" s="546" t="str">
        <f>+entero!G3</f>
        <v>A fines de Febrero</v>
      </c>
      <c r="H3" s="546" t="str">
        <f>+entero!H3</f>
        <v>A fines de Marzo</v>
      </c>
      <c r="I3" s="546" t="str">
        <f>+entero!I3</f>
        <v>A fines de Abril</v>
      </c>
      <c r="J3" s="546" t="str">
        <f>+entero!J3</f>
        <v>A fines de Mayo </v>
      </c>
      <c r="K3" s="546" t="str">
        <f>+entero!K3</f>
        <v>2003              A fines de Junio</v>
      </c>
      <c r="L3" s="546" t="str">
        <f>+entero!L3</f>
        <v>A fines de Julio      </v>
      </c>
      <c r="M3" s="546" t="str">
        <f>+entero!M3</f>
        <v>A fines de Agos.</v>
      </c>
      <c r="N3" s="546" t="str">
        <f>+entero!N3</f>
        <v>2003             A fines de Sept.</v>
      </c>
      <c r="O3" s="546" t="str">
        <f>+entero!O3</f>
        <v>2003            A fines de Oct.</v>
      </c>
      <c r="P3" s="546" t="str">
        <f>+entero!P3</f>
        <v>2003              A fines de Nov.</v>
      </c>
      <c r="Q3" s="546" t="str">
        <f>+entero!AO3</f>
        <v>2006          A  fines de Ene.</v>
      </c>
      <c r="R3" s="546" t="str">
        <f>+entero!AP3</f>
        <v>2006          A  fines de Feb</v>
      </c>
      <c r="S3" s="546" t="str">
        <f>+entero!AQ3</f>
        <v>2006          A  fines de Mar</v>
      </c>
      <c r="T3" s="546" t="str">
        <f>+entero!AR3</f>
        <v>2006          A  fines de Abr</v>
      </c>
      <c r="U3" s="546" t="str">
        <f>+entero!AS3</f>
        <v>2006          A  fines de May</v>
      </c>
      <c r="V3" s="546" t="str">
        <f>+entero!AT3</f>
        <v>2006          A  fines de Jun</v>
      </c>
      <c r="W3" s="546" t="str">
        <f>+entero!AU3</f>
        <v>2006          A  fines de Jul</v>
      </c>
      <c r="X3" s="546" t="str">
        <f>+entero!AV3</f>
        <v>2006          A  fines de Ago</v>
      </c>
      <c r="Y3" s="546" t="str">
        <f>+entero!AW3</f>
        <v>2006          A  fines de Sep</v>
      </c>
      <c r="Z3" s="546" t="str">
        <f>+entero!AX3</f>
        <v>2006          A  fines de Oct</v>
      </c>
      <c r="AA3" s="546" t="str">
        <f>+entero!AY3</f>
        <v>2006          A  fines de Nov</v>
      </c>
      <c r="AB3" s="546" t="str">
        <f>+entero!AZ3</f>
        <v>2006                 A  fines de Dic</v>
      </c>
      <c r="AC3" s="546" t="str">
        <f>+entero!BA3</f>
        <v>2007             A  fines de Ene</v>
      </c>
      <c r="AD3" s="546" t="str">
        <f>+entero!BB3</f>
        <v>2007             A  fines de Feb</v>
      </c>
      <c r="AE3" s="546" t="str">
        <f>+entero!BC3</f>
        <v>2007             A  fines de Mar</v>
      </c>
      <c r="AF3" s="546" t="str">
        <f>+entero!BD3</f>
        <v>2007              A  fines de Abr</v>
      </c>
      <c r="AG3" s="546" t="str">
        <f>+entero!BE3</f>
        <v>2007              A  fines de May</v>
      </c>
      <c r="AH3" s="546" t="str">
        <f>+entero!BF3</f>
        <v>2007               A  fines de Jun</v>
      </c>
      <c r="AI3" s="546" t="str">
        <f>+entero!BG3</f>
        <v>2007              A  fines de Jul</v>
      </c>
      <c r="AJ3" s="546" t="str">
        <f>+entero!BH3</f>
        <v>2007              A  fines de Ago</v>
      </c>
      <c r="AK3" s="546" t="str">
        <f>+entero!BI3</f>
        <v>2007              A  fines de Sep</v>
      </c>
      <c r="AL3" s="546" t="str">
        <f>+entero!BJ3</f>
        <v>2007               A  fines de Oct</v>
      </c>
      <c r="AM3" s="546" t="str">
        <f>+entero!BK3</f>
        <v>2007                 A  fines de Nov</v>
      </c>
      <c r="AN3" s="546" t="str">
        <f>+entero!BL3</f>
        <v>2007                             A  fines de Dic</v>
      </c>
      <c r="AO3" s="546" t="e">
        <f>+entero!#REF!</f>
        <v>#REF!</v>
      </c>
      <c r="AP3" s="546" t="e">
        <f>+entero!#REF!</f>
        <v>#REF!</v>
      </c>
      <c r="AQ3" s="546" t="e">
        <f>+entero!#REF!</f>
        <v>#REF!</v>
      </c>
      <c r="AR3" s="546" t="e">
        <f>+entero!#REF!</f>
        <v>#REF!</v>
      </c>
      <c r="AS3" s="546" t="e">
        <f>+entero!#REF!</f>
        <v>#REF!</v>
      </c>
      <c r="AT3" s="546" t="e">
        <f>+entero!#REF!</f>
        <v>#REF!</v>
      </c>
      <c r="AU3" s="546" t="e">
        <f>+entero!#REF!</f>
        <v>#REF!</v>
      </c>
      <c r="AV3" s="546" t="e">
        <f>+entero!#REF!</f>
        <v>#REF!</v>
      </c>
      <c r="AW3" s="546" t="e">
        <f>+entero!#REF!</f>
        <v>#REF!</v>
      </c>
      <c r="AX3" s="546" t="e">
        <f>+entero!#REF!</f>
        <v>#REF!</v>
      </c>
      <c r="AY3" s="546" t="e">
        <f>+entero!#REF!</f>
        <v>#REF!</v>
      </c>
      <c r="AZ3" s="546" t="str">
        <f>+entero!BM3</f>
        <v>2008                          A  fines de Dic*</v>
      </c>
      <c r="BA3" s="546" t="str">
        <f>+entero!BN3</f>
        <v>2009                          A  fines de Ene*</v>
      </c>
      <c r="BB3" s="546" t="str">
        <f>+entero!BO3</f>
        <v>2009                          A  fines de Feb*</v>
      </c>
      <c r="BC3" s="546" t="str">
        <f>+entero!BP3</f>
        <v>2009                          A  fines de Mar*</v>
      </c>
      <c r="BD3" s="546" t="str">
        <f>+entero!BQ3</f>
        <v>2009                          A  fines de Abr*</v>
      </c>
      <c r="BE3" s="546" t="str">
        <f>+entero!BR3</f>
        <v>2009                          A  fines de May*</v>
      </c>
      <c r="BF3" s="546" t="str">
        <f>+entero!BS3</f>
        <v>2009                          A  fines de Jun*</v>
      </c>
      <c r="BG3" s="550" t="str">
        <f>+entero!BU3</f>
        <v>   Semana 1*</v>
      </c>
      <c r="BH3" s="551"/>
      <c r="BI3" s="551"/>
      <c r="BJ3" s="551"/>
      <c r="BK3" s="560" t="s">
        <v>53</v>
      </c>
      <c r="BL3" s="561"/>
      <c r="BN3" s="12"/>
      <c r="BO3" s="12"/>
      <c r="BP3" s="12"/>
      <c r="BQ3" s="12"/>
      <c r="BR3" s="12"/>
      <c r="BS3" s="12"/>
      <c r="BT3" s="12"/>
      <c r="BU3" s="12"/>
      <c r="BV3" s="12"/>
      <c r="BW3" s="12"/>
    </row>
    <row r="4" spans="3:75" ht="27.75" customHeight="1" thickBot="1">
      <c r="C4" s="28"/>
      <c r="D4" s="541"/>
      <c r="E4" s="566"/>
      <c r="F4" s="562"/>
      <c r="G4" s="562"/>
      <c r="H4" s="562"/>
      <c r="I4" s="562"/>
      <c r="J4" s="562"/>
      <c r="K4" s="562"/>
      <c r="L4" s="562"/>
      <c r="M4" s="562"/>
      <c r="N4" s="562"/>
      <c r="O4" s="562"/>
      <c r="P4" s="562"/>
      <c r="Q4" s="562"/>
      <c r="R4" s="562"/>
      <c r="S4" s="562"/>
      <c r="T4" s="562"/>
      <c r="U4" s="562"/>
      <c r="V4" s="562"/>
      <c r="W4" s="562"/>
      <c r="X4" s="562"/>
      <c r="Y4" s="562"/>
      <c r="Z4" s="562"/>
      <c r="AA4" s="562"/>
      <c r="AB4" s="562"/>
      <c r="AC4" s="562"/>
      <c r="AD4" s="562"/>
      <c r="AE4" s="562"/>
      <c r="AF4" s="562"/>
      <c r="AG4" s="562"/>
      <c r="AH4" s="562"/>
      <c r="AI4" s="562"/>
      <c r="AJ4" s="562"/>
      <c r="AK4" s="562"/>
      <c r="AL4" s="562"/>
      <c r="AM4" s="562"/>
      <c r="AN4" s="562"/>
      <c r="AO4" s="562"/>
      <c r="AP4" s="562"/>
      <c r="AQ4" s="562"/>
      <c r="AR4" s="562"/>
      <c r="AS4" s="562"/>
      <c r="AT4" s="562"/>
      <c r="AU4" s="562"/>
      <c r="AV4" s="562"/>
      <c r="AW4" s="562"/>
      <c r="AX4" s="562"/>
      <c r="AY4" s="562"/>
      <c r="AZ4" s="562"/>
      <c r="BA4" s="562"/>
      <c r="BB4" s="562"/>
      <c r="BC4" s="562"/>
      <c r="BD4" s="562"/>
      <c r="BE4" s="562"/>
      <c r="BF4" s="562"/>
      <c r="BG4" s="176">
        <f>+entero!BU4</f>
        <v>40028</v>
      </c>
      <c r="BH4" s="154">
        <f>+entero!BV4</f>
        <v>40029</v>
      </c>
      <c r="BI4" s="154">
        <f>+entero!BW4</f>
        <v>40030</v>
      </c>
      <c r="BJ4" s="154">
        <f>+entero!BX4</f>
        <v>40032</v>
      </c>
      <c r="BK4" s="181" t="s">
        <v>28</v>
      </c>
      <c r="BL4" s="245" t="s">
        <v>173</v>
      </c>
      <c r="BN4" s="12"/>
      <c r="BO4" s="12"/>
      <c r="BP4" s="12"/>
      <c r="BQ4" s="12"/>
      <c r="BR4" s="12"/>
      <c r="BS4" s="12"/>
      <c r="BT4" s="12"/>
      <c r="BU4" s="12"/>
      <c r="BV4" s="12"/>
      <c r="BW4" s="12"/>
    </row>
    <row r="5" spans="1:75" ht="12.75">
      <c r="A5" s="3"/>
      <c r="B5" s="17"/>
      <c r="C5" s="34" t="s">
        <v>68</v>
      </c>
      <c r="D5" s="59"/>
      <c r="E5" s="47"/>
      <c r="F5" s="47"/>
      <c r="G5" s="47"/>
      <c r="H5" s="47"/>
      <c r="I5" s="47"/>
      <c r="J5" s="47"/>
      <c r="K5" s="47"/>
      <c r="L5" s="47"/>
      <c r="M5" s="141"/>
      <c r="N5" s="141"/>
      <c r="O5" s="47"/>
      <c r="P5" s="47"/>
      <c r="Q5" s="141"/>
      <c r="R5" s="141"/>
      <c r="S5" s="141"/>
      <c r="T5" s="141"/>
      <c r="U5" s="141"/>
      <c r="V5" s="141"/>
      <c r="W5" s="141"/>
      <c r="X5" s="141"/>
      <c r="Y5" s="141"/>
      <c r="Z5" s="141"/>
      <c r="AA5" s="141"/>
      <c r="AB5" s="141"/>
      <c r="AC5" s="141"/>
      <c r="AD5" s="141"/>
      <c r="AE5" s="141"/>
      <c r="AF5" s="141"/>
      <c r="AG5" s="141"/>
      <c r="AH5" s="141"/>
      <c r="AI5" s="141"/>
      <c r="AJ5" s="141"/>
      <c r="AK5" s="141"/>
      <c r="AL5" s="141"/>
      <c r="AM5" s="141"/>
      <c r="AN5" s="141"/>
      <c r="AO5" s="141"/>
      <c r="AP5" s="141"/>
      <c r="AQ5" s="141"/>
      <c r="AR5" s="141"/>
      <c r="AS5" s="141"/>
      <c r="AT5" s="141"/>
      <c r="AU5" s="141"/>
      <c r="AV5" s="141"/>
      <c r="AW5" s="141"/>
      <c r="AX5" s="141"/>
      <c r="AY5" s="141"/>
      <c r="AZ5" s="141"/>
      <c r="BA5" s="141"/>
      <c r="BB5" s="141"/>
      <c r="BC5" s="141"/>
      <c r="BD5" s="141"/>
      <c r="BE5" s="141"/>
      <c r="BF5" s="141"/>
      <c r="BG5" s="47"/>
      <c r="BH5" s="48"/>
      <c r="BI5" s="48"/>
      <c r="BJ5" s="48"/>
      <c r="BK5" s="182"/>
      <c r="BL5" s="49"/>
      <c r="BM5" s="3"/>
      <c r="BN5" s="12"/>
      <c r="BO5" s="12"/>
      <c r="BP5" s="12"/>
      <c r="BQ5" s="12"/>
      <c r="BR5" s="12"/>
      <c r="BS5" s="12"/>
      <c r="BT5" s="12"/>
      <c r="BU5" s="12"/>
      <c r="BV5" s="12"/>
      <c r="BW5" s="12"/>
    </row>
    <row r="6" spans="1:75" ht="12.75">
      <c r="A6" s="3"/>
      <c r="B6" s="63" t="s">
        <v>3</v>
      </c>
      <c r="C6" s="31"/>
      <c r="D6" s="200" t="s">
        <v>122</v>
      </c>
      <c r="E6" s="45">
        <f>+entero!E115</f>
        <v>4299.7</v>
      </c>
      <c r="F6" s="45">
        <f>+entero!F115</f>
        <v>4321.6</v>
      </c>
      <c r="G6" s="45">
        <f>+entero!G115</f>
        <v>4345.4</v>
      </c>
      <c r="H6" s="45">
        <f>+entero!H115</f>
        <v>4302.7</v>
      </c>
      <c r="I6" s="45">
        <f>+entero!I115</f>
        <v>4425.1</v>
      </c>
      <c r="J6" s="45">
        <f>+entero!J115</f>
        <v>4506.4</v>
      </c>
      <c r="K6" s="45">
        <f>+entero!K115</f>
        <v>4562.8</v>
      </c>
      <c r="L6" s="45">
        <f>+entero!L115</f>
        <v>4626.872</v>
      </c>
      <c r="M6" s="90">
        <f>+entero!M115</f>
        <v>4604</v>
      </c>
      <c r="N6" s="90">
        <f>+entero!N115</f>
        <v>4726.079</v>
      </c>
      <c r="O6" s="90">
        <f>+entero!O115</f>
        <v>4789.7</v>
      </c>
      <c r="P6" s="90">
        <f>+entero!P115</f>
        <v>4832.99</v>
      </c>
      <c r="Q6" s="119">
        <f>+entero!AO115</f>
        <v>4729.73849859</v>
      </c>
      <c r="R6" s="119">
        <f>+entero!AP115</f>
        <v>4661.892006579998</v>
      </c>
      <c r="S6" s="119">
        <f>+entero!AQ115</f>
        <v>4663.5866212500005</v>
      </c>
      <c r="T6" s="119">
        <f>+entero!AR115</f>
        <v>4689.48442928</v>
      </c>
      <c r="U6" s="119">
        <f>+entero!AS115</f>
        <v>4709.6468191</v>
      </c>
      <c r="V6" s="119">
        <f>+entero!AT115</f>
        <v>4673.299599149999</v>
      </c>
      <c r="W6" s="119">
        <f>+entero!AU115</f>
        <v>3191.4914765</v>
      </c>
      <c r="X6" s="119">
        <f>+entero!AV115</f>
        <v>3203.1951279299997</v>
      </c>
      <c r="Y6" s="119">
        <f>+entero!AW115</f>
        <v>3211.6523951700005</v>
      </c>
      <c r="Z6" s="119">
        <f>+entero!AX115</f>
        <v>3213.05524438</v>
      </c>
      <c r="AA6" s="119">
        <f>+entero!AY115</f>
        <v>3234.45176959</v>
      </c>
      <c r="AB6" s="119">
        <f>+entero!AZ115</f>
        <v>3242.11205799</v>
      </c>
      <c r="AC6" s="119">
        <f>+entero!BA115</f>
        <v>3226.74398658</v>
      </c>
      <c r="AD6" s="119">
        <f>+entero!BB115</f>
        <v>3240.67251927</v>
      </c>
      <c r="AE6" s="119">
        <f>+entero!BC115</f>
        <v>3246.5308077100003</v>
      </c>
      <c r="AF6" s="119">
        <f>+entero!BD115</f>
        <v>3254.96308093</v>
      </c>
      <c r="AG6" s="119">
        <f>+entero!BE115</f>
        <v>3210.55757296</v>
      </c>
      <c r="AH6" s="119">
        <f>+entero!BF115</f>
        <v>2055.8764025</v>
      </c>
      <c r="AI6" s="119">
        <f>+entero!BG115</f>
        <v>2071.38999985</v>
      </c>
      <c r="AJ6" s="119">
        <f>+entero!BH115</f>
        <v>2081.87832632</v>
      </c>
      <c r="AK6" s="119">
        <f>+entero!BI115</f>
        <v>2094.40219398</v>
      </c>
      <c r="AL6" s="119">
        <f>+entero!BJ115</f>
        <v>2101.2791967000003</v>
      </c>
      <c r="AM6" s="119">
        <f>+entero!BK115</f>
        <v>2134.72438234</v>
      </c>
      <c r="AN6" s="119">
        <f>+entero!BL115</f>
        <v>2188.89184079</v>
      </c>
      <c r="AO6" s="119" t="e">
        <f>+entero!#REF!</f>
        <v>#REF!</v>
      </c>
      <c r="AP6" s="119" t="e">
        <f>+entero!#REF!</f>
        <v>#REF!</v>
      </c>
      <c r="AQ6" s="119" t="e">
        <f>+entero!#REF!</f>
        <v>#REF!</v>
      </c>
      <c r="AR6" s="119" t="e">
        <f>+entero!#REF!</f>
        <v>#REF!</v>
      </c>
      <c r="AS6" s="119" t="e">
        <f>+entero!#REF!</f>
        <v>#REF!</v>
      </c>
      <c r="AT6" s="119" t="e">
        <f>+entero!#REF!</f>
        <v>#REF!</v>
      </c>
      <c r="AU6" s="119" t="e">
        <f>+entero!#REF!</f>
        <v>#REF!</v>
      </c>
      <c r="AV6" s="119" t="e">
        <f>+entero!#REF!</f>
        <v>#REF!</v>
      </c>
      <c r="AW6" s="119" t="e">
        <f>+entero!#REF!</f>
        <v>#REF!</v>
      </c>
      <c r="AX6" s="119" t="e">
        <f>+entero!#REF!</f>
        <v>#REF!</v>
      </c>
      <c r="AY6" s="119" t="e">
        <f>+entero!#REF!</f>
        <v>#REF!</v>
      </c>
      <c r="AZ6" s="119">
        <f>+entero!BM115</f>
        <v>2440.9343769</v>
      </c>
      <c r="BA6" s="119">
        <f>+entero!BN115</f>
        <v>2422.59021292</v>
      </c>
      <c r="BB6" s="119">
        <f>+entero!BO115</f>
        <v>2412.42789952</v>
      </c>
      <c r="BC6" s="119">
        <f>+entero!BP115</f>
        <v>2424.60995817</v>
      </c>
      <c r="BD6" s="119">
        <f>+entero!BQ115</f>
        <v>2420.50657038</v>
      </c>
      <c r="BE6" s="119">
        <f>+entero!BR115</f>
        <v>2451.3950407</v>
      </c>
      <c r="BF6" s="119">
        <f>+entero!BS115</f>
        <v>2487.39099163</v>
      </c>
      <c r="BG6" s="116">
        <f>+entero!BU115</f>
        <v>2506.83165771</v>
      </c>
      <c r="BH6" s="94">
        <f>+entero!BV115</f>
        <v>2502.4937559</v>
      </c>
      <c r="BI6" s="94">
        <f>+entero!BW115</f>
        <v>2503.57319509</v>
      </c>
      <c r="BJ6" s="94">
        <f>+entero!BX115</f>
        <v>2505.63716348</v>
      </c>
      <c r="BK6" s="20">
        <f>+entero!BY115</f>
        <v>1.1142282000000705</v>
      </c>
      <c r="BL6" s="190">
        <f>+entero!BZ115</f>
        <v>0.00044488640303685933</v>
      </c>
      <c r="BM6" s="3"/>
      <c r="BN6" s="12"/>
      <c r="BO6" s="12"/>
      <c r="BP6" s="12"/>
      <c r="BQ6" s="12"/>
      <c r="BR6" s="12"/>
      <c r="BS6" s="12"/>
      <c r="BT6" s="12"/>
      <c r="BU6" s="12"/>
      <c r="BV6" s="12"/>
      <c r="BW6" s="12"/>
    </row>
    <row r="7" spans="1:75" ht="12.75">
      <c r="A7" s="3"/>
      <c r="B7" s="63"/>
      <c r="C7" s="31"/>
      <c r="D7" s="30" t="s">
        <v>32</v>
      </c>
      <c r="E7" s="18">
        <f>+entero!E116</f>
        <v>3537.3</v>
      </c>
      <c r="F7" s="18">
        <f>+entero!F116</f>
        <v>3564.9</v>
      </c>
      <c r="G7" s="18">
        <f>+entero!G116</f>
        <v>3581.3</v>
      </c>
      <c r="H7" s="18">
        <f>+entero!H116</f>
        <v>3551.8</v>
      </c>
      <c r="I7" s="18">
        <f>+entero!I116</f>
        <v>3672.6</v>
      </c>
      <c r="J7" s="18">
        <f>+entero!J116</f>
        <v>3743.5</v>
      </c>
      <c r="K7" s="18">
        <f>+entero!K116</f>
        <v>3805.6</v>
      </c>
      <c r="L7" s="18">
        <f>+entero!L116</f>
        <v>3873.672</v>
      </c>
      <c r="M7" s="88">
        <f>+entero!M116</f>
        <v>3835.1</v>
      </c>
      <c r="N7" s="88">
        <f>+entero!N116</f>
        <v>3932.679</v>
      </c>
      <c r="O7" s="88">
        <f>+entero!O116</f>
        <v>3977.6</v>
      </c>
      <c r="P7" s="88">
        <f>+entero!P116</f>
        <v>4023.19</v>
      </c>
      <c r="Q7" s="119">
        <f>+entero!AO116</f>
        <v>4308.72636171</v>
      </c>
      <c r="R7" s="119">
        <f>+entero!AP116</f>
        <v>4303.815860479999</v>
      </c>
      <c r="S7" s="119">
        <f>+entero!AQ116</f>
        <v>4298.55526659</v>
      </c>
      <c r="T7" s="119">
        <f>+entero!AR116</f>
        <v>4325.32023705</v>
      </c>
      <c r="U7" s="119">
        <f>+entero!AS116</f>
        <v>4342.92613471</v>
      </c>
      <c r="V7" s="119">
        <f>+entero!AT116</f>
        <v>4302.785500139999</v>
      </c>
      <c r="W7" s="119">
        <f>+entero!AU116</f>
        <v>2811.82158103</v>
      </c>
      <c r="X7" s="119">
        <f>+entero!AV116</f>
        <v>2816.1244765099996</v>
      </c>
      <c r="Y7" s="119">
        <f>+entero!AW116</f>
        <v>2821.3928882600003</v>
      </c>
      <c r="Z7" s="119">
        <f>+entero!AX116</f>
        <v>2822.40242684</v>
      </c>
      <c r="AA7" s="119">
        <f>+entero!AY116</f>
        <v>2837.9340389</v>
      </c>
      <c r="AB7" s="119">
        <f>+entero!AZ116</f>
        <v>2834.3622569</v>
      </c>
      <c r="AC7" s="119">
        <f>+entero!BA116</f>
        <v>2820.62302675</v>
      </c>
      <c r="AD7" s="119">
        <f>+entero!BB116</f>
        <v>2826.86691101</v>
      </c>
      <c r="AE7" s="119">
        <f>+entero!BC116</f>
        <v>2832.9581928000002</v>
      </c>
      <c r="AF7" s="119">
        <f>+entero!BD116</f>
        <v>2838.9841569200003</v>
      </c>
      <c r="AG7" s="119">
        <f>+entero!BE116</f>
        <v>2788.34188394</v>
      </c>
      <c r="AH7" s="119">
        <f>+entero!BF116</f>
        <v>1631.09641259</v>
      </c>
      <c r="AI7" s="119">
        <f>+entero!BG116</f>
        <v>1636.76421472</v>
      </c>
      <c r="AJ7" s="119">
        <f>+entero!BH116</f>
        <v>1647.30486445</v>
      </c>
      <c r="AK7" s="119">
        <f>+entero!BI116</f>
        <v>1659.28122628</v>
      </c>
      <c r="AL7" s="119">
        <f>+entero!BJ116</f>
        <v>1661.72014252</v>
      </c>
      <c r="AM7" s="119">
        <f>+entero!BK116</f>
        <v>1692.09780179</v>
      </c>
      <c r="AN7" s="119">
        <f>+entero!BL116</f>
        <v>1709.27196602</v>
      </c>
      <c r="AO7" s="119" t="e">
        <f>+entero!#REF!</f>
        <v>#REF!</v>
      </c>
      <c r="AP7" s="119" t="e">
        <f>+entero!#REF!</f>
        <v>#REF!</v>
      </c>
      <c r="AQ7" s="119" t="e">
        <f>+entero!#REF!</f>
        <v>#REF!</v>
      </c>
      <c r="AR7" s="119" t="e">
        <f>+entero!#REF!</f>
        <v>#REF!</v>
      </c>
      <c r="AS7" s="119" t="e">
        <f>+entero!#REF!</f>
        <v>#REF!</v>
      </c>
      <c r="AT7" s="119" t="e">
        <f>+entero!#REF!</f>
        <v>#REF!</v>
      </c>
      <c r="AU7" s="119" t="e">
        <f>+entero!#REF!</f>
        <v>#REF!</v>
      </c>
      <c r="AV7" s="119" t="e">
        <f>+entero!#REF!</f>
        <v>#REF!</v>
      </c>
      <c r="AW7" s="119" t="e">
        <f>+entero!#REF!</f>
        <v>#REF!</v>
      </c>
      <c r="AX7" s="119" t="e">
        <f>+entero!#REF!</f>
        <v>#REF!</v>
      </c>
      <c r="AY7" s="119" t="e">
        <f>+entero!#REF!</f>
        <v>#REF!</v>
      </c>
      <c r="AZ7" s="119">
        <f>+entero!BM116</f>
        <v>1817.049357</v>
      </c>
      <c r="BA7" s="119">
        <f>+entero!BN116</f>
        <v>1808.4603596099998</v>
      </c>
      <c r="BB7" s="119">
        <f>+entero!BO116</f>
        <v>1798.62049374</v>
      </c>
      <c r="BC7" s="119">
        <f>+entero!BP116</f>
        <v>1807.32692706</v>
      </c>
      <c r="BD7" s="119">
        <f>+entero!BQ116</f>
        <v>1804.05217594</v>
      </c>
      <c r="BE7" s="119">
        <f>+entero!BR116</f>
        <v>1819.55304613</v>
      </c>
      <c r="BF7" s="119">
        <f>+entero!BS116</f>
        <v>1849.59174021</v>
      </c>
      <c r="BG7" s="116">
        <f>+entero!BU116</f>
        <v>1863.75790353</v>
      </c>
      <c r="BH7" s="94">
        <f>+entero!BV116</f>
        <v>1868.27007027</v>
      </c>
      <c r="BI7" s="94">
        <f>+entero!BW116</f>
        <v>1869.44404414</v>
      </c>
      <c r="BJ7" s="94">
        <f>+entero!BX116</f>
        <v>1871.43409401</v>
      </c>
      <c r="BK7" s="20">
        <f>+entero!BY116</f>
        <v>8.811711660000128</v>
      </c>
      <c r="BL7" s="190">
        <f>+entero!BZ116</f>
        <v>0.00473080949928395</v>
      </c>
      <c r="BM7" s="3"/>
      <c r="BN7" s="12"/>
      <c r="BO7" s="12"/>
      <c r="BP7" s="12"/>
      <c r="BQ7" s="12"/>
      <c r="BR7" s="12"/>
      <c r="BS7" s="12"/>
      <c r="BT7" s="12"/>
      <c r="BU7" s="12"/>
      <c r="BV7" s="12"/>
      <c r="BW7" s="12"/>
    </row>
    <row r="8" spans="1:75" ht="12.75">
      <c r="A8" s="3"/>
      <c r="B8" s="63"/>
      <c r="C8" s="31"/>
      <c r="D8" s="30" t="s">
        <v>33</v>
      </c>
      <c r="E8" s="20">
        <f>+entero!E117</f>
        <v>756.9</v>
      </c>
      <c r="F8" s="20">
        <f>+entero!F117</f>
        <v>751.2</v>
      </c>
      <c r="G8" s="20">
        <f>+entero!G117</f>
        <v>758.8</v>
      </c>
      <c r="H8" s="20">
        <f>+entero!H117</f>
        <v>746.4</v>
      </c>
      <c r="I8" s="20">
        <f>+entero!I117</f>
        <v>748.1</v>
      </c>
      <c r="J8" s="20">
        <f>+entero!J117</f>
        <v>758.6</v>
      </c>
      <c r="K8" s="20">
        <f>+entero!K117</f>
        <v>753</v>
      </c>
      <c r="L8" s="20">
        <f>+entero!L117</f>
        <v>749.1</v>
      </c>
      <c r="M8" s="91">
        <f>+entero!M117</f>
        <v>764.8</v>
      </c>
      <c r="N8" s="91">
        <f>+entero!N117</f>
        <v>790.2</v>
      </c>
      <c r="O8" s="91">
        <f>+entero!O117</f>
        <v>808.9</v>
      </c>
      <c r="P8" s="91">
        <f>+entero!P117</f>
        <v>806.6</v>
      </c>
      <c r="Q8" s="119">
        <f>+entero!AO117</f>
        <v>420.81715757</v>
      </c>
      <c r="R8" s="119">
        <f>+entero!AP117</f>
        <v>357.88802849</v>
      </c>
      <c r="S8" s="119">
        <f>+entero!AQ117</f>
        <v>364.8528241</v>
      </c>
      <c r="T8" s="119">
        <f>+entero!AR117</f>
        <v>364.01863660000004</v>
      </c>
      <c r="U8" s="119">
        <f>+entero!AS117</f>
        <v>366.57825803</v>
      </c>
      <c r="V8" s="119">
        <f>+entero!AT117</f>
        <v>370.37167265</v>
      </c>
      <c r="W8" s="119">
        <f>+entero!AU117</f>
        <v>379.52746911</v>
      </c>
      <c r="X8" s="119">
        <f>+entero!AV117</f>
        <v>386.92822506</v>
      </c>
      <c r="Y8" s="119">
        <f>+entero!AW117</f>
        <v>390.11708055</v>
      </c>
      <c r="Z8" s="119">
        <f>+entero!AX117</f>
        <v>390.51039118</v>
      </c>
      <c r="AA8" s="119">
        <f>+entero!AY117</f>
        <v>396.46778365</v>
      </c>
      <c r="AB8" s="119">
        <f>+entero!AZ117</f>
        <v>407.69985405</v>
      </c>
      <c r="AC8" s="119">
        <f>+entero!BA117</f>
        <v>406.07753424000003</v>
      </c>
      <c r="AD8" s="119">
        <f>+entero!BB117</f>
        <v>413.76218267</v>
      </c>
      <c r="AE8" s="119">
        <f>+entero!BC117</f>
        <v>413.54570083</v>
      </c>
      <c r="AF8" s="119">
        <f>+entero!BD117</f>
        <v>415.97594992</v>
      </c>
      <c r="AG8" s="119">
        <f>+entero!BE117</f>
        <v>422.21568901999996</v>
      </c>
      <c r="AH8" s="119">
        <f>+entero!BF117</f>
        <v>424.77998991000004</v>
      </c>
      <c r="AI8" s="119">
        <f>+entero!BG117</f>
        <v>434.62578513</v>
      </c>
      <c r="AJ8" s="119">
        <f>+entero!BH117</f>
        <v>434.57346187</v>
      </c>
      <c r="AK8" s="119">
        <f>+entero!BI117</f>
        <v>435.1209677</v>
      </c>
      <c r="AL8" s="119">
        <f>+entero!BJ117</f>
        <v>439.55905418000003</v>
      </c>
      <c r="AM8" s="119">
        <f>+entero!BK117</f>
        <v>442.62658055</v>
      </c>
      <c r="AN8" s="119">
        <f>+entero!BL117</f>
        <v>479.61987476999997</v>
      </c>
      <c r="AO8" s="119" t="e">
        <f>+entero!#REF!</f>
        <v>#REF!</v>
      </c>
      <c r="AP8" s="119" t="e">
        <f>+entero!#REF!</f>
        <v>#REF!</v>
      </c>
      <c r="AQ8" s="119" t="e">
        <f>+entero!#REF!</f>
        <v>#REF!</v>
      </c>
      <c r="AR8" s="119" t="e">
        <f>+entero!#REF!</f>
        <v>#REF!</v>
      </c>
      <c r="AS8" s="119" t="e">
        <f>+entero!#REF!</f>
        <v>#REF!</v>
      </c>
      <c r="AT8" s="119" t="e">
        <f>+entero!#REF!</f>
        <v>#REF!</v>
      </c>
      <c r="AU8" s="119" t="e">
        <f>+entero!#REF!</f>
        <v>#REF!</v>
      </c>
      <c r="AV8" s="119" t="e">
        <f>+entero!#REF!</f>
        <v>#REF!</v>
      </c>
      <c r="AW8" s="119" t="e">
        <f>+entero!#REF!</f>
        <v>#REF!</v>
      </c>
      <c r="AX8" s="119" t="e">
        <f>+entero!#REF!</f>
        <v>#REF!</v>
      </c>
      <c r="AY8" s="119" t="e">
        <f>+entero!#REF!</f>
        <v>#REF!</v>
      </c>
      <c r="AZ8" s="119">
        <f>+entero!BM117</f>
        <v>623.8850199</v>
      </c>
      <c r="BA8" s="119">
        <f>+entero!BN117</f>
        <v>614.1298533099999</v>
      </c>
      <c r="BB8" s="119">
        <f>+entero!BO117</f>
        <v>613.80740578</v>
      </c>
      <c r="BC8" s="119">
        <f>+entero!BP117</f>
        <v>617.28303111</v>
      </c>
      <c r="BD8" s="119">
        <f>+entero!BQ117</f>
        <v>616.45439444</v>
      </c>
      <c r="BE8" s="119">
        <f>+entero!BR117</f>
        <v>631.84199457</v>
      </c>
      <c r="BF8" s="119">
        <f>+entero!BS117</f>
        <v>637.79925142</v>
      </c>
      <c r="BG8" s="116">
        <f>+entero!BU117</f>
        <v>643.07375418</v>
      </c>
      <c r="BH8" s="94">
        <f>+entero!BV117</f>
        <v>634.22368563</v>
      </c>
      <c r="BI8" s="94">
        <f>+entero!BW117</f>
        <v>634.12915095</v>
      </c>
      <c r="BJ8" s="94">
        <f>+entero!BX117</f>
        <v>634.20306947</v>
      </c>
      <c r="BK8" s="20">
        <f>+entero!BY117</f>
        <v>-7.697483460000058</v>
      </c>
      <c r="BL8" s="190">
        <f>+entero!BZ117</f>
        <v>-0.011991707165330157</v>
      </c>
      <c r="BM8" s="3"/>
      <c r="BN8" s="12"/>
      <c r="BO8" s="12"/>
      <c r="BP8" s="12"/>
      <c r="BQ8" s="12"/>
      <c r="BR8" s="12"/>
      <c r="BS8" s="12"/>
      <c r="BT8" s="12"/>
      <c r="BU8" s="12"/>
      <c r="BV8" s="12"/>
      <c r="BW8" s="12"/>
    </row>
    <row r="9" spans="1:75" ht="12.75">
      <c r="A9" s="3"/>
      <c r="B9" s="63"/>
      <c r="C9" s="31"/>
      <c r="D9" s="30" t="s">
        <v>34</v>
      </c>
      <c r="E9" s="20"/>
      <c r="F9" s="20"/>
      <c r="G9" s="20"/>
      <c r="H9" s="20"/>
      <c r="I9" s="20"/>
      <c r="J9" s="20"/>
      <c r="K9" s="20"/>
      <c r="L9" s="20"/>
      <c r="M9" s="91"/>
      <c r="N9" s="91"/>
      <c r="O9" s="91"/>
      <c r="P9" s="91"/>
      <c r="Q9" s="119">
        <f>+entero!AO118</f>
        <v>0.19497931</v>
      </c>
      <c r="R9" s="119">
        <f>+entero!AP118</f>
        <v>0.18811761</v>
      </c>
      <c r="S9" s="119">
        <f>+entero!AQ118</f>
        <v>0.17853056</v>
      </c>
      <c r="T9" s="119">
        <f>+entero!AR118</f>
        <v>0.14555563</v>
      </c>
      <c r="U9" s="119">
        <f>+entero!AS118</f>
        <v>0.14242635999999997</v>
      </c>
      <c r="V9" s="119">
        <f>+entero!AT118</f>
        <v>0.14242635999999997</v>
      </c>
      <c r="W9" s="119">
        <f>+entero!AU118</f>
        <v>0.14242635999999997</v>
      </c>
      <c r="X9" s="119">
        <f>+entero!AV118</f>
        <v>0.14242635999999997</v>
      </c>
      <c r="Y9" s="119">
        <f>+entero!AW118</f>
        <v>0.14242635999999997</v>
      </c>
      <c r="Z9" s="119">
        <f>+entero!AX118</f>
        <v>0.14242635999999997</v>
      </c>
      <c r="AA9" s="119">
        <f>+entero!AY118</f>
        <v>0.04994704</v>
      </c>
      <c r="AB9" s="119">
        <f>+entero!AZ118</f>
        <v>0.04994704</v>
      </c>
      <c r="AC9" s="119">
        <f>+entero!BA118</f>
        <v>0.04342558999999999</v>
      </c>
      <c r="AD9" s="119">
        <f>+entero!BB118</f>
        <v>0.04342558999999999</v>
      </c>
      <c r="AE9" s="119">
        <f>+entero!BC118</f>
        <v>0.026914080000000003</v>
      </c>
      <c r="AF9" s="119">
        <f>+entero!BD118</f>
        <v>0.00297409</v>
      </c>
      <c r="AG9" s="119">
        <f>+entero!BE118</f>
        <v>0</v>
      </c>
      <c r="AH9" s="119">
        <f>+entero!BF118</f>
        <v>0</v>
      </c>
      <c r="AI9" s="119">
        <f>+entero!BG118</f>
        <v>0</v>
      </c>
      <c r="AJ9" s="119">
        <f>+entero!BH118</f>
        <v>0</v>
      </c>
      <c r="AK9" s="119">
        <f>+entero!BI118</f>
        <v>0</v>
      </c>
      <c r="AL9" s="119">
        <f>+entero!BJ118</f>
        <v>0</v>
      </c>
      <c r="AM9" s="119">
        <f>+entero!BK118</f>
        <v>0</v>
      </c>
      <c r="AN9" s="119">
        <f>+entero!BL118</f>
        <v>0</v>
      </c>
      <c r="AO9" s="119" t="e">
        <f>+entero!#REF!</f>
        <v>#REF!</v>
      </c>
      <c r="AP9" s="119" t="e">
        <f>+entero!#REF!</f>
        <v>#REF!</v>
      </c>
      <c r="AQ9" s="119" t="e">
        <f>+entero!#REF!</f>
        <v>#REF!</v>
      </c>
      <c r="AR9" s="119" t="e">
        <f>+entero!#REF!</f>
        <v>#REF!</v>
      </c>
      <c r="AS9" s="119" t="e">
        <f>+entero!#REF!</f>
        <v>#REF!</v>
      </c>
      <c r="AT9" s="119" t="e">
        <f>+entero!#REF!</f>
        <v>#REF!</v>
      </c>
      <c r="AU9" s="119" t="e">
        <f>+entero!#REF!</f>
        <v>#REF!</v>
      </c>
      <c r="AV9" s="119" t="e">
        <f>+entero!#REF!</f>
        <v>#REF!</v>
      </c>
      <c r="AW9" s="119" t="e">
        <f>+entero!#REF!</f>
        <v>#REF!</v>
      </c>
      <c r="AX9" s="119" t="e">
        <f>+entero!#REF!</f>
        <v>#REF!</v>
      </c>
      <c r="AY9" s="119" t="e">
        <f>+entero!#REF!</f>
        <v>#REF!</v>
      </c>
      <c r="AZ9" s="119">
        <f>+entero!BM118</f>
        <v>0</v>
      </c>
      <c r="BA9" s="119">
        <f>+entero!BN118</f>
        <v>0</v>
      </c>
      <c r="BB9" s="119">
        <f>+entero!BO118</f>
        <v>0</v>
      </c>
      <c r="BC9" s="119">
        <f>+entero!BP118</f>
        <v>0</v>
      </c>
      <c r="BD9" s="119">
        <f>+entero!BQ118</f>
        <v>0</v>
      </c>
      <c r="BE9" s="119">
        <f>+entero!BR118</f>
        <v>0</v>
      </c>
      <c r="BF9" s="119">
        <f>+entero!BS118</f>
        <v>0</v>
      </c>
      <c r="BG9" s="116">
        <f>+entero!BU118</f>
        <v>0</v>
      </c>
      <c r="BH9" s="94">
        <f>+entero!BV118</f>
        <v>0</v>
      </c>
      <c r="BI9" s="94">
        <f>+entero!BW118</f>
        <v>0</v>
      </c>
      <c r="BJ9" s="94">
        <f>+entero!BX118</f>
        <v>0</v>
      </c>
      <c r="BK9" s="20" t="str">
        <f>+entero!BY118</f>
        <v> </v>
      </c>
      <c r="BL9" s="190" t="str">
        <f>+entero!BZ118</f>
        <v> </v>
      </c>
      <c r="BM9" s="3"/>
      <c r="BN9" s="12"/>
      <c r="BO9" s="12"/>
      <c r="BP9" s="12"/>
      <c r="BQ9" s="12"/>
      <c r="BR9" s="12"/>
      <c r="BS9" s="12"/>
      <c r="BT9" s="12"/>
      <c r="BU9" s="12"/>
      <c r="BV9" s="12"/>
      <c r="BW9" s="12"/>
    </row>
    <row r="10" spans="1:75" ht="12.75">
      <c r="A10" s="3"/>
      <c r="B10" s="63"/>
      <c r="C10" s="31"/>
      <c r="D10" s="200" t="s">
        <v>132</v>
      </c>
      <c r="E10" s="20"/>
      <c r="F10" s="20"/>
      <c r="G10" s="20"/>
      <c r="H10" s="20"/>
      <c r="I10" s="20"/>
      <c r="J10" s="20"/>
      <c r="K10" s="20"/>
      <c r="L10" s="20"/>
      <c r="M10" s="91"/>
      <c r="N10" s="91"/>
      <c r="O10" s="91"/>
      <c r="P10" s="91"/>
      <c r="Q10" s="119">
        <f>+entero!AO119</f>
        <v>2260.817024885467</v>
      </c>
      <c r="R10" s="119">
        <f>+entero!AP119</f>
        <v>2292.1615498921174</v>
      </c>
      <c r="S10" s="119">
        <f>+entero!AQ119</f>
        <v>2339.9099335185483</v>
      </c>
      <c r="T10" s="119">
        <f>+entero!AR119</f>
        <v>2395.1504233895193</v>
      </c>
      <c r="U10" s="119">
        <f>+entero!AS119</f>
        <v>2449.293430368158</v>
      </c>
      <c r="V10" s="119">
        <f>+entero!AT119</f>
        <v>2498.6304374711212</v>
      </c>
      <c r="W10" s="119">
        <f>+entero!AU119</f>
        <v>2526.3443746815456</v>
      </c>
      <c r="X10" s="119">
        <f>+entero!AV119</f>
        <v>2556.7761088323905</v>
      </c>
      <c r="Y10" s="119">
        <f>+entero!AW119</f>
        <v>2558.8051646146123</v>
      </c>
      <c r="Z10" s="119">
        <f>+entero!AX119</f>
        <v>2572.1674518042696</v>
      </c>
      <c r="AA10" s="119">
        <f>+entero!AY119</f>
        <v>2623.7746018182697</v>
      </c>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6"/>
      <c r="BH10" s="94"/>
      <c r="BI10" s="94"/>
      <c r="BJ10" s="94"/>
      <c r="BK10" s="20" t="str">
        <f>+entero!BY119</f>
        <v> </v>
      </c>
      <c r="BL10" s="190" t="str">
        <f>+entero!BZ119</f>
        <v> </v>
      </c>
      <c r="BM10" s="3"/>
      <c r="BN10" s="12"/>
      <c r="BO10" s="12"/>
      <c r="BP10" s="12"/>
      <c r="BQ10" s="12"/>
      <c r="BR10" s="12"/>
      <c r="BS10" s="12"/>
      <c r="BT10" s="12"/>
      <c r="BU10" s="12"/>
      <c r="BV10" s="12"/>
      <c r="BW10" s="12"/>
    </row>
    <row r="11" spans="1:75" ht="13.5">
      <c r="A11" s="3"/>
      <c r="B11" s="63"/>
      <c r="C11" s="31"/>
      <c r="D11" s="30" t="s">
        <v>143</v>
      </c>
      <c r="E11" s="20"/>
      <c r="F11" s="20"/>
      <c r="G11" s="20"/>
      <c r="H11" s="20"/>
      <c r="I11" s="20"/>
      <c r="J11" s="20"/>
      <c r="K11" s="20"/>
      <c r="L11" s="20"/>
      <c r="M11" s="91"/>
      <c r="N11" s="91"/>
      <c r="O11" s="91"/>
      <c r="P11" s="91"/>
      <c r="Q11" s="119">
        <f>+entero!AO120</f>
        <v>2100.1060133500982</v>
      </c>
      <c r="R11" s="119">
        <f>+entero!AP120</f>
        <v>2122.4412388700985</v>
      </c>
      <c r="S11" s="119">
        <f>+entero!AQ120</f>
        <v>2161.8639202165186</v>
      </c>
      <c r="T11" s="119">
        <f>+entero!AR120</f>
        <v>2206.7596354902303</v>
      </c>
      <c r="U11" s="119">
        <f>+entero!AS120</f>
        <v>2253.1167027201295</v>
      </c>
      <c r="V11" s="119">
        <f>+entero!AT120</f>
        <v>2285.5758723572803</v>
      </c>
      <c r="W11" s="119">
        <f>+entero!AU120</f>
        <v>2306.48610444873</v>
      </c>
      <c r="X11" s="119">
        <f>+entero!AV120</f>
        <v>2318.956464931476</v>
      </c>
      <c r="Y11" s="119">
        <f>+entero!AW120</f>
        <v>2325.4858900717777</v>
      </c>
      <c r="Z11" s="119">
        <f>+entero!AX120</f>
        <v>2323.8057690783285</v>
      </c>
      <c r="AA11" s="119">
        <f>+entero!AY120</f>
        <v>2340.7205190531085</v>
      </c>
      <c r="AB11" s="119">
        <f>+entero!AZ120</f>
        <v>2352.5250956578407</v>
      </c>
      <c r="AC11" s="119">
        <f>+entero!BA120</f>
        <v>2383.628339421057</v>
      </c>
      <c r="AD11" s="119">
        <f>+entero!BB120</f>
        <v>2392.464607531017</v>
      </c>
      <c r="AE11" s="119">
        <f>+entero!BC120</f>
        <v>2392.414343494885</v>
      </c>
      <c r="AF11" s="119">
        <f>+entero!BD120</f>
        <v>2413.8885993284316</v>
      </c>
      <c r="AG11" s="119">
        <f>+entero!BE120</f>
        <v>2435.7054791231467</v>
      </c>
      <c r="AH11" s="119">
        <f>+entero!BF120</f>
        <v>2451.8782943501133</v>
      </c>
      <c r="AI11" s="119">
        <f>+entero!BG120</f>
        <v>2478.4943831961273</v>
      </c>
      <c r="AJ11" s="119">
        <f>+entero!BH120</f>
        <v>2496.6601174420634</v>
      </c>
      <c r="AK11" s="119">
        <f>+entero!BI120</f>
        <v>2495.4253690244227</v>
      </c>
      <c r="AL11" s="119">
        <f>+entero!BJ120</f>
        <v>2511.864786548732</v>
      </c>
      <c r="AM11" s="119">
        <f>+entero!BK120</f>
        <v>2522.007993579454</v>
      </c>
      <c r="AN11" s="119">
        <f>+entero!BL120</f>
        <v>2520.8605209963057</v>
      </c>
      <c r="AO11" s="119" t="e">
        <f>+entero!#REF!</f>
        <v>#REF!</v>
      </c>
      <c r="AP11" s="119" t="e">
        <f>+entero!#REF!</f>
        <v>#REF!</v>
      </c>
      <c r="AQ11" s="119" t="e">
        <f>+entero!#REF!</f>
        <v>#REF!</v>
      </c>
      <c r="AR11" s="119" t="e">
        <f>+entero!#REF!</f>
        <v>#REF!</v>
      </c>
      <c r="AS11" s="119" t="e">
        <f>+entero!#REF!</f>
        <v>#REF!</v>
      </c>
      <c r="AT11" s="119" t="e">
        <f>+entero!#REF!</f>
        <v>#REF!</v>
      </c>
      <c r="AU11" s="119" t="e">
        <f>+entero!#REF!</f>
        <v>#REF!</v>
      </c>
      <c r="AV11" s="119" t="e">
        <f>+entero!#REF!</f>
        <v>#REF!</v>
      </c>
      <c r="AW11" s="119" t="e">
        <f>+entero!#REF!</f>
        <v>#REF!</v>
      </c>
      <c r="AX11" s="119" t="e">
        <f>+entero!#REF!</f>
        <v>#REF!</v>
      </c>
      <c r="AY11" s="119" t="e">
        <f>+entero!#REF!</f>
        <v>#REF!</v>
      </c>
      <c r="AZ11" s="119">
        <f>+entero!BM120</f>
        <v>2773.3860525592963</v>
      </c>
      <c r="BA11" s="119">
        <f>+entero!BN120</f>
        <v>2808.842143234128</v>
      </c>
      <c r="BB11" s="119">
        <f>+entero!BO120</f>
        <v>2844.3708054468093</v>
      </c>
      <c r="BC11" s="119">
        <f>+entero!BP120</f>
        <v>2953.1900611167507</v>
      </c>
      <c r="BD11" s="119">
        <f>+entero!BQ120</f>
        <v>3073.1671749878697</v>
      </c>
      <c r="BE11" s="119">
        <f>+entero!BR120</f>
        <v>3138.7185117857307</v>
      </c>
      <c r="BF11" s="119">
        <f>+entero!BS120</f>
        <v>3170.8027987335786</v>
      </c>
      <c r="BG11" s="116">
        <f>+entero!BU120</f>
        <v>3186.6135367795196</v>
      </c>
      <c r="BH11" s="94">
        <f>+entero!BV120</f>
        <v>3186.6135367795196</v>
      </c>
      <c r="BI11" s="94">
        <f>+entero!BW120</f>
        <v>3186.6135367795196</v>
      </c>
      <c r="BJ11" s="94">
        <f>+entero!BX120</f>
        <v>3204.8329691977597</v>
      </c>
      <c r="BK11" s="20">
        <f>+entero!BY120</f>
        <v>18.219432418240103</v>
      </c>
      <c r="BL11" s="190">
        <f>+entero!BZ120</f>
        <v>0.0057174904355214995</v>
      </c>
      <c r="BM11" s="3"/>
      <c r="BN11" s="12"/>
      <c r="BO11" s="12"/>
      <c r="BP11" s="12"/>
      <c r="BQ11" s="12"/>
      <c r="BR11" s="12"/>
      <c r="BS11" s="12"/>
      <c r="BT11" s="12"/>
      <c r="BU11" s="12"/>
      <c r="BV11" s="12"/>
      <c r="BW11" s="12"/>
    </row>
    <row r="12" spans="1:75" ht="12.75">
      <c r="A12" s="3"/>
      <c r="B12" s="63"/>
      <c r="C12" s="31"/>
      <c r="D12" s="30" t="s">
        <v>115</v>
      </c>
      <c r="E12" s="20"/>
      <c r="F12" s="20"/>
      <c r="G12" s="20"/>
      <c r="H12" s="20"/>
      <c r="I12" s="20"/>
      <c r="J12" s="20"/>
      <c r="K12" s="20"/>
      <c r="L12" s="20"/>
      <c r="M12" s="91"/>
      <c r="N12" s="91"/>
      <c r="O12" s="91"/>
      <c r="P12" s="91"/>
      <c r="Q12" s="119">
        <f>+entero!AO121</f>
        <v>1221.1345125</v>
      </c>
      <c r="R12" s="119">
        <f>+entero!AP121</f>
        <v>1235.5725</v>
      </c>
      <c r="S12" s="119">
        <f>+entero!AQ121</f>
        <v>1249.601846057572</v>
      </c>
      <c r="T12" s="119">
        <f>+entero!AR121</f>
        <v>1266.2793655778894</v>
      </c>
      <c r="U12" s="119">
        <f>+entero!AS121</f>
        <v>1279.6149497487436</v>
      </c>
      <c r="V12" s="119">
        <f>+entero!AT121</f>
        <v>1293.1297613065326</v>
      </c>
      <c r="W12" s="119">
        <f>+entero!AU121</f>
        <v>1306.4310489949748</v>
      </c>
      <c r="X12" s="119">
        <f>+entero!AV121</f>
        <v>1320.7744528301887</v>
      </c>
      <c r="Y12" s="119">
        <f>+entero!AW121</f>
        <v>1334.5146163522013</v>
      </c>
      <c r="Z12" s="119">
        <f>+entero!AX121</f>
        <v>1348.4417610062892</v>
      </c>
      <c r="AA12" s="119">
        <f>+entero!AY121</f>
        <v>1362.4219056603774</v>
      </c>
      <c r="AB12" s="119">
        <f>+entero!AZ121</f>
        <v>1377.219684741488</v>
      </c>
      <c r="AC12" s="119">
        <f>+entero!BA121</f>
        <v>1392.5929456384324</v>
      </c>
      <c r="AD12" s="119">
        <f>+entero!BB121</f>
        <v>1408.430114068441</v>
      </c>
      <c r="AE12" s="119">
        <f>+entero!BC121</f>
        <v>1423.0789353612167</v>
      </c>
      <c r="AF12" s="119">
        <f>+entero!BD121</f>
        <v>1438.390380228137</v>
      </c>
      <c r="AG12" s="119">
        <f>+entero!BE121</f>
        <v>1456.1091613723</v>
      </c>
      <c r="AH12" s="119">
        <f>+entero!BF121</f>
        <v>1472.1268152866242</v>
      </c>
      <c r="AI12" s="119">
        <f>+entero!BG121</f>
        <v>1495.7599227799228</v>
      </c>
      <c r="AJ12" s="119">
        <f>+entero!BH121</f>
        <v>1519.0186251621271</v>
      </c>
      <c r="AK12" s="119">
        <f>+entero!BI121</f>
        <v>1524.4890012970168</v>
      </c>
      <c r="AL12" s="119">
        <f>+entero!BJ121</f>
        <v>1534.9283441981747</v>
      </c>
      <c r="AM12" s="119">
        <f>+entero!BK121</f>
        <v>1545.524744429882</v>
      </c>
      <c r="AN12" s="119">
        <f>+entero!BL121</f>
        <v>1556.6335968379449</v>
      </c>
      <c r="AO12" s="119" t="e">
        <f>+entero!#REF!</f>
        <v>#REF!</v>
      </c>
      <c r="AP12" s="119" t="e">
        <f>+entero!#REF!</f>
        <v>#REF!</v>
      </c>
      <c r="AQ12" s="119" t="e">
        <f>+entero!#REF!</f>
        <v>#REF!</v>
      </c>
      <c r="AR12" s="119" t="e">
        <f>+entero!#REF!</f>
        <v>#REF!</v>
      </c>
      <c r="AS12" s="119" t="e">
        <f>+entero!#REF!</f>
        <v>#REF!</v>
      </c>
      <c r="AT12" s="119" t="e">
        <f>+entero!#REF!</f>
        <v>#REF!</v>
      </c>
      <c r="AU12" s="119" t="e">
        <f>+entero!#REF!</f>
        <v>#REF!</v>
      </c>
      <c r="AV12" s="119" t="e">
        <f>+entero!#REF!</f>
        <v>#REF!</v>
      </c>
      <c r="AW12" s="119" t="e">
        <f>+entero!#REF!</f>
        <v>#REF!</v>
      </c>
      <c r="AX12" s="119" t="e">
        <f>+entero!#REF!</f>
        <v>#REF!</v>
      </c>
      <c r="AY12" s="119" t="e">
        <f>+entero!#REF!</f>
        <v>#REF!</v>
      </c>
      <c r="AZ12" s="119">
        <f>+entero!BM121</f>
        <v>1742.8326829268294</v>
      </c>
      <c r="BA12" s="119">
        <f>+entero!BN121</f>
        <v>1766.4690100430416</v>
      </c>
      <c r="BB12" s="119">
        <f>+entero!BO121</f>
        <v>1790.0467144906743</v>
      </c>
      <c r="BC12" s="119">
        <f>+entero!BP121</f>
        <v>1812.3868292682928</v>
      </c>
      <c r="BD12" s="119">
        <f>+entero!BQ121</f>
        <v>1832.9747776183647</v>
      </c>
      <c r="BE12" s="119">
        <f>+entero!BR121</f>
        <v>1852.1883500717358</v>
      </c>
      <c r="BF12" s="119">
        <f>+entero!BS121</f>
        <v>1870.1708464849353</v>
      </c>
      <c r="BG12" s="116">
        <f>+entero!BU121</f>
        <v>1887.508493543759</v>
      </c>
      <c r="BH12" s="94">
        <f>+entero!BV121</f>
        <v>1887.508493543759</v>
      </c>
      <c r="BI12" s="94">
        <f>+entero!BW121</f>
        <v>1887.508493543759</v>
      </c>
      <c r="BJ12" s="94">
        <f>+entero!BX121</f>
        <v>1902.839942611191</v>
      </c>
      <c r="BK12" s="20">
        <f>+entero!BY121</f>
        <v>15.331449067432004</v>
      </c>
      <c r="BL12" s="190">
        <f>+entero!BZ121</f>
        <v>0.008122585471733501</v>
      </c>
      <c r="BM12" s="3"/>
      <c r="BN12" s="12"/>
      <c r="BO12" s="12"/>
      <c r="BP12" s="12"/>
      <c r="BQ12" s="12"/>
      <c r="BR12" s="12"/>
      <c r="BS12" s="12"/>
      <c r="BT12" s="12"/>
      <c r="BU12" s="12"/>
      <c r="BV12" s="12"/>
      <c r="BW12" s="12"/>
    </row>
    <row r="13" spans="1:75" ht="13.5" thickBot="1">
      <c r="A13" s="3"/>
      <c r="B13" s="63"/>
      <c r="C13" s="28"/>
      <c r="D13" s="213" t="s">
        <v>116</v>
      </c>
      <c r="E13" s="39">
        <f>+entero!E118</f>
        <v>5.5</v>
      </c>
      <c r="F13" s="39">
        <f>+entero!F118</f>
        <v>5.5</v>
      </c>
      <c r="G13" s="39">
        <f>+entero!G118</f>
        <v>5.3</v>
      </c>
      <c r="H13" s="39">
        <f>+entero!H118</f>
        <v>4.5</v>
      </c>
      <c r="I13" s="39">
        <f>+entero!I118</f>
        <v>4.4</v>
      </c>
      <c r="J13" s="39">
        <f>+entero!J118</f>
        <v>4.3</v>
      </c>
      <c r="K13" s="39">
        <f>+entero!K118</f>
        <v>4.2</v>
      </c>
      <c r="L13" s="39">
        <f>+entero!L118</f>
        <v>4.1</v>
      </c>
      <c r="M13" s="92">
        <f>+entero!M118</f>
        <v>4.1</v>
      </c>
      <c r="N13" s="92">
        <f>+entero!N118</f>
        <v>3.2</v>
      </c>
      <c r="O13" s="92">
        <f>+entero!O118</f>
        <v>3.2</v>
      </c>
      <c r="P13" s="92">
        <f>+entero!P118</f>
        <v>3.2</v>
      </c>
      <c r="Q13" s="130">
        <f>+entero!AO122</f>
        <v>160.71101153536895</v>
      </c>
      <c r="R13" s="130">
        <f>+entero!AP122</f>
        <v>169.72031102201902</v>
      </c>
      <c r="S13" s="130">
        <f>+entero!AQ122</f>
        <v>177.9983933851945</v>
      </c>
      <c r="T13" s="130">
        <f>+entero!AR122</f>
        <v>188.3806722386935</v>
      </c>
      <c r="U13" s="130">
        <f>+entero!AS122</f>
        <v>196.76423706132312</v>
      </c>
      <c r="V13" s="130">
        <f>+entero!AT122</f>
        <v>213.05456511384074</v>
      </c>
      <c r="W13" s="130">
        <f>+entero!AU122</f>
        <v>219.8582702328154</v>
      </c>
      <c r="X13" s="130">
        <f>+entero!AV122</f>
        <v>237.81964390091437</v>
      </c>
      <c r="Y13" s="130">
        <f>+entero!AW122</f>
        <v>233.31927454283473</v>
      </c>
      <c r="Z13" s="130">
        <f>+entero!AX122</f>
        <v>248.36168272594094</v>
      </c>
      <c r="AA13" s="130">
        <f>+entero!AY122</f>
        <v>283.0540827651612</v>
      </c>
      <c r="AB13" s="130">
        <f>+entero!AZ122</f>
        <v>322.9313644169621</v>
      </c>
      <c r="AC13" s="130">
        <f>+entero!BA122</f>
        <v>381.0750549451017</v>
      </c>
      <c r="AD13" s="130">
        <f>+entero!BB122</f>
        <v>425.77823317935577</v>
      </c>
      <c r="AE13" s="130">
        <f>+entero!BC122</f>
        <v>480.5038173779715</v>
      </c>
      <c r="AF13" s="130">
        <f>+entero!BD122</f>
        <v>497.5727713857006</v>
      </c>
      <c r="AG13" s="130">
        <f>+entero!BE122</f>
        <v>526.1418169964536</v>
      </c>
      <c r="AH13" s="130">
        <f>+entero!BF122</f>
        <v>585.4176342923512</v>
      </c>
      <c r="AI13" s="130">
        <f>+entero!BG122</f>
        <v>635.067526071803</v>
      </c>
      <c r="AJ13" s="130">
        <f>+entero!BH122</f>
        <v>791.3988963513638</v>
      </c>
      <c r="AK13" s="130">
        <f>+entero!BI122</f>
        <v>927.9273462670247</v>
      </c>
      <c r="AL13" s="130">
        <f>+entero!BJ122</f>
        <v>1016.0401285087144</v>
      </c>
      <c r="AM13" s="130">
        <f>+entero!BK122</f>
        <v>1072.4504264152652</v>
      </c>
      <c r="AN13" s="130">
        <f>+entero!BL122</f>
        <v>1151.7839438752703</v>
      </c>
      <c r="AO13" s="130" t="e">
        <f>+entero!#REF!</f>
        <v>#REF!</v>
      </c>
      <c r="AP13" s="130" t="e">
        <f>+entero!#REF!</f>
        <v>#REF!</v>
      </c>
      <c r="AQ13" s="130" t="e">
        <f>+entero!#REF!</f>
        <v>#REF!</v>
      </c>
      <c r="AR13" s="130" t="e">
        <f>+entero!#REF!</f>
        <v>#REF!</v>
      </c>
      <c r="AS13" s="130" t="e">
        <f>+entero!#REF!</f>
        <v>#REF!</v>
      </c>
      <c r="AT13" s="130" t="e">
        <f>+entero!#REF!</f>
        <v>#REF!</v>
      </c>
      <c r="AU13" s="130" t="e">
        <f>+entero!#REF!</f>
        <v>#REF!</v>
      </c>
      <c r="AV13" s="130" t="e">
        <f>+entero!#REF!</f>
        <v>#REF!</v>
      </c>
      <c r="AW13" s="130" t="e">
        <f>+entero!#REF!</f>
        <v>#REF!</v>
      </c>
      <c r="AX13" s="130" t="e">
        <f>+entero!#REF!</f>
        <v>#REF!</v>
      </c>
      <c r="AY13" s="130" t="e">
        <f>+entero!#REF!</f>
        <v>#REF!</v>
      </c>
      <c r="AZ13" s="130">
        <f>+entero!BM122</f>
        <v>2482.953430381323</v>
      </c>
      <c r="BA13" s="130">
        <f>+entero!BN122</f>
        <v>2548.6349917624193</v>
      </c>
      <c r="BB13" s="130">
        <f>+entero!BO122</f>
        <v>2509.705276468826</v>
      </c>
      <c r="BC13" s="130">
        <f>+entero!BP122</f>
        <v>2558.146374003262</v>
      </c>
      <c r="BD13" s="130">
        <f>+entero!BQ122</f>
        <v>2479.0590093891697</v>
      </c>
      <c r="BE13" s="130">
        <f>+entero!BR122</f>
        <v>2376.9725875267127</v>
      </c>
      <c r="BF13" s="130">
        <f>+entero!BS122</f>
        <v>2299.115189059307</v>
      </c>
      <c r="BG13" s="222">
        <f>+entero!BU122</f>
        <v>2159.5156906652655</v>
      </c>
      <c r="BH13" s="223">
        <f>+entero!BV122</f>
        <v>2159.5156906652655</v>
      </c>
      <c r="BI13" s="223">
        <f>+entero!BW122</f>
        <v>2159.5156906652655</v>
      </c>
      <c r="BJ13" s="223">
        <f>+entero!BX122</f>
        <v>2138.6313630163622</v>
      </c>
      <c r="BK13" s="122">
        <f>+entero!BY122</f>
        <v>-20.88432764890331</v>
      </c>
      <c r="BL13" s="256">
        <f>+entero!BZ122</f>
        <v>-0.009670838576991136</v>
      </c>
      <c r="BM13" s="3"/>
      <c r="BN13" s="12"/>
      <c r="BO13" s="12"/>
      <c r="BP13" s="12"/>
      <c r="BQ13" s="12"/>
      <c r="BR13" s="12"/>
      <c r="BS13" s="12"/>
      <c r="BT13" s="12"/>
      <c r="BU13" s="12"/>
      <c r="BV13" s="12"/>
      <c r="BW13" s="12"/>
    </row>
    <row r="14" spans="4:75" ht="6.75" customHeight="1">
      <c r="D14" s="2" t="s">
        <v>3</v>
      </c>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4"/>
      <c r="BH14" s="4"/>
      <c r="BI14" s="4"/>
      <c r="BJ14" s="4"/>
      <c r="BK14" s="4"/>
      <c r="BL14" s="4"/>
      <c r="BN14" s="12"/>
      <c r="BO14" s="12"/>
      <c r="BP14" s="12"/>
      <c r="BQ14" s="12"/>
      <c r="BR14" s="12"/>
      <c r="BS14" s="12"/>
      <c r="BT14" s="12"/>
      <c r="BU14" s="12"/>
      <c r="BV14" s="12"/>
      <c r="BW14" s="12"/>
    </row>
    <row r="15" spans="3:75" ht="14.25" customHeight="1">
      <c r="C15" s="7" t="s">
        <v>4</v>
      </c>
      <c r="D15" s="1" t="s">
        <v>5</v>
      </c>
      <c r="E15" s="42">
        <v>7.28</v>
      </c>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v>7.29</v>
      </c>
      <c r="BH15" s="42"/>
      <c r="BI15" s="42"/>
      <c r="BJ15" s="42"/>
      <c r="BK15" s="43"/>
      <c r="BL15" s="75">
        <f ca="1">NOW()</f>
        <v>40036.71845868055</v>
      </c>
      <c r="BN15" s="12"/>
      <c r="BO15" s="12"/>
      <c r="BP15" s="12"/>
      <c r="BQ15" s="12"/>
      <c r="BR15" s="12"/>
      <c r="BS15" s="12"/>
      <c r="BT15" s="12"/>
      <c r="BU15" s="12"/>
      <c r="BV15" s="12"/>
      <c r="BW15" s="12"/>
    </row>
    <row r="16" spans="3:75" ht="14.25" customHeight="1">
      <c r="C16" s="72" t="s">
        <v>54</v>
      </c>
      <c r="D16" s="1" t="s">
        <v>55</v>
      </c>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3"/>
      <c r="BL16" s="71"/>
      <c r="BN16" s="12"/>
      <c r="BO16" s="12"/>
      <c r="BP16" s="12"/>
      <c r="BQ16" s="12"/>
      <c r="BR16" s="12"/>
      <c r="BS16" s="12"/>
      <c r="BT16" s="12"/>
      <c r="BU16" s="12"/>
      <c r="BV16" s="12"/>
      <c r="BW16" s="12"/>
    </row>
    <row r="17" spans="3:75" ht="14.25" customHeight="1">
      <c r="C17" s="6">
        <v>10</v>
      </c>
      <c r="D17" s="1" t="s">
        <v>133</v>
      </c>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3"/>
      <c r="BL17" s="71"/>
      <c r="BN17" s="12"/>
      <c r="BO17" s="12"/>
      <c r="BP17" s="12"/>
      <c r="BQ17" s="12"/>
      <c r="BR17" s="12"/>
      <c r="BS17" s="12"/>
      <c r="BT17" s="12"/>
      <c r="BU17" s="12"/>
      <c r="BV17" s="12"/>
      <c r="BW17" s="12"/>
    </row>
    <row r="18" spans="3:75" ht="14.25" customHeight="1">
      <c r="C18" s="72"/>
      <c r="D18" s="1"/>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3"/>
      <c r="BL18" s="71"/>
      <c r="BN18" s="12"/>
      <c r="BO18" s="12"/>
      <c r="BP18" s="12"/>
      <c r="BQ18" s="12"/>
      <c r="BR18" s="12"/>
      <c r="BS18" s="12"/>
      <c r="BT18" s="12"/>
      <c r="BU18" s="12"/>
      <c r="BV18" s="12"/>
      <c r="BW18" s="12"/>
    </row>
    <row r="19" spans="3:75" ht="14.25">
      <c r="C19" s="6" t="s">
        <v>3</v>
      </c>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N19" s="12"/>
      <c r="BO19" s="12"/>
      <c r="BP19" s="12"/>
      <c r="BQ19" s="12"/>
      <c r="BR19" s="12"/>
      <c r="BS19" s="12"/>
      <c r="BT19" s="12"/>
      <c r="BU19" s="12"/>
      <c r="BV19" s="12"/>
      <c r="BW19" s="12"/>
    </row>
    <row r="20" spans="3:75" ht="3" customHeight="1">
      <c r="C20" s="2"/>
      <c r="D20" s="2"/>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N20" s="12"/>
      <c r="BO20" s="12"/>
      <c r="BP20" s="12"/>
      <c r="BQ20" s="12"/>
      <c r="BR20" s="12"/>
      <c r="BS20" s="12"/>
      <c r="BT20" s="12"/>
      <c r="BU20" s="12"/>
      <c r="BV20" s="12"/>
      <c r="BW20" s="12"/>
    </row>
    <row r="21" spans="1:75" ht="12.75">
      <c r="A21" s="12"/>
      <c r="B21" s="12"/>
      <c r="C21" s="14"/>
      <c r="D21" s="14"/>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2"/>
      <c r="BN21" s="12"/>
      <c r="BO21" s="12"/>
      <c r="BP21" s="12"/>
      <c r="BQ21" s="12"/>
      <c r="BR21" s="12"/>
      <c r="BS21" s="12"/>
      <c r="BT21" s="12"/>
      <c r="BU21" s="12"/>
      <c r="BV21" s="12"/>
      <c r="BW21" s="12"/>
    </row>
    <row r="22" spans="1:75" ht="12.75">
      <c r="A22" s="12"/>
      <c r="B22" s="12"/>
      <c r="C22" s="14"/>
      <c r="D22" s="14"/>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2"/>
      <c r="BN22" s="12"/>
      <c r="BO22" s="12"/>
      <c r="BP22" s="12"/>
      <c r="BQ22" s="12"/>
      <c r="BR22" s="12"/>
      <c r="BS22" s="12"/>
      <c r="BT22" s="12"/>
      <c r="BU22" s="12"/>
      <c r="BV22" s="12"/>
      <c r="BW22" s="12"/>
    </row>
    <row r="23" spans="1:75" ht="12.75">
      <c r="A23" s="12"/>
      <c r="B23" s="12"/>
      <c r="C23" s="14"/>
      <c r="D23" s="14"/>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2"/>
      <c r="BN23" s="12"/>
      <c r="BO23" s="12"/>
      <c r="BP23" s="12"/>
      <c r="BQ23" s="12"/>
      <c r="BR23" s="12"/>
      <c r="BS23" s="12"/>
      <c r="BT23" s="12"/>
      <c r="BU23" s="12"/>
      <c r="BV23" s="12"/>
      <c r="BW23" s="12"/>
    </row>
    <row r="24" spans="1:75" ht="12.75">
      <c r="A24" s="12"/>
      <c r="B24" s="12"/>
      <c r="C24" s="14"/>
      <c r="D24" s="14"/>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2"/>
      <c r="BN24" s="12"/>
      <c r="BO24" s="12"/>
      <c r="BP24" s="12"/>
      <c r="BQ24" s="12"/>
      <c r="BR24" s="12"/>
      <c r="BS24" s="12"/>
      <c r="BT24" s="12"/>
      <c r="BU24" s="12"/>
      <c r="BV24" s="12"/>
      <c r="BW24" s="12"/>
    </row>
    <row r="25" spans="1:75" ht="12.75">
      <c r="A25" s="12"/>
      <c r="B25" s="12"/>
      <c r="C25" s="14"/>
      <c r="D25" s="14"/>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2"/>
      <c r="BN25" s="12"/>
      <c r="BO25" s="12"/>
      <c r="BP25" s="12"/>
      <c r="BQ25" s="12"/>
      <c r="BR25" s="12"/>
      <c r="BS25" s="12"/>
      <c r="BT25" s="12"/>
      <c r="BU25" s="12"/>
      <c r="BV25" s="12"/>
      <c r="BW25" s="12"/>
    </row>
    <row r="26" spans="1:75" ht="12.75">
      <c r="A26" s="12"/>
      <c r="B26" s="12"/>
      <c r="C26" s="14"/>
      <c r="D26" s="14"/>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2"/>
      <c r="BN26" s="12"/>
      <c r="BO26" s="12"/>
      <c r="BP26" s="12"/>
      <c r="BQ26" s="12"/>
      <c r="BR26" s="12"/>
      <c r="BS26" s="12"/>
      <c r="BT26" s="12"/>
      <c r="BU26" s="12"/>
      <c r="BV26" s="12"/>
      <c r="BW26" s="12"/>
    </row>
    <row r="27" spans="1:75" ht="12.75">
      <c r="A27" s="12"/>
      <c r="B27" s="12"/>
      <c r="C27" s="14"/>
      <c r="D27" s="14"/>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2"/>
      <c r="BN27" s="12"/>
      <c r="BO27" s="12"/>
      <c r="BP27" s="12"/>
      <c r="BQ27" s="12"/>
      <c r="BR27" s="12"/>
      <c r="BS27" s="12"/>
      <c r="BT27" s="12"/>
      <c r="BU27" s="12"/>
      <c r="BV27" s="12"/>
      <c r="BW27" s="12"/>
    </row>
    <row r="28" spans="1:75" ht="12.75">
      <c r="A28" s="12"/>
      <c r="B28" s="12"/>
      <c r="C28" s="14"/>
      <c r="D28" s="14"/>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2"/>
      <c r="BN28" s="12"/>
      <c r="BO28" s="12"/>
      <c r="BP28" s="12"/>
      <c r="BQ28" s="12"/>
      <c r="BR28" s="12"/>
      <c r="BS28" s="12"/>
      <c r="BT28" s="12"/>
      <c r="BU28" s="12"/>
      <c r="BV28" s="12"/>
      <c r="BW28" s="12"/>
    </row>
    <row r="29" spans="1:75" ht="12.75">
      <c r="A29" s="12"/>
      <c r="B29" s="12"/>
      <c r="C29" s="14"/>
      <c r="D29" s="14"/>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2"/>
      <c r="BN29" s="12"/>
      <c r="BO29" s="12"/>
      <c r="BP29" s="12"/>
      <c r="BQ29" s="12"/>
      <c r="BR29" s="12"/>
      <c r="BS29" s="12"/>
      <c r="BT29" s="12"/>
      <c r="BU29" s="12"/>
      <c r="BV29" s="12"/>
      <c r="BW29" s="12"/>
    </row>
    <row r="30" spans="1:75" ht="12.75">
      <c r="A30" s="12"/>
      <c r="B30" s="12"/>
      <c r="C30" s="14"/>
      <c r="D30" s="14"/>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2"/>
      <c r="BN30" s="12"/>
      <c r="BO30" s="12"/>
      <c r="BP30" s="12"/>
      <c r="BQ30" s="12"/>
      <c r="BR30" s="12"/>
      <c r="BS30" s="12"/>
      <c r="BT30" s="12"/>
      <c r="BU30" s="12"/>
      <c r="BV30" s="12"/>
      <c r="BW30" s="12"/>
    </row>
    <row r="31" spans="1:75" ht="12.75">
      <c r="A31" s="12"/>
      <c r="B31" s="12"/>
      <c r="C31" s="14"/>
      <c r="D31" s="14"/>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2"/>
      <c r="BN31" s="12"/>
      <c r="BO31" s="12"/>
      <c r="BP31" s="12"/>
      <c r="BQ31" s="12"/>
      <c r="BR31" s="12"/>
      <c r="BS31" s="12"/>
      <c r="BT31" s="12"/>
      <c r="BU31" s="12"/>
      <c r="BV31" s="12"/>
      <c r="BW31" s="12"/>
    </row>
    <row r="32" spans="1:75" ht="12.75">
      <c r="A32" s="12"/>
      <c r="B32" s="12"/>
      <c r="C32" s="14"/>
      <c r="D32" s="14"/>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2"/>
      <c r="BN32" s="12"/>
      <c r="BO32" s="12"/>
      <c r="BP32" s="12"/>
      <c r="BQ32" s="12"/>
      <c r="BR32" s="12"/>
      <c r="BS32" s="12"/>
      <c r="BT32" s="12"/>
      <c r="BU32" s="12"/>
      <c r="BV32" s="12"/>
      <c r="BW32" s="12"/>
    </row>
    <row r="33" spans="1:75" ht="12.75">
      <c r="A33" s="12"/>
      <c r="B33" s="12"/>
      <c r="C33" s="14"/>
      <c r="D33" s="14"/>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2"/>
      <c r="BN33" s="12"/>
      <c r="BO33" s="12"/>
      <c r="BP33" s="12"/>
      <c r="BQ33" s="12"/>
      <c r="BR33" s="12"/>
      <c r="BS33" s="12"/>
      <c r="BT33" s="12"/>
      <c r="BU33" s="12"/>
      <c r="BV33" s="12"/>
      <c r="BW33" s="12"/>
    </row>
    <row r="34" spans="1:75" ht="12.75">
      <c r="A34" s="12"/>
      <c r="B34" s="12"/>
      <c r="C34" s="14"/>
      <c r="D34" s="14"/>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2"/>
      <c r="BN34" s="12"/>
      <c r="BO34" s="12"/>
      <c r="BP34" s="12"/>
      <c r="BQ34" s="12"/>
      <c r="BR34" s="12"/>
      <c r="BS34" s="12"/>
      <c r="BT34" s="12"/>
      <c r="BU34" s="12"/>
      <c r="BV34" s="12"/>
      <c r="BW34" s="12"/>
    </row>
    <row r="35" spans="1:75" ht="12.75">
      <c r="A35" s="12"/>
      <c r="B35" s="12"/>
      <c r="C35" s="14"/>
      <c r="D35" s="14"/>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2"/>
      <c r="BN35" s="12"/>
      <c r="BO35" s="12"/>
      <c r="BP35" s="12"/>
      <c r="BQ35" s="12"/>
      <c r="BR35" s="12"/>
      <c r="BS35" s="12"/>
      <c r="BT35" s="12"/>
      <c r="BU35" s="12"/>
      <c r="BV35" s="12"/>
      <c r="BW35" s="12"/>
    </row>
    <row r="36" spans="1:75" ht="12.75">
      <c r="A36" s="12"/>
      <c r="B36" s="12"/>
      <c r="C36" s="14"/>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2"/>
      <c r="BN36" s="12"/>
      <c r="BO36" s="12"/>
      <c r="BP36" s="12"/>
      <c r="BQ36" s="12"/>
      <c r="BR36" s="12"/>
      <c r="BS36" s="12"/>
      <c r="BT36" s="12"/>
      <c r="BU36" s="12"/>
      <c r="BV36" s="12"/>
      <c r="BW36" s="12"/>
    </row>
    <row r="37" spans="1:75" ht="12.75">
      <c r="A37" s="12"/>
      <c r="B37" s="12"/>
      <c r="C37" s="14"/>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2"/>
      <c r="BN37" s="12"/>
      <c r="BO37" s="12"/>
      <c r="BP37" s="12"/>
      <c r="BQ37" s="12"/>
      <c r="BR37" s="12"/>
      <c r="BS37" s="12"/>
      <c r="BT37" s="12"/>
      <c r="BU37" s="12"/>
      <c r="BV37" s="12"/>
      <c r="BW37" s="12"/>
    </row>
    <row r="38" spans="1:75" ht="12.75">
      <c r="A38" s="12"/>
      <c r="B38" s="12"/>
      <c r="C38" s="14"/>
      <c r="D38" s="14"/>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2"/>
      <c r="BN38" s="12"/>
      <c r="BO38" s="12"/>
      <c r="BP38" s="12"/>
      <c r="BQ38" s="12"/>
      <c r="BR38" s="12"/>
      <c r="BS38" s="12"/>
      <c r="BT38" s="12"/>
      <c r="BU38" s="12"/>
      <c r="BV38" s="12"/>
      <c r="BW38" s="12"/>
    </row>
    <row r="39" spans="1:75"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2"/>
      <c r="BN39" s="12"/>
      <c r="BO39" s="12"/>
      <c r="BP39" s="12"/>
      <c r="BQ39" s="12"/>
      <c r="BR39" s="12"/>
      <c r="BS39" s="12"/>
      <c r="BT39" s="12"/>
      <c r="BU39" s="12"/>
      <c r="BV39" s="12"/>
      <c r="BW39" s="12"/>
    </row>
    <row r="40" spans="1:75"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2"/>
      <c r="BN40" s="12"/>
      <c r="BO40" s="12"/>
      <c r="BP40" s="12"/>
      <c r="BQ40" s="12"/>
      <c r="BR40" s="12"/>
      <c r="BS40" s="12"/>
      <c r="BT40" s="12"/>
      <c r="BU40" s="12"/>
      <c r="BV40" s="12"/>
      <c r="BW40" s="12"/>
    </row>
    <row r="41" spans="1:75"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2"/>
      <c r="BN41" s="12"/>
      <c r="BO41" s="12"/>
      <c r="BP41" s="12"/>
      <c r="BQ41" s="12"/>
      <c r="BR41" s="12"/>
      <c r="BS41" s="12"/>
      <c r="BT41" s="12"/>
      <c r="BU41" s="12"/>
      <c r="BV41" s="12"/>
      <c r="BW41" s="12"/>
    </row>
    <row r="42" spans="1:75"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2"/>
      <c r="BN42" s="12"/>
      <c r="BO42" s="12"/>
      <c r="BP42" s="12"/>
      <c r="BQ42" s="12"/>
      <c r="BR42" s="12"/>
      <c r="BS42" s="12"/>
      <c r="BT42" s="12"/>
      <c r="BU42" s="12"/>
      <c r="BV42" s="12"/>
      <c r="BW42" s="12"/>
    </row>
    <row r="43" spans="1:75"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2"/>
      <c r="BN43" s="12"/>
      <c r="BO43" s="12"/>
      <c r="BP43" s="12"/>
      <c r="BQ43" s="12"/>
      <c r="BR43" s="12"/>
      <c r="BS43" s="12"/>
      <c r="BT43" s="12"/>
      <c r="BU43" s="12"/>
      <c r="BV43" s="12"/>
      <c r="BW43" s="12"/>
    </row>
    <row r="44" spans="1:75"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2"/>
      <c r="BN44" s="12"/>
      <c r="BO44" s="12"/>
      <c r="BP44" s="12"/>
      <c r="BQ44" s="12"/>
      <c r="BR44" s="12"/>
      <c r="BS44" s="12"/>
      <c r="BT44" s="12"/>
      <c r="BU44" s="12"/>
      <c r="BV44" s="12"/>
      <c r="BW44" s="12"/>
    </row>
    <row r="45" spans="1:75"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2"/>
      <c r="BN45" s="12"/>
      <c r="BO45" s="12"/>
      <c r="BP45" s="12"/>
      <c r="BQ45" s="12"/>
      <c r="BR45" s="12"/>
      <c r="BS45" s="12"/>
      <c r="BT45" s="12"/>
      <c r="BU45" s="12"/>
      <c r="BV45" s="12"/>
      <c r="BW45" s="12"/>
    </row>
    <row r="46" spans="1:75"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2"/>
      <c r="BN46" s="12"/>
      <c r="BO46" s="12"/>
      <c r="BP46" s="12"/>
      <c r="BQ46" s="12"/>
      <c r="BR46" s="12"/>
      <c r="BS46" s="12"/>
      <c r="BT46" s="12"/>
      <c r="BU46" s="12"/>
      <c r="BV46" s="12"/>
      <c r="BW46" s="12"/>
    </row>
    <row r="47" spans="1:75"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2"/>
      <c r="BN47" s="12"/>
      <c r="BO47" s="12"/>
      <c r="BP47" s="12"/>
      <c r="BQ47" s="12"/>
      <c r="BR47" s="12"/>
      <c r="BS47" s="12"/>
      <c r="BT47" s="12"/>
      <c r="BU47" s="12"/>
      <c r="BV47" s="12"/>
      <c r="BW47" s="12"/>
    </row>
    <row r="48" spans="1:75"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2"/>
      <c r="BN48" s="12"/>
      <c r="BO48" s="12"/>
      <c r="BP48" s="12"/>
      <c r="BQ48" s="12"/>
      <c r="BR48" s="12"/>
      <c r="BS48" s="12"/>
      <c r="BT48" s="12"/>
      <c r="BU48" s="12"/>
      <c r="BV48" s="12"/>
      <c r="BW48" s="12"/>
    </row>
    <row r="49" spans="1:75"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2"/>
      <c r="BN49" s="12"/>
      <c r="BO49" s="12"/>
      <c r="BP49" s="12"/>
      <c r="BQ49" s="12"/>
      <c r="BR49" s="12"/>
      <c r="BS49" s="12"/>
      <c r="BT49" s="12"/>
      <c r="BU49" s="12"/>
      <c r="BV49" s="12"/>
      <c r="BW49" s="12"/>
    </row>
    <row r="50" spans="1:75"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2"/>
      <c r="BN50" s="12"/>
      <c r="BO50" s="12"/>
      <c r="BP50" s="12"/>
      <c r="BQ50" s="12"/>
      <c r="BR50" s="12"/>
      <c r="BS50" s="12"/>
      <c r="BT50" s="12"/>
      <c r="BU50" s="12"/>
      <c r="BV50" s="12"/>
      <c r="BW50" s="12"/>
    </row>
    <row r="51" spans="1:75"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2"/>
      <c r="BN51" s="12"/>
      <c r="BO51" s="12"/>
      <c r="BP51" s="12"/>
      <c r="BQ51" s="12"/>
      <c r="BR51" s="12"/>
      <c r="BS51" s="12"/>
      <c r="BT51" s="12"/>
      <c r="BU51" s="12"/>
      <c r="BV51" s="12"/>
      <c r="BW51" s="12"/>
    </row>
    <row r="52" spans="1:75"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2"/>
      <c r="BN52" s="12"/>
      <c r="BO52" s="12"/>
      <c r="BP52" s="12"/>
      <c r="BQ52" s="12"/>
      <c r="BR52" s="12"/>
      <c r="BS52" s="12"/>
      <c r="BT52" s="12"/>
      <c r="BU52" s="12"/>
      <c r="BV52" s="12"/>
      <c r="BW52" s="12"/>
    </row>
    <row r="53" spans="1:75"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2"/>
      <c r="BN53" s="12"/>
      <c r="BO53" s="12"/>
      <c r="BP53" s="12"/>
      <c r="BQ53" s="12"/>
      <c r="BR53" s="12"/>
      <c r="BS53" s="12"/>
      <c r="BT53" s="12"/>
      <c r="BU53" s="12"/>
      <c r="BV53" s="12"/>
      <c r="BW53" s="12"/>
    </row>
    <row r="54" spans="1:75"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2"/>
      <c r="BN54" s="12"/>
      <c r="BO54" s="12"/>
      <c r="BP54" s="12"/>
      <c r="BQ54" s="12"/>
      <c r="BR54" s="12"/>
      <c r="BS54" s="12"/>
      <c r="BT54" s="12"/>
      <c r="BU54" s="12"/>
      <c r="BV54" s="12"/>
      <c r="BW54" s="12"/>
    </row>
    <row r="55" spans="1:75"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2"/>
      <c r="BN55" s="12"/>
      <c r="BO55" s="12"/>
      <c r="BP55" s="12"/>
      <c r="BQ55" s="12"/>
      <c r="BR55" s="12"/>
      <c r="BS55" s="12"/>
      <c r="BT55" s="12"/>
      <c r="BU55" s="12"/>
      <c r="BV55" s="12"/>
      <c r="BW55" s="12"/>
    </row>
    <row r="56" spans="1:75"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2"/>
      <c r="BN56" s="12"/>
      <c r="BO56" s="12"/>
      <c r="BP56" s="12"/>
      <c r="BQ56" s="12"/>
      <c r="BR56" s="12"/>
      <c r="BS56" s="12"/>
      <c r="BT56" s="12"/>
      <c r="BU56" s="12"/>
      <c r="BV56" s="12"/>
      <c r="BW56" s="12"/>
    </row>
    <row r="57" spans="1:75"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2"/>
      <c r="BN57" s="12"/>
      <c r="BO57" s="12"/>
      <c r="BP57" s="12"/>
      <c r="BQ57" s="12"/>
      <c r="BR57" s="12"/>
      <c r="BS57" s="12"/>
      <c r="BT57" s="12"/>
      <c r="BU57" s="12"/>
      <c r="BV57" s="12"/>
      <c r="BW57" s="12"/>
    </row>
    <row r="58" spans="1:75"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2"/>
      <c r="BN58" s="12"/>
      <c r="BO58" s="12"/>
      <c r="BP58" s="12"/>
      <c r="BQ58" s="12"/>
      <c r="BR58" s="12"/>
      <c r="BS58" s="12"/>
      <c r="BT58" s="12"/>
      <c r="BU58" s="12"/>
      <c r="BV58" s="12"/>
      <c r="BW58" s="12"/>
    </row>
    <row r="59" spans="1:75"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2"/>
      <c r="BN59" s="12"/>
      <c r="BO59" s="12"/>
      <c r="BP59" s="12"/>
      <c r="BQ59" s="12"/>
      <c r="BR59" s="12"/>
      <c r="BS59" s="12"/>
      <c r="BT59" s="12"/>
      <c r="BU59" s="12"/>
      <c r="BV59" s="12"/>
      <c r="BW59" s="12"/>
    </row>
    <row r="60" spans="1:75"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2"/>
      <c r="BN60" s="12"/>
      <c r="BO60" s="12"/>
      <c r="BP60" s="12"/>
      <c r="BQ60" s="12"/>
      <c r="BR60" s="12"/>
      <c r="BS60" s="12"/>
      <c r="BT60" s="12"/>
      <c r="BU60" s="12"/>
      <c r="BV60" s="12"/>
      <c r="BW60" s="12"/>
    </row>
    <row r="61" spans="1:75"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2"/>
      <c r="BN61" s="12"/>
      <c r="BO61" s="12"/>
      <c r="BP61" s="12"/>
      <c r="BQ61" s="12"/>
      <c r="BR61" s="12"/>
      <c r="BS61" s="12"/>
      <c r="BT61" s="12"/>
      <c r="BU61" s="12"/>
      <c r="BV61" s="12"/>
      <c r="BW61" s="12"/>
    </row>
    <row r="62" spans="1:75"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2"/>
      <c r="BN62" s="12"/>
      <c r="BO62" s="12"/>
      <c r="BP62" s="12"/>
      <c r="BQ62" s="12"/>
      <c r="BR62" s="12"/>
      <c r="BS62" s="12"/>
      <c r="BT62" s="12"/>
      <c r="BU62" s="12"/>
      <c r="BV62" s="12"/>
      <c r="BW62" s="12"/>
    </row>
    <row r="63" spans="1:75"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2"/>
      <c r="BN63" s="12"/>
      <c r="BO63" s="12"/>
      <c r="BP63" s="12"/>
      <c r="BQ63" s="12"/>
      <c r="BR63" s="12"/>
      <c r="BS63" s="12"/>
      <c r="BT63" s="12"/>
      <c r="BU63" s="12"/>
      <c r="BV63" s="12"/>
      <c r="BW63" s="12"/>
    </row>
    <row r="64" spans="1:75"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2"/>
      <c r="BN64" s="12"/>
      <c r="BO64" s="12"/>
      <c r="BP64" s="12"/>
      <c r="BQ64" s="12"/>
      <c r="BR64" s="12"/>
      <c r="BS64" s="12"/>
      <c r="BT64" s="12"/>
      <c r="BU64" s="12"/>
      <c r="BV64" s="12"/>
      <c r="BW64" s="12"/>
    </row>
    <row r="65" spans="1:75"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2"/>
      <c r="BN65" s="12"/>
      <c r="BO65" s="12"/>
      <c r="BP65" s="12"/>
      <c r="BQ65" s="12"/>
      <c r="BR65" s="12"/>
      <c r="BS65" s="12"/>
      <c r="BT65" s="12"/>
      <c r="BU65" s="12"/>
      <c r="BV65" s="12"/>
      <c r="BW65" s="12"/>
    </row>
    <row r="66" spans="1:75"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2"/>
      <c r="BN66" s="12"/>
      <c r="BO66" s="12"/>
      <c r="BP66" s="12"/>
      <c r="BQ66" s="12"/>
      <c r="BR66" s="12"/>
      <c r="BS66" s="12"/>
      <c r="BT66" s="12"/>
      <c r="BU66" s="12"/>
      <c r="BV66" s="12"/>
      <c r="BW66" s="12"/>
    </row>
    <row r="67" spans="1:75"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2"/>
      <c r="BN67" s="12"/>
      <c r="BO67" s="12"/>
      <c r="BP67" s="12"/>
      <c r="BQ67" s="12"/>
      <c r="BR67" s="12"/>
      <c r="BS67" s="12"/>
      <c r="BT67" s="12"/>
      <c r="BU67" s="12"/>
      <c r="BV67" s="12"/>
      <c r="BW67" s="12"/>
    </row>
    <row r="68" spans="1:75" ht="12.75">
      <c r="A68" s="12"/>
      <c r="B68" s="12"/>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2"/>
      <c r="BN68" s="12"/>
      <c r="BO68" s="12"/>
      <c r="BP68" s="12"/>
      <c r="BQ68" s="12"/>
      <c r="BR68" s="12"/>
      <c r="BS68" s="12"/>
      <c r="BT68" s="12"/>
      <c r="BU68" s="12"/>
      <c r="BV68" s="12"/>
      <c r="BW68" s="12"/>
    </row>
    <row r="69" spans="1:75" ht="12.75">
      <c r="A69" s="12"/>
      <c r="B69" s="12"/>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2"/>
      <c r="BN69" s="12"/>
      <c r="BO69" s="12"/>
      <c r="BP69" s="12"/>
      <c r="BQ69" s="12"/>
      <c r="BR69" s="12"/>
      <c r="BS69" s="12"/>
      <c r="BT69" s="12"/>
      <c r="BU69" s="12"/>
      <c r="BV69" s="12"/>
      <c r="BW69" s="12"/>
    </row>
    <row r="70" spans="1:75" ht="12.75">
      <c r="A70" s="12"/>
      <c r="B70" s="12"/>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2"/>
      <c r="BN70" s="12"/>
      <c r="BO70" s="12"/>
      <c r="BP70" s="12"/>
      <c r="BQ70" s="12"/>
      <c r="BR70" s="12"/>
      <c r="BS70" s="12"/>
      <c r="BT70" s="12"/>
      <c r="BU70" s="12"/>
      <c r="BV70" s="12"/>
      <c r="BW70" s="12"/>
    </row>
    <row r="71" spans="1:75" ht="12.75">
      <c r="A71" s="12"/>
      <c r="B71" s="12"/>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2"/>
      <c r="BN71" s="12"/>
      <c r="BO71" s="12"/>
      <c r="BP71" s="12"/>
      <c r="BQ71" s="12"/>
      <c r="BR71" s="12"/>
      <c r="BS71" s="12"/>
      <c r="BT71" s="12"/>
      <c r="BU71" s="12"/>
      <c r="BV71" s="12"/>
      <c r="BW71" s="12"/>
    </row>
    <row r="72" spans="1:75" ht="12.75">
      <c r="A72" s="12"/>
      <c r="B72" s="12"/>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2"/>
      <c r="BN72" s="12"/>
      <c r="BO72" s="12"/>
      <c r="BP72" s="12"/>
      <c r="BQ72" s="12"/>
      <c r="BR72" s="12"/>
      <c r="BS72" s="12"/>
      <c r="BT72" s="12"/>
      <c r="BU72" s="12"/>
      <c r="BV72" s="12"/>
      <c r="BW72" s="12"/>
    </row>
    <row r="73" spans="1:75" ht="12.75">
      <c r="A73" s="12"/>
      <c r="B73" s="12"/>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2"/>
      <c r="BN73" s="12"/>
      <c r="BO73" s="12"/>
      <c r="BP73" s="12"/>
      <c r="BQ73" s="12"/>
      <c r="BR73" s="12"/>
      <c r="BS73" s="12"/>
      <c r="BT73" s="12"/>
      <c r="BU73" s="12"/>
      <c r="BV73" s="12"/>
      <c r="BW73" s="12"/>
    </row>
    <row r="74" spans="1:75" ht="12.75">
      <c r="A74" s="12"/>
      <c r="B74" s="12"/>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2"/>
      <c r="BN74" s="12"/>
      <c r="BO74" s="12"/>
      <c r="BP74" s="12"/>
      <c r="BQ74" s="12"/>
      <c r="BR74" s="12"/>
      <c r="BS74" s="12"/>
      <c r="BT74" s="12"/>
      <c r="BU74" s="12"/>
      <c r="BV74" s="12"/>
      <c r="BW74" s="12"/>
    </row>
    <row r="75" spans="1:75" ht="12.75">
      <c r="A75" s="12"/>
      <c r="B75" s="12"/>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2"/>
      <c r="BN75" s="12"/>
      <c r="BO75" s="12"/>
      <c r="BP75" s="12"/>
      <c r="BQ75" s="12"/>
      <c r="BR75" s="12"/>
      <c r="BS75" s="12"/>
      <c r="BT75" s="12"/>
      <c r="BU75" s="12"/>
      <c r="BV75" s="12"/>
      <c r="BW75" s="12"/>
    </row>
    <row r="76" spans="1:75" ht="12.75">
      <c r="A76" s="12"/>
      <c r="B76" s="12"/>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2"/>
      <c r="BN76" s="12"/>
      <c r="BO76" s="12"/>
      <c r="BP76" s="12"/>
      <c r="BQ76" s="12"/>
      <c r="BR76" s="12"/>
      <c r="BS76" s="12"/>
      <c r="BT76" s="12"/>
      <c r="BU76" s="12"/>
      <c r="BV76" s="12"/>
      <c r="BW76" s="12"/>
    </row>
    <row r="77" spans="1:75" ht="12.75">
      <c r="A77" s="12"/>
      <c r="B77" s="12"/>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2"/>
      <c r="BN77" s="12"/>
      <c r="BO77" s="12"/>
      <c r="BP77" s="12"/>
      <c r="BQ77" s="12"/>
      <c r="BR77" s="12"/>
      <c r="BS77" s="12"/>
      <c r="BT77" s="12"/>
      <c r="BU77" s="12"/>
      <c r="BV77" s="12"/>
      <c r="BW77" s="12"/>
    </row>
    <row r="78" spans="3:64"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row>
    <row r="79" spans="3:64"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row>
    <row r="80" spans="3:64"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row>
    <row r="81" spans="3:64"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row>
    <row r="82" spans="3:64"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row>
    <row r="83" spans="3:64"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row>
    <row r="84" spans="3:64"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row>
    <row r="85" spans="3:64"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row>
    <row r="86" spans="3:64"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row>
    <row r="87" spans="3:64"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row>
    <row r="88" spans="3:64"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row>
    <row r="89" spans="3:64"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row>
    <row r="90" spans="3:64"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row>
    <row r="91" spans="3:64"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row>
    <row r="92" spans="3:64"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row>
    <row r="93" spans="3:64"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row>
    <row r="94" spans="3:64"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row>
    <row r="95" spans="3:64"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row>
    <row r="96" spans="3:64"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row>
    <row r="97" spans="3:64"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row>
    <row r="98" spans="3:64"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row>
    <row r="99" spans="3:64"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row>
    <row r="100" spans="3:64"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row>
    <row r="101" spans="3:64"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row>
    <row r="102" spans="3:64"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row>
    <row r="103" spans="3:64"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row>
    <row r="104" spans="3:64"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row>
    <row r="105" spans="3:64"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row>
    <row r="106" spans="3:64"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row>
    <row r="107" spans="3:64"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row>
    <row r="108" spans="3:64"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row>
    <row r="109" spans="3:64"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row>
    <row r="110" spans="3:64"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row>
    <row r="111" spans="3:64"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row>
    <row r="112" spans="3:64"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row>
    <row r="113" spans="3:64"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row>
    <row r="114" spans="3:64"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row>
    <row r="115" spans="3:64"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row>
    <row r="116" spans="3:64"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row>
    <row r="117" spans="3:64"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row>
    <row r="118" spans="3:64"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row>
    <row r="119" spans="3:64"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row>
    <row r="120" spans="3:64"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row>
    <row r="121" spans="3:64"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row>
    <row r="122" spans="3:64"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row>
    <row r="123" spans="3:64"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row>
    <row r="124" spans="3:64"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row>
    <row r="125" spans="3:64"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row>
    <row r="126" spans="3:64"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row>
    <row r="127" spans="3:64"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row>
    <row r="128" spans="3:64"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row>
    <row r="129" spans="3:64"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row>
    <row r="130" spans="3:64"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row>
    <row r="131" spans="3:64"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row>
    <row r="132" spans="3:64"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row>
    <row r="133" spans="3:64"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row>
    <row r="134" spans="3:64"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row>
    <row r="135" spans="3:64"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row>
    <row r="136" spans="3:64"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row>
    <row r="137" spans="3:64"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row>
    <row r="138" spans="3:64"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row>
    <row r="139" spans="3:64"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row>
    <row r="140" spans="3:64"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row>
    <row r="141" spans="3:64"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row>
    <row r="142" spans="3:64"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row>
    <row r="143" spans="3:64"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row>
    <row r="144" spans="3:64"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row>
    <row r="145" spans="3:64"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row>
    <row r="146" spans="3:64"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row>
    <row r="147" spans="3:64"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row>
    <row r="148" spans="3:64"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row>
    <row r="149" spans="3:64"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row>
    <row r="150" spans="3:64"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row>
    <row r="151" spans="3:64"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row>
    <row r="152" spans="3:64"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row>
    <row r="153" spans="3:64"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row>
    <row r="154" spans="3:64"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row>
    <row r="155" spans="3:64"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row>
    <row r="156" spans="3:64"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row>
    <row r="157" spans="3:64"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row>
    <row r="158" spans="3:64"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row>
    <row r="159" spans="3:64"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row>
    <row r="160" spans="3:64"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row>
    <row r="161" spans="3:64"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row>
    <row r="162" spans="3:64"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row>
    <row r="163" spans="3:64"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row>
    <row r="164" spans="3:64"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row>
  </sheetData>
  <mergeCells count="58">
    <mergeCell ref="BE3:BE4"/>
    <mergeCell ref="V3:V4"/>
    <mergeCell ref="BA3:BA4"/>
    <mergeCell ref="AY3:AY4"/>
    <mergeCell ref="BC3:BC4"/>
    <mergeCell ref="AU3:AU4"/>
    <mergeCell ref="AZ3:AZ4"/>
    <mergeCell ref="AX3:AX4"/>
    <mergeCell ref="AW3:AW4"/>
    <mergeCell ref="AV3:AV4"/>
    <mergeCell ref="AR3:AR4"/>
    <mergeCell ref="AB3:AB4"/>
    <mergeCell ref="AA3:AA4"/>
    <mergeCell ref="AQ3:AQ4"/>
    <mergeCell ref="AP3:AP4"/>
    <mergeCell ref="AM3:AM4"/>
    <mergeCell ref="AE3:AE4"/>
    <mergeCell ref="AN3:AN4"/>
    <mergeCell ref="S3:S4"/>
    <mergeCell ref="W3:W4"/>
    <mergeCell ref="BB3:BB4"/>
    <mergeCell ref="AG3:AG4"/>
    <mergeCell ref="AD3:AD4"/>
    <mergeCell ref="AC3:AC4"/>
    <mergeCell ref="Z3:Z4"/>
    <mergeCell ref="X3:X4"/>
    <mergeCell ref="Y3:Y4"/>
    <mergeCell ref="AO3:AO4"/>
    <mergeCell ref="I3:I4"/>
    <mergeCell ref="P3:P4"/>
    <mergeCell ref="U3:U4"/>
    <mergeCell ref="K3:K4"/>
    <mergeCell ref="J3:J4"/>
    <mergeCell ref="L3:L4"/>
    <mergeCell ref="O3:O4"/>
    <mergeCell ref="M3:M4"/>
    <mergeCell ref="Q3:Q4"/>
    <mergeCell ref="N3:N4"/>
    <mergeCell ref="BK3:BL3"/>
    <mergeCell ref="AF3:AF4"/>
    <mergeCell ref="AI3:AI4"/>
    <mergeCell ref="AH3:AH4"/>
    <mergeCell ref="AJ3:AJ4"/>
    <mergeCell ref="AK3:AK4"/>
    <mergeCell ref="AL3:AL4"/>
    <mergeCell ref="AS3:AS4"/>
    <mergeCell ref="BF3:BF4"/>
    <mergeCell ref="AT3:AT4"/>
    <mergeCell ref="BD3:BD4"/>
    <mergeCell ref="D1:BJ1"/>
    <mergeCell ref="D3:D4"/>
    <mergeCell ref="E3:E4"/>
    <mergeCell ref="F3:F4"/>
    <mergeCell ref="G3:G4"/>
    <mergeCell ref="H3:H4"/>
    <mergeCell ref="R3:R4"/>
    <mergeCell ref="T3:T4"/>
    <mergeCell ref="BG3:BJ3"/>
  </mergeCells>
  <printOptions/>
  <pageMargins left="0.32" right="0.47" top="0.99" bottom="1" header="0.17" footer="0"/>
  <pageSetup horizontalDpi="600" verticalDpi="600" orientation="landscape" scale="50" r:id="rId1"/>
</worksheet>
</file>

<file path=xl/worksheets/sheet8.xml><?xml version="1.0" encoding="utf-8"?>
<worksheet xmlns="http://schemas.openxmlformats.org/spreadsheetml/2006/main" xmlns:r="http://schemas.openxmlformats.org/officeDocument/2006/relationships">
  <sheetPr codeName="Hoja8"/>
  <dimension ref="A1:BU178"/>
  <sheetViews>
    <sheetView workbookViewId="0" topLeftCell="BA1">
      <selection activeCell="BJ2" sqref="BJ1:BJ16384"/>
    </sheetView>
  </sheetViews>
  <sheetFormatPr defaultColWidth="11.421875" defaultRowHeight="12.75" outlineLevelRow="1"/>
  <cols>
    <col min="1" max="1" width="2.00390625" style="0" customWidth="1"/>
    <col min="2" max="2" width="2.57421875" style="0" customWidth="1"/>
    <col min="3" max="3" width="2.140625" style="0" customWidth="1"/>
    <col min="4" max="4" width="61.140625" style="0" customWidth="1"/>
    <col min="5" max="16" width="7.421875" style="0" hidden="1" customWidth="1"/>
    <col min="17" max="27" width="7.8515625" style="0" hidden="1" customWidth="1"/>
    <col min="28" max="43" width="7.8515625" style="0" customWidth="1"/>
    <col min="44" max="44" width="8.7109375" style="0" customWidth="1"/>
    <col min="45" max="58" width="7.8515625" style="0" customWidth="1"/>
    <col min="59" max="59" width="8.00390625" style="0" customWidth="1"/>
    <col min="60" max="61" width="7.7109375" style="0" customWidth="1"/>
    <col min="62" max="62" width="7.8515625" style="0" customWidth="1"/>
    <col min="63" max="63" width="1.57421875" style="0" customWidth="1"/>
  </cols>
  <sheetData>
    <row r="1" spans="4:73" ht="12.75">
      <c r="D1" s="563" t="s">
        <v>6</v>
      </c>
      <c r="E1" s="563"/>
      <c r="F1" s="563"/>
      <c r="G1" s="563"/>
      <c r="H1" s="563"/>
      <c r="I1" s="563"/>
      <c r="J1" s="563"/>
      <c r="K1" s="563"/>
      <c r="L1" s="563"/>
      <c r="M1" s="563"/>
      <c r="N1" s="563"/>
      <c r="O1" s="563"/>
      <c r="P1" s="563"/>
      <c r="Q1" s="563"/>
      <c r="R1" s="563"/>
      <c r="S1" s="563"/>
      <c r="T1" s="563"/>
      <c r="U1" s="563"/>
      <c r="V1" s="563"/>
      <c r="W1" s="563"/>
      <c r="X1" s="563"/>
      <c r="Y1" s="563"/>
      <c r="Z1" s="563"/>
      <c r="AA1" s="563"/>
      <c r="AB1" s="563"/>
      <c r="AC1" s="563"/>
      <c r="AD1" s="563"/>
      <c r="AE1" s="563"/>
      <c r="AF1" s="563"/>
      <c r="AG1" s="563"/>
      <c r="AH1" s="563"/>
      <c r="AI1" s="563"/>
      <c r="AJ1" s="563"/>
      <c r="AK1" s="563"/>
      <c r="AL1" s="563"/>
      <c r="AM1" s="563"/>
      <c r="AN1" s="563"/>
      <c r="AO1" s="563"/>
      <c r="AP1" s="563"/>
      <c r="AQ1" s="563"/>
      <c r="AR1" s="563"/>
      <c r="AS1" s="563"/>
      <c r="AT1" s="563"/>
      <c r="AU1" s="563"/>
      <c r="AV1" s="563"/>
      <c r="AW1" s="563"/>
      <c r="AX1" s="563"/>
      <c r="AY1" s="563"/>
      <c r="AZ1" s="563"/>
      <c r="BA1" s="563"/>
      <c r="BB1" s="563"/>
      <c r="BC1" s="563"/>
      <c r="BD1" s="563"/>
      <c r="BE1" s="563"/>
      <c r="BF1" s="563"/>
      <c r="BG1" s="563"/>
      <c r="BH1" s="563"/>
      <c r="BI1" s="563"/>
      <c r="BJ1" s="563"/>
      <c r="BL1" s="12"/>
      <c r="BM1" s="12"/>
      <c r="BN1" s="12"/>
      <c r="BO1" s="12"/>
      <c r="BP1" s="12"/>
      <c r="BQ1" s="12"/>
      <c r="BR1" s="12"/>
      <c r="BS1" s="12"/>
      <c r="BT1" s="12"/>
      <c r="BU1" s="12"/>
    </row>
    <row r="2" spans="4:73"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L2" s="12"/>
      <c r="BM2" s="12"/>
      <c r="BN2" s="12"/>
      <c r="BO2" s="12"/>
      <c r="BP2" s="12"/>
      <c r="BQ2" s="12"/>
      <c r="BR2" s="12"/>
      <c r="BS2" s="12"/>
      <c r="BT2" s="12"/>
      <c r="BU2" s="12"/>
    </row>
    <row r="3" spans="3:73" ht="13.5" customHeight="1">
      <c r="C3" s="22"/>
      <c r="D3" s="540" t="s">
        <v>35</v>
      </c>
      <c r="E3" s="565" t="str">
        <f>+entero!E3</f>
        <v> A fines de Diciembre 2002</v>
      </c>
      <c r="F3" s="546" t="str">
        <f>+entero!F3</f>
        <v>A fines de Enero</v>
      </c>
      <c r="G3" s="546" t="str">
        <f>+entero!G3</f>
        <v>A fines de Febrero</v>
      </c>
      <c r="H3" s="546" t="str">
        <f>+entero!H3</f>
        <v>A fines de Marzo</v>
      </c>
      <c r="I3" s="546" t="str">
        <f>+entero!I3</f>
        <v>A fines de Abril</v>
      </c>
      <c r="J3" s="546" t="str">
        <f>+entero!J3</f>
        <v>A fines de Mayo </v>
      </c>
      <c r="K3" s="546" t="str">
        <f>+entero!K3</f>
        <v>2003              A fines de Junio</v>
      </c>
      <c r="L3" s="546" t="str">
        <f>+entero!L3</f>
        <v>A fines de Julio      </v>
      </c>
      <c r="M3" s="546" t="str">
        <f>+entero!M3</f>
        <v>A fines de Agos.</v>
      </c>
      <c r="N3" s="546" t="str">
        <f>+entero!N3</f>
        <v>2003             A fines de Sept.</v>
      </c>
      <c r="O3" s="546" t="str">
        <f>+entero!O3</f>
        <v>2003            A fines de Oct.</v>
      </c>
      <c r="P3" s="546" t="str">
        <f>+entero!P3</f>
        <v>2003              A fines de Nov.</v>
      </c>
      <c r="Q3" s="546" t="str">
        <f>+entero!AO3</f>
        <v>2006          A  fines de Ene.</v>
      </c>
      <c r="R3" s="546" t="str">
        <f>+entero!AP3</f>
        <v>2006          A  fines de Feb</v>
      </c>
      <c r="S3" s="546" t="str">
        <f>+entero!AQ3</f>
        <v>2006          A  fines de Mar</v>
      </c>
      <c r="T3" s="546" t="str">
        <f>+entero!AR3</f>
        <v>2006          A  fines de Abr</v>
      </c>
      <c r="U3" s="546" t="str">
        <f>+entero!AS3</f>
        <v>2006          A  fines de May</v>
      </c>
      <c r="V3" s="546" t="str">
        <f>+entero!AT3</f>
        <v>2006          A  fines de Jun</v>
      </c>
      <c r="W3" s="546" t="str">
        <f>+entero!AU3</f>
        <v>2006          A  fines de Jul</v>
      </c>
      <c r="X3" s="546" t="str">
        <f>+entero!AV3</f>
        <v>2006          A  fines de Ago</v>
      </c>
      <c r="Y3" s="546" t="str">
        <f>+entero!AW3</f>
        <v>2006          A  fines de Sep</v>
      </c>
      <c r="Z3" s="546" t="str">
        <f>+entero!AX3</f>
        <v>2006          A  fines de Oct</v>
      </c>
      <c r="AA3" s="546" t="str">
        <f>+entero!AY3</f>
        <v>2006          A  fines de Nov</v>
      </c>
      <c r="AB3" s="546" t="str">
        <f>+entero!AZ3</f>
        <v>2006                 A  fines de Dic</v>
      </c>
      <c r="AC3" s="546" t="str">
        <f>+entero!BA3</f>
        <v>2007             A  fines de Ene</v>
      </c>
      <c r="AD3" s="546" t="str">
        <f>+entero!BB3</f>
        <v>2007             A  fines de Feb</v>
      </c>
      <c r="AE3" s="546" t="str">
        <f>+entero!BC3</f>
        <v>2007             A  fines de Mar</v>
      </c>
      <c r="AF3" s="546" t="str">
        <f>+entero!BD3</f>
        <v>2007              A  fines de Abr</v>
      </c>
      <c r="AG3" s="546" t="str">
        <f>+entero!BE3</f>
        <v>2007              A  fines de May</v>
      </c>
      <c r="AH3" s="546" t="str">
        <f>+entero!BF3</f>
        <v>2007               A  fines de Jun</v>
      </c>
      <c r="AI3" s="546" t="str">
        <f>+entero!BG3</f>
        <v>2007              A  fines de Jul</v>
      </c>
      <c r="AJ3" s="546" t="str">
        <f>+entero!BH3</f>
        <v>2007              A  fines de Ago</v>
      </c>
      <c r="AK3" s="546" t="str">
        <f>+entero!BI3</f>
        <v>2007              A  fines de Sep</v>
      </c>
      <c r="AL3" s="546" t="str">
        <f>+entero!BJ3</f>
        <v>2007               A  fines de Oct</v>
      </c>
      <c r="AM3" s="546" t="str">
        <f>+entero!BK3</f>
        <v>2007                 A  fines de Nov</v>
      </c>
      <c r="AN3" s="546" t="str">
        <f>+entero!BL3</f>
        <v>2007                             A  fines de Dic</v>
      </c>
      <c r="AO3" s="546" t="e">
        <f>+entero!#REF!</f>
        <v>#REF!</v>
      </c>
      <c r="AP3" s="546" t="e">
        <f>+entero!#REF!</f>
        <v>#REF!</v>
      </c>
      <c r="AQ3" s="546" t="e">
        <f>+entero!#REF!</f>
        <v>#REF!</v>
      </c>
      <c r="AR3" s="546" t="e">
        <f>+entero!#REF!</f>
        <v>#REF!</v>
      </c>
      <c r="AS3" s="546" t="e">
        <f>+entero!#REF!</f>
        <v>#REF!</v>
      </c>
      <c r="AT3" s="546" t="e">
        <f>+entero!#REF!</f>
        <v>#REF!</v>
      </c>
      <c r="AU3" s="546" t="e">
        <f>+entero!#REF!</f>
        <v>#REF!</v>
      </c>
      <c r="AV3" s="546" t="e">
        <f>+entero!#REF!</f>
        <v>#REF!</v>
      </c>
      <c r="AW3" s="546" t="e">
        <f>+entero!#REF!</f>
        <v>#REF!</v>
      </c>
      <c r="AX3" s="546" t="e">
        <f>+entero!#REF!</f>
        <v>#REF!</v>
      </c>
      <c r="AY3" s="546" t="e">
        <f>+entero!#REF!</f>
        <v>#REF!</v>
      </c>
      <c r="AZ3" s="546" t="str">
        <f>+entero!BM3</f>
        <v>2008                          A  fines de Dic*</v>
      </c>
      <c r="BA3" s="546" t="str">
        <f>+entero!BN3</f>
        <v>2009                          A  fines de Ene*</v>
      </c>
      <c r="BB3" s="546" t="str">
        <f>+entero!BO3</f>
        <v>2009                          A  fines de Feb*</v>
      </c>
      <c r="BC3" s="546" t="str">
        <f>+entero!BP3</f>
        <v>2009                          A  fines de Mar*</v>
      </c>
      <c r="BD3" s="546" t="str">
        <f>+entero!BQ3</f>
        <v>2009                          A  fines de Abr*</v>
      </c>
      <c r="BE3" s="546" t="str">
        <f>+entero!BR3</f>
        <v>2009                          A  fines de May*</v>
      </c>
      <c r="BF3" s="546" t="str">
        <f>+entero!BS3</f>
        <v>2009                          A  fines de Jun*</v>
      </c>
      <c r="BG3" s="550" t="str">
        <f>+entero!BU3</f>
        <v>   Semana 1*</v>
      </c>
      <c r="BH3" s="551"/>
      <c r="BI3" s="551"/>
      <c r="BJ3" s="551"/>
      <c r="BK3" s="31"/>
      <c r="BL3" s="12"/>
      <c r="BM3" s="12"/>
      <c r="BN3" s="12"/>
      <c r="BO3" s="12"/>
      <c r="BP3" s="12"/>
      <c r="BQ3" s="12"/>
      <c r="BR3" s="12"/>
      <c r="BS3" s="12"/>
      <c r="BT3" s="12"/>
      <c r="BU3" s="12"/>
    </row>
    <row r="4" spans="3:73" ht="24.75" customHeight="1" thickBot="1">
      <c r="C4" s="28"/>
      <c r="D4" s="541"/>
      <c r="E4" s="566"/>
      <c r="F4" s="562"/>
      <c r="G4" s="562"/>
      <c r="H4" s="562"/>
      <c r="I4" s="562"/>
      <c r="J4" s="562"/>
      <c r="K4" s="562"/>
      <c r="L4" s="562"/>
      <c r="M4" s="562"/>
      <c r="N4" s="562"/>
      <c r="O4" s="562"/>
      <c r="P4" s="562"/>
      <c r="Q4" s="562"/>
      <c r="R4" s="562"/>
      <c r="S4" s="562"/>
      <c r="T4" s="562"/>
      <c r="U4" s="562"/>
      <c r="V4" s="562"/>
      <c r="W4" s="562"/>
      <c r="X4" s="562"/>
      <c r="Y4" s="562"/>
      <c r="Z4" s="562"/>
      <c r="AA4" s="562"/>
      <c r="AB4" s="562"/>
      <c r="AC4" s="562"/>
      <c r="AD4" s="562"/>
      <c r="AE4" s="562"/>
      <c r="AF4" s="562"/>
      <c r="AG4" s="562"/>
      <c r="AH4" s="562"/>
      <c r="AI4" s="562"/>
      <c r="AJ4" s="562"/>
      <c r="AK4" s="562"/>
      <c r="AL4" s="562"/>
      <c r="AM4" s="562"/>
      <c r="AN4" s="562"/>
      <c r="AO4" s="562"/>
      <c r="AP4" s="562"/>
      <c r="AQ4" s="562"/>
      <c r="AR4" s="562"/>
      <c r="AS4" s="562"/>
      <c r="AT4" s="562"/>
      <c r="AU4" s="562"/>
      <c r="AV4" s="562"/>
      <c r="AW4" s="562"/>
      <c r="AX4" s="562"/>
      <c r="AY4" s="562"/>
      <c r="AZ4" s="562"/>
      <c r="BA4" s="562"/>
      <c r="BB4" s="562"/>
      <c r="BC4" s="562"/>
      <c r="BD4" s="562"/>
      <c r="BE4" s="562"/>
      <c r="BF4" s="562"/>
      <c r="BG4" s="176">
        <f>+entero!BU4</f>
        <v>40028</v>
      </c>
      <c r="BH4" s="154">
        <f>+entero!BV4</f>
        <v>40029</v>
      </c>
      <c r="BI4" s="154">
        <f>+entero!BW4</f>
        <v>40030</v>
      </c>
      <c r="BJ4" s="154">
        <f>+entero!BX4</f>
        <v>40032</v>
      </c>
      <c r="BK4" s="31"/>
      <c r="BL4" s="12"/>
      <c r="BM4" s="12"/>
      <c r="BN4" s="12"/>
      <c r="BO4" s="12"/>
      <c r="BP4" s="12"/>
      <c r="BQ4" s="12"/>
      <c r="BR4" s="12"/>
      <c r="BS4" s="12"/>
      <c r="BT4" s="12"/>
      <c r="BU4" s="12"/>
    </row>
    <row r="5" spans="1:73" ht="12.75">
      <c r="A5" s="3"/>
      <c r="B5" s="554"/>
      <c r="C5" s="25" t="s">
        <v>29</v>
      </c>
      <c r="D5" s="29"/>
      <c r="E5" s="22"/>
      <c r="F5" s="105"/>
      <c r="G5" s="105"/>
      <c r="H5" s="105"/>
      <c r="I5" s="105"/>
      <c r="J5" s="105"/>
      <c r="K5" s="105"/>
      <c r="L5" s="105"/>
      <c r="M5" s="105"/>
      <c r="N5" s="105"/>
      <c r="O5" s="31"/>
      <c r="P5" s="31"/>
      <c r="Q5" s="120"/>
      <c r="R5" s="120"/>
      <c r="S5" s="120"/>
      <c r="T5" s="120"/>
      <c r="U5" s="120"/>
      <c r="V5" s="120"/>
      <c r="W5" s="120"/>
      <c r="X5" s="120"/>
      <c r="Y5" s="120"/>
      <c r="Z5" s="120"/>
      <c r="AA5" s="120"/>
      <c r="AB5" s="120"/>
      <c r="AC5" s="120"/>
      <c r="AD5" s="120"/>
      <c r="AE5" s="120"/>
      <c r="AF5" s="120"/>
      <c r="AG5" s="120"/>
      <c r="AH5" s="120"/>
      <c r="AI5" s="120"/>
      <c r="AJ5" s="120"/>
      <c r="AK5" s="120"/>
      <c r="AL5" s="120"/>
      <c r="AM5" s="120"/>
      <c r="AN5" s="120"/>
      <c r="AO5" s="120"/>
      <c r="AP5" s="120"/>
      <c r="AQ5" s="120"/>
      <c r="AR5" s="120"/>
      <c r="AS5" s="120"/>
      <c r="AT5" s="120"/>
      <c r="AU5" s="120"/>
      <c r="AV5" s="120"/>
      <c r="AW5" s="120"/>
      <c r="AX5" s="120"/>
      <c r="AY5" s="120"/>
      <c r="AZ5" s="120"/>
      <c r="BA5" s="120"/>
      <c r="BB5" s="120"/>
      <c r="BC5" s="120"/>
      <c r="BD5" s="120"/>
      <c r="BE5" s="120"/>
      <c r="BF5" s="120"/>
      <c r="BG5" s="462"/>
      <c r="BH5" s="462"/>
      <c r="BI5" s="462"/>
      <c r="BJ5" s="462"/>
      <c r="BK5" s="165"/>
      <c r="BL5" s="12"/>
      <c r="BM5" s="12"/>
      <c r="BN5" s="12"/>
      <c r="BO5" s="12"/>
      <c r="BP5" s="12"/>
      <c r="BQ5" s="12"/>
      <c r="BR5" s="12"/>
      <c r="BS5" s="12"/>
      <c r="BT5" s="12"/>
      <c r="BU5" s="12"/>
    </row>
    <row r="6" spans="1:73" ht="12.75" customHeight="1">
      <c r="A6" s="3"/>
      <c r="B6" s="554"/>
      <c r="C6" s="24"/>
      <c r="D6" s="218" t="s">
        <v>45</v>
      </c>
      <c r="E6" s="19">
        <f>+entero!E124</f>
        <v>205.9</v>
      </c>
      <c r="F6" s="101">
        <f>+entero!F124</f>
        <v>206.71</v>
      </c>
      <c r="G6" s="101">
        <f>+entero!G124</f>
        <v>206.275909</v>
      </c>
      <c r="H6" s="101">
        <f>+entero!H124</f>
        <v>206.4</v>
      </c>
      <c r="I6" s="101">
        <f>+entero!I124</f>
        <v>207.05</v>
      </c>
      <c r="J6" s="101">
        <f>+entero!J124</f>
        <v>207.08</v>
      </c>
      <c r="K6" s="101">
        <f>+entero!K124</f>
        <v>207.5</v>
      </c>
      <c r="L6" s="101">
        <f>+entero!L124</f>
        <v>208.74</v>
      </c>
      <c r="M6" s="101">
        <f>+entero!M124</f>
        <v>210.08</v>
      </c>
      <c r="N6" s="101">
        <f>+entero!N124</f>
        <v>210.57</v>
      </c>
      <c r="O6" s="101">
        <f>+entero!O124</f>
        <v>213.2</v>
      </c>
      <c r="P6" s="101">
        <f>+entero!P124</f>
        <v>212.11</v>
      </c>
      <c r="Q6" s="156">
        <f>+entero!AO124</f>
        <v>88.69</v>
      </c>
      <c r="R6" s="156">
        <f>+entero!AP124</f>
        <v>88.96</v>
      </c>
      <c r="S6" s="156">
        <f>+entero!AQ124</f>
        <v>88.72</v>
      </c>
      <c r="T6" s="156">
        <f>+entero!AR124</f>
        <v>88.84</v>
      </c>
      <c r="U6" s="156">
        <f>+entero!AS124</f>
        <v>89.59</v>
      </c>
      <c r="V6" s="156">
        <f>+entero!AT124</f>
        <v>90.14</v>
      </c>
      <c r="W6" s="156">
        <f>+entero!AU124</f>
        <v>90.65</v>
      </c>
      <c r="X6" s="156">
        <f>+entero!AV124</f>
        <v>90.82</v>
      </c>
      <c r="Y6" s="156">
        <f>+entero!AW124</f>
        <v>90.9</v>
      </c>
      <c r="Z6" s="156">
        <f>+entero!AX124</f>
        <v>91.32</v>
      </c>
      <c r="AA6" s="156">
        <f>+entero!AY124</f>
        <v>92.01</v>
      </c>
      <c r="AB6" s="156">
        <f>+entero!AZ124</f>
        <v>92.7</v>
      </c>
      <c r="AC6" s="156">
        <f>+entero!BA124</f>
        <v>94.03</v>
      </c>
      <c r="AD6" s="156">
        <f>+entero!BB124</f>
        <v>94.81</v>
      </c>
      <c r="AE6" s="156">
        <f>+entero!BC124</f>
        <v>95.1</v>
      </c>
      <c r="AF6" s="156">
        <f>+entero!BD124</f>
        <v>94.85</v>
      </c>
      <c r="AG6" s="156">
        <f>+entero!BE124</f>
        <v>95.28</v>
      </c>
      <c r="AH6" s="156">
        <f>+entero!BF124</f>
        <v>96.09</v>
      </c>
      <c r="AI6" s="156">
        <f>+entero!BG124</f>
        <v>98.66</v>
      </c>
      <c r="AJ6" s="156">
        <f>+entero!BH124</f>
        <v>100.23</v>
      </c>
      <c r="AK6" s="156">
        <f>+entero!BI124</f>
        <v>100.42</v>
      </c>
      <c r="AL6" s="156">
        <f>+entero!BJ124</f>
        <v>101.67</v>
      </c>
      <c r="AM6" s="156">
        <f>+entero!BK124</f>
        <v>102.92</v>
      </c>
      <c r="AN6" s="156">
        <f>+entero!BL124</f>
        <v>103.57</v>
      </c>
      <c r="AO6" s="156" t="e">
        <f>+entero!#REF!</f>
        <v>#REF!</v>
      </c>
      <c r="AP6" s="156" t="e">
        <f>+entero!#REF!</f>
        <v>#REF!</v>
      </c>
      <c r="AQ6" s="156" t="e">
        <f>+entero!#REF!</f>
        <v>#REF!</v>
      </c>
      <c r="AR6" s="156" t="e">
        <f>+entero!#REF!</f>
        <v>#REF!</v>
      </c>
      <c r="AS6" s="156" t="e">
        <f>+entero!#REF!</f>
        <v>#REF!</v>
      </c>
      <c r="AT6" s="156" t="e">
        <f>+entero!#REF!</f>
        <v>#REF!</v>
      </c>
      <c r="AU6" s="156" t="e">
        <f>+entero!#REF!</f>
        <v>#REF!</v>
      </c>
      <c r="AV6" s="156" t="e">
        <f>+entero!#REF!</f>
        <v>#REF!</v>
      </c>
      <c r="AW6" s="156" t="e">
        <f>+entero!#REF!</f>
        <v>#REF!</v>
      </c>
      <c r="AX6" s="156" t="e">
        <f>+entero!#REF!</f>
        <v>#REF!</v>
      </c>
      <c r="AY6" s="156" t="e">
        <f>+entero!#REF!</f>
        <v>#REF!</v>
      </c>
      <c r="AZ6" s="156">
        <f>+entero!BM124</f>
        <v>115.8432116909471</v>
      </c>
      <c r="BA6" s="156">
        <f>+entero!BN124</f>
        <v>116.26000229662671</v>
      </c>
      <c r="BB6" s="156">
        <f>+entero!BO124</f>
        <v>116.17684430496313</v>
      </c>
      <c r="BC6" s="156">
        <f>+entero!BP124</f>
        <v>115.60775555652505</v>
      </c>
      <c r="BD6" s="156">
        <f>+entero!BQ124</f>
        <v>115.10646657321395</v>
      </c>
      <c r="BE6" s="156">
        <f>+entero!BR124</f>
        <v>114.89414930397368</v>
      </c>
      <c r="BF6" s="156">
        <f>+entero!BS124</f>
        <v>115.12105734711396</v>
      </c>
      <c r="BG6" s="60"/>
      <c r="BH6" s="60"/>
      <c r="BI6" s="60"/>
      <c r="BJ6" s="60"/>
      <c r="BK6" s="166"/>
      <c r="BL6" s="13"/>
      <c r="BM6" s="13"/>
      <c r="BN6" s="13"/>
      <c r="BO6" s="13"/>
      <c r="BP6" s="13"/>
      <c r="BQ6" s="13"/>
      <c r="BR6" s="13"/>
      <c r="BS6" s="12"/>
      <c r="BT6" s="12"/>
      <c r="BU6" s="12"/>
    </row>
    <row r="7" spans="1:73" ht="12.75">
      <c r="A7" s="3"/>
      <c r="B7" s="554"/>
      <c r="C7" s="24"/>
      <c r="D7" s="218" t="s">
        <v>166</v>
      </c>
      <c r="E7" s="19">
        <f>+entero!E125</f>
        <v>0.23</v>
      </c>
      <c r="F7" s="101">
        <f>+entero!F125</f>
        <v>0.4</v>
      </c>
      <c r="G7" s="101">
        <f>+entero!G125</f>
        <v>-0.21</v>
      </c>
      <c r="H7" s="101">
        <f>+entero!H125</f>
        <v>0.06</v>
      </c>
      <c r="I7" s="101">
        <f>+entero!I125</f>
        <v>0.32</v>
      </c>
      <c r="J7" s="101">
        <f>+entero!J125</f>
        <v>0.02</v>
      </c>
      <c r="K7" s="101">
        <f>+entero!K125</f>
        <v>0.2</v>
      </c>
      <c r="L7" s="101">
        <f>+entero!L125</f>
        <v>0.6</v>
      </c>
      <c r="M7" s="101">
        <f>+entero!M125</f>
        <v>0.64</v>
      </c>
      <c r="N7" s="101">
        <f>+entero!N125</f>
        <v>0.23</v>
      </c>
      <c r="O7" s="101">
        <f>+entero!O125</f>
        <v>1.25</v>
      </c>
      <c r="P7" s="101">
        <f>+entero!P125</f>
        <v>-0.51</v>
      </c>
      <c r="Q7" s="188">
        <f>+entero!AO125</f>
        <v>0.004</v>
      </c>
      <c r="R7" s="188">
        <f>+entero!AP125</f>
        <v>0.0031</v>
      </c>
      <c r="S7" s="188">
        <f>+entero!AQ125</f>
        <v>-0.0028</v>
      </c>
      <c r="T7" s="188">
        <f>+entero!AR125</f>
        <v>0.0014</v>
      </c>
      <c r="U7" s="188">
        <f>+entero!AS125</f>
        <v>0.0084</v>
      </c>
      <c r="V7" s="188">
        <f>+entero!AT125</f>
        <v>0.0062</v>
      </c>
      <c r="W7" s="188">
        <f>+entero!AU125</f>
        <v>0.0056</v>
      </c>
      <c r="X7" s="188">
        <f>+entero!AV125</f>
        <v>0.0019</v>
      </c>
      <c r="Y7" s="188">
        <f>+entero!AW125</f>
        <v>0.0008102313696765061</v>
      </c>
      <c r="Z7" s="188">
        <f>+entero!AX125</f>
        <v>0.00467403953129453</v>
      </c>
      <c r="AA7" s="188">
        <f>+entero!AY125</f>
        <v>0.0075</v>
      </c>
      <c r="AB7" s="188">
        <f>+entero!AZ125</f>
        <v>0.0075</v>
      </c>
      <c r="AC7" s="188">
        <f>+entero!BA125</f>
        <v>0.0143</v>
      </c>
      <c r="AD7" s="188">
        <f>+entero!BB125</f>
        <v>0.0083</v>
      </c>
      <c r="AE7" s="188">
        <f>+entero!BC125</f>
        <v>0.003</v>
      </c>
      <c r="AF7" s="188">
        <f>+entero!BD125</f>
        <v>-0.0026</v>
      </c>
      <c r="AG7" s="188">
        <f>+entero!BE125</f>
        <v>0.0045</v>
      </c>
      <c r="AH7" s="188">
        <f>+entero!BF125</f>
        <v>0.008455381960155828</v>
      </c>
      <c r="AI7" s="188">
        <f>+entero!BG125</f>
        <v>0.02676557151546599</v>
      </c>
      <c r="AJ7" s="188">
        <f>+entero!BH125</f>
        <v>0.0159</v>
      </c>
      <c r="AK7" s="188">
        <f>+entero!BI125</f>
        <v>0.0019</v>
      </c>
      <c r="AL7" s="188">
        <f>+entero!BJ125</f>
        <v>0.012467436154073752</v>
      </c>
      <c r="AM7" s="188">
        <f>+entero!BK125</f>
        <v>0.0123</v>
      </c>
      <c r="AN7" s="188">
        <f>+entero!BL125</f>
        <v>0.0063</v>
      </c>
      <c r="AO7" s="188" t="e">
        <f>+entero!#REF!</f>
        <v>#REF!</v>
      </c>
      <c r="AP7" s="188" t="e">
        <f>+entero!#REF!</f>
        <v>#REF!</v>
      </c>
      <c r="AQ7" s="188" t="e">
        <f>+entero!#REF!</f>
        <v>#REF!</v>
      </c>
      <c r="AR7" s="188" t="e">
        <f>+entero!#REF!</f>
        <v>#REF!</v>
      </c>
      <c r="AS7" s="188" t="e">
        <f>+entero!#REF!</f>
        <v>#REF!</v>
      </c>
      <c r="AT7" s="188" t="e">
        <f>+entero!#REF!</f>
        <v>#REF!</v>
      </c>
      <c r="AU7" s="188" t="e">
        <f>+entero!#REF!</f>
        <v>#REF!</v>
      </c>
      <c r="AV7" s="188" t="e">
        <f>+entero!#REF!</f>
        <v>#REF!</v>
      </c>
      <c r="AW7" s="188" t="e">
        <f>+entero!#REF!</f>
        <v>#REF!</v>
      </c>
      <c r="AX7" s="188" t="e">
        <f>+entero!#REF!</f>
        <v>#REF!</v>
      </c>
      <c r="AY7" s="188" t="e">
        <f>+entero!#REF!</f>
        <v>#REF!</v>
      </c>
      <c r="AZ7" s="188">
        <f>+entero!BM125</f>
        <v>0.0043</v>
      </c>
      <c r="BA7" s="188">
        <f>+entero!BN125</f>
        <v>0.00359788544875239</v>
      </c>
      <c r="BB7" s="188">
        <f>+entero!BO125</f>
        <v>-0.000715276019446542</v>
      </c>
      <c r="BC7" s="188">
        <f>+entero!BP125</f>
        <v>-0.00489846967218543</v>
      </c>
      <c r="BD7" s="188">
        <f>+entero!BQ125</f>
        <v>-0.00433611898179265</v>
      </c>
      <c r="BE7" s="188">
        <f>+entero!BR125</f>
        <v>-0.0018445294652949</v>
      </c>
      <c r="BF7" s="188">
        <f>+entero!BS125</f>
        <v>0.00197493122595782</v>
      </c>
      <c r="BG7" s="60"/>
      <c r="BH7" s="60"/>
      <c r="BI7" s="60"/>
      <c r="BJ7" s="60"/>
      <c r="BK7" s="166"/>
      <c r="BL7" s="13"/>
      <c r="BM7" s="13"/>
      <c r="BN7" s="13"/>
      <c r="BO7" s="13"/>
      <c r="BP7" s="13"/>
      <c r="BQ7" s="13"/>
      <c r="BR7" s="13"/>
      <c r="BS7" s="12"/>
      <c r="BT7" s="12"/>
      <c r="BU7" s="12"/>
    </row>
    <row r="8" spans="1:73" ht="12.75">
      <c r="A8" s="3"/>
      <c r="B8" s="554"/>
      <c r="C8" s="24"/>
      <c r="D8" s="218" t="s">
        <v>167</v>
      </c>
      <c r="E8" s="19">
        <f>+entero!E126</f>
        <v>2.45</v>
      </c>
      <c r="F8" s="101">
        <f>+entero!F126</f>
        <v>0.4</v>
      </c>
      <c r="G8" s="101">
        <f>+entero!G126</f>
        <v>0.18256872268092028</v>
      </c>
      <c r="H8" s="101">
        <f>+entero!H126</f>
        <v>0.24</v>
      </c>
      <c r="I8" s="101">
        <f>+entero!I126</f>
        <v>0.56</v>
      </c>
      <c r="J8" s="101">
        <f>+entero!J126</f>
        <v>0.58</v>
      </c>
      <c r="K8" s="101">
        <f>+entero!K126</f>
        <v>0.78</v>
      </c>
      <c r="L8" s="101">
        <f>+entero!L126</f>
        <v>1.38</v>
      </c>
      <c r="M8" s="101">
        <f>+entero!M126</f>
        <v>2.03</v>
      </c>
      <c r="N8" s="101">
        <f>+entero!N126</f>
        <v>2.27</v>
      </c>
      <c r="O8" s="101">
        <f>+entero!O126</f>
        <v>3.55</v>
      </c>
      <c r="P8" s="101">
        <f>+entero!P126</f>
        <v>3.02</v>
      </c>
      <c r="Q8" s="188">
        <f>+entero!AO126</f>
        <v>0.004</v>
      </c>
      <c r="R8" s="188">
        <f>+entero!AP126</f>
        <v>0.0072</v>
      </c>
      <c r="S8" s="188">
        <f>+entero!AQ126</f>
        <v>0.0044</v>
      </c>
      <c r="T8" s="188">
        <f>+entero!AR126</f>
        <v>0.0058</v>
      </c>
      <c r="U8" s="188">
        <f>+entero!AS126</f>
        <v>0.0142</v>
      </c>
      <c r="V8" s="188">
        <f>+entero!AT126</f>
        <v>0.0205</v>
      </c>
      <c r="W8" s="188">
        <f>+entero!AU126</f>
        <v>0.0263</v>
      </c>
      <c r="X8" s="188">
        <f>+entero!AV126</f>
        <v>0.0282</v>
      </c>
      <c r="Y8" s="188">
        <f>+entero!AW126</f>
        <v>0.029020609401042598</v>
      </c>
      <c r="Z8" s="188">
        <f>+entero!AX126</f>
        <v>0.0338302924078999</v>
      </c>
      <c r="AA8" s="188">
        <f>+entero!AY126</f>
        <v>0.0416</v>
      </c>
      <c r="AB8" s="188">
        <f>+entero!AZ126</f>
        <v>0.0495</v>
      </c>
      <c r="AC8" s="188">
        <f>+entero!BA126</f>
        <v>0.0143</v>
      </c>
      <c r="AD8" s="188">
        <f>+entero!BB126</f>
        <v>0.0228</v>
      </c>
      <c r="AE8" s="188">
        <f>+entero!BC126</f>
        <v>0.0258</v>
      </c>
      <c r="AF8" s="188">
        <f>+entero!BD126</f>
        <v>0.0232</v>
      </c>
      <c r="AG8" s="188">
        <f>+entero!BE126</f>
        <v>0.0279</v>
      </c>
      <c r="AH8" s="188">
        <f>+entero!BF126</f>
        <v>0.036550622647157915</v>
      </c>
      <c r="AI8" s="188">
        <f>+entero!BG126</f>
        <v>0.06429449246702124</v>
      </c>
      <c r="AJ8" s="188">
        <f>+entero!BH126</f>
        <v>0.0812</v>
      </c>
      <c r="AK8" s="188">
        <f>+entero!BI126</f>
        <v>0.0833</v>
      </c>
      <c r="AL8" s="188">
        <f>+entero!BJ126</f>
        <v>0.096780854069763</v>
      </c>
      <c r="AM8" s="188">
        <f>+entero!BK126</f>
        <v>0.1102</v>
      </c>
      <c r="AN8" s="188">
        <f>+entero!BL126</f>
        <v>0.1173</v>
      </c>
      <c r="AO8" s="188" t="e">
        <f>+entero!#REF!</f>
        <v>#REF!</v>
      </c>
      <c r="AP8" s="188" t="e">
        <f>+entero!#REF!</f>
        <v>#REF!</v>
      </c>
      <c r="AQ8" s="188" t="e">
        <f>+entero!#REF!</f>
        <v>#REF!</v>
      </c>
      <c r="AR8" s="188" t="e">
        <f>+entero!#REF!</f>
        <v>#REF!</v>
      </c>
      <c r="AS8" s="188" t="e">
        <f>+entero!#REF!</f>
        <v>#REF!</v>
      </c>
      <c r="AT8" s="188" t="e">
        <f>+entero!#REF!</f>
        <v>#REF!</v>
      </c>
      <c r="AU8" s="188" t="e">
        <f>+entero!#REF!</f>
        <v>#REF!</v>
      </c>
      <c r="AV8" s="188" t="e">
        <f>+entero!#REF!</f>
        <v>#REF!</v>
      </c>
      <c r="AW8" s="188" t="e">
        <f>+entero!#REF!</f>
        <v>#REF!</v>
      </c>
      <c r="AX8" s="188" t="e">
        <f>+entero!#REF!</f>
        <v>#REF!</v>
      </c>
      <c r="AY8" s="188" t="e">
        <f>+entero!#REF!</f>
        <v>#REF!</v>
      </c>
      <c r="AZ8" s="188">
        <f>+entero!BM126</f>
        <v>0.118488196912535</v>
      </c>
      <c r="BA8" s="188">
        <f>+entero!BN126</f>
        <v>0.00359788544875239</v>
      </c>
      <c r="BB8" s="188">
        <f>+entero!BO126</f>
        <v>0.00288003594812358</v>
      </c>
      <c r="BC8" s="188">
        <f>+entero!BP126</f>
        <v>-0.00203254149280852</v>
      </c>
      <c r="BD8" s="188">
        <f>+entero!BQ126</f>
        <v>-0.00635984713285298</v>
      </c>
      <c r="BE8" s="188">
        <f>+entero!BR126</f>
        <v>-0.00819264567271649</v>
      </c>
      <c r="BF8" s="188">
        <f>+entero!BS126</f>
        <v>-0.006233894358520953</v>
      </c>
      <c r="BG8" s="60"/>
      <c r="BH8" s="60"/>
      <c r="BI8" s="60"/>
      <c r="BJ8" s="60"/>
      <c r="BK8" s="166"/>
      <c r="BL8" s="13"/>
      <c r="BM8" s="13"/>
      <c r="BN8" s="13"/>
      <c r="BO8" s="13"/>
      <c r="BP8" s="13"/>
      <c r="BQ8" s="13"/>
      <c r="BR8" s="13"/>
      <c r="BS8" s="12"/>
      <c r="BT8" s="12"/>
      <c r="BU8" s="12"/>
    </row>
    <row r="9" spans="1:73" ht="12.75">
      <c r="A9" s="3"/>
      <c r="B9" s="554"/>
      <c r="C9" s="24"/>
      <c r="D9" s="218" t="s">
        <v>168</v>
      </c>
      <c r="E9" s="19">
        <f>+entero!E127</f>
        <v>2.45</v>
      </c>
      <c r="F9" s="101">
        <f>+entero!F127</f>
        <v>2.86</v>
      </c>
      <c r="G9" s="101">
        <f>+entero!G127</f>
        <v>2.4260931525895257</v>
      </c>
      <c r="H9" s="101">
        <f>+entero!H127</f>
        <v>2.8</v>
      </c>
      <c r="I9" s="101">
        <f>+entero!I127</f>
        <v>3.16</v>
      </c>
      <c r="J9" s="101">
        <f>+entero!J127</f>
        <v>3.13</v>
      </c>
      <c r="K9" s="101">
        <f>+entero!K127</f>
        <v>3.23</v>
      </c>
      <c r="L9" s="101">
        <f>+entero!L127</f>
        <v>3.42</v>
      </c>
      <c r="M9" s="101">
        <f>+entero!M127</f>
        <v>3.85</v>
      </c>
      <c r="N9" s="101">
        <f>+entero!N127</f>
        <v>3.62</v>
      </c>
      <c r="O9" s="101">
        <f>+entero!O127</f>
        <v>4.35</v>
      </c>
      <c r="P9" s="101">
        <f>+entero!P127</f>
        <v>3.26</v>
      </c>
      <c r="Q9" s="188">
        <f>+entero!AO127</f>
        <v>0.0391</v>
      </c>
      <c r="R9" s="188">
        <f>+entero!AP127</f>
        <v>0.0418</v>
      </c>
      <c r="S9" s="188">
        <f>+entero!AQ127</f>
        <v>0.0372</v>
      </c>
      <c r="T9" s="188">
        <f>+entero!AR127</f>
        <v>0.0426</v>
      </c>
      <c r="U9" s="188">
        <f>+entero!AS127</f>
        <v>0.0443</v>
      </c>
      <c r="V9" s="188">
        <f>+entero!AT127</f>
        <v>0.0349</v>
      </c>
      <c r="W9" s="188">
        <f>+entero!AU127</f>
        <v>0.0455</v>
      </c>
      <c r="X9" s="188">
        <f>+entero!AV127</f>
        <v>0.0439</v>
      </c>
      <c r="Y9" s="188">
        <f>+entero!AW127</f>
        <v>0.0431350305604086</v>
      </c>
      <c r="Z9" s="188">
        <f>+entero!AX127</f>
        <v>0.0441209145977615</v>
      </c>
      <c r="AA9" s="188">
        <f>+entero!AY127</f>
        <v>0.0474</v>
      </c>
      <c r="AB9" s="188">
        <f>+entero!AZ127</f>
        <v>0.0495</v>
      </c>
      <c r="AC9" s="188">
        <f>+entero!BA127</f>
        <v>0.0602</v>
      </c>
      <c r="AD9" s="188">
        <f>+entero!BB127</f>
        <v>0.0657</v>
      </c>
      <c r="AE9" s="188">
        <f>+entero!BC127</f>
        <v>0.0719</v>
      </c>
      <c r="AF9" s="188">
        <f>+entero!BD127</f>
        <v>0.0676</v>
      </c>
      <c r="AG9" s="188">
        <f>+entero!BE127</f>
        <v>0.0636</v>
      </c>
      <c r="AH9" s="188">
        <f>+entero!BF127</f>
        <v>0.06594602693570972</v>
      </c>
      <c r="AI9" s="188">
        <f>+entero!BG127</f>
        <v>0.08835309763764387</v>
      </c>
      <c r="AJ9" s="188">
        <f>+entero!BH127</f>
        <v>0.1036</v>
      </c>
      <c r="AK9" s="188">
        <f>+entero!BI127</f>
        <v>0.1048</v>
      </c>
      <c r="AL9" s="188">
        <f>+entero!BJ127</f>
        <v>0.11335345121994744</v>
      </c>
      <c r="AM9" s="188">
        <f>+entero!BK127</f>
        <v>0.1186</v>
      </c>
      <c r="AN9" s="188">
        <f>+entero!BL127</f>
        <v>0.1173</v>
      </c>
      <c r="AO9" s="188" t="e">
        <f>+entero!#REF!</f>
        <v>#REF!</v>
      </c>
      <c r="AP9" s="188" t="e">
        <f>+entero!#REF!</f>
        <v>#REF!</v>
      </c>
      <c r="AQ9" s="188" t="e">
        <f>+entero!#REF!</f>
        <v>#REF!</v>
      </c>
      <c r="AR9" s="188" t="e">
        <f>+entero!#REF!</f>
        <v>#REF!</v>
      </c>
      <c r="AS9" s="188" t="e">
        <f>+entero!#REF!</f>
        <v>#REF!</v>
      </c>
      <c r="AT9" s="188" t="e">
        <f>+entero!#REF!</f>
        <v>#REF!</v>
      </c>
      <c r="AU9" s="188" t="e">
        <f>+entero!#REF!</f>
        <v>#REF!</v>
      </c>
      <c r="AV9" s="188" t="e">
        <f>+entero!#REF!</f>
        <v>#REF!</v>
      </c>
      <c r="AW9" s="188" t="e">
        <f>+entero!#REF!</f>
        <v>#REF!</v>
      </c>
      <c r="AX9" s="188" t="e">
        <f>+entero!#REF!</f>
        <v>#REF!</v>
      </c>
      <c r="AY9" s="188" t="e">
        <f>+entero!#REF!</f>
        <v>#REF!</v>
      </c>
      <c r="AZ9" s="188">
        <f>+entero!BM127</f>
        <v>0.118488196912535</v>
      </c>
      <c r="BA9" s="188">
        <f>+entero!BN127</f>
        <v>0.110404816240875</v>
      </c>
      <c r="BB9" s="188">
        <f>+entero!BO127</f>
        <v>0.0812878282457139</v>
      </c>
      <c r="BC9" s="188">
        <f>+entero!BP127</f>
        <v>0.0656365897995872</v>
      </c>
      <c r="BD9" s="188">
        <f>+entero!BQ127</f>
        <v>0.0532392456440061</v>
      </c>
      <c r="BE9" s="188">
        <f>+entero!BR127</f>
        <v>0.0320012763816482</v>
      </c>
      <c r="BF9" s="188">
        <f>+entero!BS127</f>
        <v>0.021176420111542527</v>
      </c>
      <c r="BG9" s="60"/>
      <c r="BH9" s="60"/>
      <c r="BI9" s="60"/>
      <c r="BJ9" s="60"/>
      <c r="BK9" s="166"/>
      <c r="BL9" s="13"/>
      <c r="BM9" s="13"/>
      <c r="BN9" s="13"/>
      <c r="BO9" s="13"/>
      <c r="BP9" s="13"/>
      <c r="BQ9" s="13"/>
      <c r="BR9" s="13"/>
      <c r="BS9" s="12"/>
      <c r="BT9" s="12"/>
      <c r="BU9" s="12"/>
    </row>
    <row r="10" spans="1:73" ht="12.75">
      <c r="A10" s="3"/>
      <c r="B10" s="554"/>
      <c r="C10" s="24" t="s">
        <v>3</v>
      </c>
      <c r="D10" s="218" t="s">
        <v>144</v>
      </c>
      <c r="E10" s="19">
        <f>+entero!E128</f>
        <v>162.89</v>
      </c>
      <c r="F10" s="101">
        <f>+entero!F128</f>
        <v>163.34</v>
      </c>
      <c r="G10" s="101">
        <f>+entero!G128</f>
        <v>163.15</v>
      </c>
      <c r="H10" s="101">
        <f>+entero!H128</f>
        <v>163.24</v>
      </c>
      <c r="I10" s="101">
        <f>+entero!I128</f>
        <v>163.31</v>
      </c>
      <c r="J10" s="101">
        <f>+entero!J128</f>
        <v>163.36</v>
      </c>
      <c r="K10" s="101">
        <f>+entero!K128</f>
        <v>163.7</v>
      </c>
      <c r="L10" s="101">
        <f>+entero!L128</f>
        <v>164.16</v>
      </c>
      <c r="M10" s="101">
        <f>+entero!M128</f>
        <v>164.55</v>
      </c>
      <c r="N10" s="101">
        <f>+entero!N128</f>
        <v>165.1</v>
      </c>
      <c r="O10" s="101">
        <f>+entero!O128</f>
        <v>167.03</v>
      </c>
      <c r="P10" s="101">
        <f>+entero!P128</f>
        <v>166.29</v>
      </c>
      <c r="Q10" s="156">
        <f>+entero!AO128</f>
        <v>180.43</v>
      </c>
      <c r="R10" s="156">
        <f>+entero!AP128</f>
        <v>181.03</v>
      </c>
      <c r="S10" s="156">
        <f>+entero!AQ128</f>
        <v>180.63</v>
      </c>
      <c r="T10" s="156">
        <f>+entero!AR128</f>
        <v>180.71</v>
      </c>
      <c r="U10" s="156">
        <f>+entero!AS128</f>
        <v>181.71</v>
      </c>
      <c r="V10" s="156">
        <f>+entero!AT128</f>
        <v>182.73</v>
      </c>
      <c r="W10" s="156">
        <f>+entero!AU128</f>
        <v>183.22</v>
      </c>
      <c r="X10" s="156">
        <f>+entero!AV128</f>
        <v>183.38</v>
      </c>
      <c r="Y10" s="156">
        <f>+entero!AW128</f>
        <v>183.67702734866793</v>
      </c>
      <c r="Z10" s="156">
        <f>+entero!AX128</f>
        <v>184</v>
      </c>
      <c r="AA10" s="156">
        <f>+entero!AY128</f>
        <v>184.84</v>
      </c>
      <c r="AB10" s="156">
        <f>+entero!AZ128</f>
        <v>185.56</v>
      </c>
      <c r="AC10" s="156">
        <f>+entero!BA128</f>
        <v>187.23</v>
      </c>
      <c r="AD10" s="156">
        <f>+entero!BB128</f>
        <v>188.95</v>
      </c>
      <c r="AE10" s="156">
        <f>+entero!BC128</f>
        <v>189.66</v>
      </c>
      <c r="AF10" s="156">
        <f>+entero!BD128</f>
        <v>189.52</v>
      </c>
      <c r="AG10" s="156">
        <f>+entero!BE128</f>
        <v>190.32</v>
      </c>
      <c r="AH10" s="156">
        <f>+entero!BF128</f>
        <v>191.61453691001145</v>
      </c>
      <c r="AI10" s="156">
        <f>+entero!BG128</f>
        <v>195.01173137419124</v>
      </c>
      <c r="AJ10" s="156">
        <f>+entero!BH128</f>
        <v>198.482224241453</v>
      </c>
      <c r="AK10" s="156">
        <f>+entero!BI128</f>
        <v>199.49893025057804</v>
      </c>
      <c r="AL10" s="156">
        <f>+entero!BJ128</f>
        <v>202.0745810859611</v>
      </c>
      <c r="AM10" s="156">
        <f>+entero!BK128</f>
        <v>204.5</v>
      </c>
      <c r="AN10" s="156">
        <f>+entero!BL128</f>
        <v>205.68</v>
      </c>
      <c r="AO10" s="156" t="e">
        <f>+entero!#REF!</f>
        <v>#REF!</v>
      </c>
      <c r="AP10" s="156" t="e">
        <f>+entero!#REF!</f>
        <v>#REF!</v>
      </c>
      <c r="AQ10" s="156" t="e">
        <f>+entero!#REF!</f>
        <v>#REF!</v>
      </c>
      <c r="AR10" s="156" t="e">
        <f>+entero!#REF!</f>
        <v>#REF!</v>
      </c>
      <c r="AS10" s="156" t="e">
        <f>+entero!#REF!</f>
        <v>#REF!</v>
      </c>
      <c r="AT10" s="156" t="e">
        <f>+entero!#REF!</f>
        <v>#REF!</v>
      </c>
      <c r="AU10" s="156" t="e">
        <f>+entero!#REF!</f>
        <v>#REF!</v>
      </c>
      <c r="AV10" s="156" t="e">
        <f>+entero!#REF!</f>
        <v>#REF!</v>
      </c>
      <c r="AW10" s="156" t="e">
        <f>+entero!#REF!</f>
        <v>#REF!</v>
      </c>
      <c r="AX10" s="156" t="e">
        <f>+entero!#REF!</f>
        <v>#REF!</v>
      </c>
      <c r="AY10" s="156" t="e">
        <f>+entero!#REF!</f>
        <v>#REF!</v>
      </c>
      <c r="AZ10" s="156">
        <f>+entero!BM128</f>
        <v>224.75109687817815</v>
      </c>
      <c r="BA10" s="156">
        <f>+entero!BN128</f>
        <v>225.3264274081917</v>
      </c>
      <c r="BB10" s="156">
        <f>+entero!BO128</f>
        <v>225.1180668316443</v>
      </c>
      <c r="BC10" s="156">
        <f>+entero!BP128</f>
        <v>224.12360575551207</v>
      </c>
      <c r="BD10" s="156">
        <f>+entero!BQ128</f>
        <v>223.55565299632758</v>
      </c>
      <c r="BE10" s="156">
        <f>+entero!BR128</f>
        <v>223.00254797167284</v>
      </c>
      <c r="BF10" s="156">
        <f>+entero!BS128</f>
        <v>223.0944487730566</v>
      </c>
      <c r="BG10" s="60"/>
      <c r="BH10" s="60"/>
      <c r="BI10" s="60"/>
      <c r="BJ10" s="60"/>
      <c r="BK10" s="166"/>
      <c r="BL10" s="13"/>
      <c r="BM10" s="13"/>
      <c r="BN10" s="13"/>
      <c r="BO10" s="13"/>
      <c r="BP10" s="13"/>
      <c r="BQ10" s="13"/>
      <c r="BR10" s="13"/>
      <c r="BS10" s="12"/>
      <c r="BT10" s="12"/>
      <c r="BU10" s="12"/>
    </row>
    <row r="11" spans="1:73" ht="12.75">
      <c r="A11" s="3"/>
      <c r="B11" s="554"/>
      <c r="C11" s="24"/>
      <c r="D11" s="218" t="s">
        <v>166</v>
      </c>
      <c r="E11" s="19">
        <f>+entero!E129</f>
        <v>0.17</v>
      </c>
      <c r="F11" s="101">
        <f>+entero!F129</f>
        <v>0.28</v>
      </c>
      <c r="G11" s="101">
        <f>+entero!G129</f>
        <v>-0.12</v>
      </c>
      <c r="H11" s="101">
        <f>+entero!H129</f>
        <v>0.05</v>
      </c>
      <c r="I11" s="101">
        <f>+entero!I129</f>
        <v>0.04</v>
      </c>
      <c r="J11" s="101">
        <f>+entero!J129</f>
        <v>0.03</v>
      </c>
      <c r="K11" s="101">
        <f>+entero!K129</f>
        <v>0.21</v>
      </c>
      <c r="L11" s="101">
        <f>+entero!L129</f>
        <v>0.28</v>
      </c>
      <c r="M11" s="101">
        <f>+entero!M129</f>
        <v>0.23</v>
      </c>
      <c r="N11" s="101">
        <f>+entero!N129</f>
        <v>0.34</v>
      </c>
      <c r="O11" s="101">
        <f>+entero!O129</f>
        <v>1.17</v>
      </c>
      <c r="P11" s="101">
        <f>+entero!P129</f>
        <v>-0.44</v>
      </c>
      <c r="Q11" s="188">
        <f>+entero!AO129</f>
        <v>0.0036</v>
      </c>
      <c r="R11" s="188">
        <f>+entero!AP129</f>
        <v>0.0033</v>
      </c>
      <c r="S11" s="188">
        <f>+entero!AQ129</f>
        <v>-0.0022</v>
      </c>
      <c r="T11" s="188">
        <f>+entero!AR129</f>
        <v>0.0004</v>
      </c>
      <c r="U11" s="188">
        <f>+entero!AS129</f>
        <v>0.0056</v>
      </c>
      <c r="V11" s="188">
        <f>+entero!AT129</f>
        <v>0.0056</v>
      </c>
      <c r="W11" s="188">
        <f>+entero!AU129</f>
        <v>0.0027</v>
      </c>
      <c r="X11" s="188">
        <f>+entero!AV129</f>
        <v>0.0009</v>
      </c>
      <c r="Y11" s="188">
        <f>+entero!AW129</f>
        <v>0.001620730625486799</v>
      </c>
      <c r="Z11" s="188">
        <f>+entero!AX129</f>
        <v>0.0017360000000000001</v>
      </c>
      <c r="AA11" s="188">
        <f>+entero!AY129</f>
        <v>0.0046</v>
      </c>
      <c r="AB11" s="188">
        <f>+entero!AZ129</f>
        <v>0.0039</v>
      </c>
      <c r="AC11" s="188">
        <f>+entero!BA129</f>
        <v>0.009</v>
      </c>
      <c r="AD11" s="188">
        <f>+entero!BB129</f>
        <v>0.0092</v>
      </c>
      <c r="AE11" s="188">
        <f>+entero!BC129</f>
        <v>0.0038</v>
      </c>
      <c r="AF11" s="188">
        <f>+entero!BD129</f>
        <v>-0.0007</v>
      </c>
      <c r="AG11" s="188">
        <f>+entero!BE129</f>
        <v>0.0042</v>
      </c>
      <c r="AH11" s="188">
        <f>+entero!BF129</f>
        <v>0.00681187</v>
      </c>
      <c r="AI11" s="188">
        <f>+entero!BG129</f>
        <v>0.0177293148993973</v>
      </c>
      <c r="AJ11" s="188">
        <f>+entero!BH129</f>
        <v>0.01779632867625995</v>
      </c>
      <c r="AK11" s="188">
        <f>+entero!BI129</f>
        <v>0.005122403343728923</v>
      </c>
      <c r="AL11" s="188">
        <f>+entero!BJ129</f>
        <v>0.012910599731777836</v>
      </c>
      <c r="AM11" s="188">
        <f>+entero!BK129</f>
        <v>0.012</v>
      </c>
      <c r="AN11" s="188">
        <f>+entero!BL129</f>
        <v>0.0057</v>
      </c>
      <c r="AO11" s="188" t="e">
        <f>+entero!#REF!</f>
        <v>#REF!</v>
      </c>
      <c r="AP11" s="188" t="e">
        <f>+entero!#REF!</f>
        <v>#REF!</v>
      </c>
      <c r="AQ11" s="188" t="e">
        <f>+entero!#REF!</f>
        <v>#REF!</v>
      </c>
      <c r="AR11" s="188" t="e">
        <f>+entero!#REF!</f>
        <v>#REF!</v>
      </c>
      <c r="AS11" s="188" t="e">
        <f>+entero!#REF!</f>
        <v>#REF!</v>
      </c>
      <c r="AT11" s="188" t="e">
        <f>+entero!#REF!</f>
        <v>#REF!</v>
      </c>
      <c r="AU11" s="188" t="e">
        <f>+entero!#REF!</f>
        <v>#REF!</v>
      </c>
      <c r="AV11" s="188" t="e">
        <f>+entero!#REF!</f>
        <v>#REF!</v>
      </c>
      <c r="AW11" s="188" t="e">
        <f>+entero!#REF!</f>
        <v>#REF!</v>
      </c>
      <c r="AX11" s="188" t="e">
        <f>+entero!#REF!</f>
        <v>#REF!</v>
      </c>
      <c r="AY11" s="188" t="e">
        <f>+entero!#REF!</f>
        <v>#REF!</v>
      </c>
      <c r="AZ11" s="188">
        <f>+entero!BM129</f>
        <v>0.00304770182390635</v>
      </c>
      <c r="BA11" s="188">
        <f>+entero!BN129</f>
        <v>0.00255985638337242</v>
      </c>
      <c r="BB11" s="188">
        <f>+entero!BO129</f>
        <v>-0.000924705454855192</v>
      </c>
      <c r="BC11" s="188">
        <f>+entero!BP129</f>
        <v>-0.0044175089548719</v>
      </c>
      <c r="BD11" s="188">
        <f>+entero!BQ129</f>
        <v>-0.00253410504114438</v>
      </c>
      <c r="BE11" s="188">
        <f>+entero!BR129</f>
        <v>-0.0024741267654898</v>
      </c>
      <c r="BF11" s="188">
        <f>+entero!BS129</f>
        <v>0.00041210650828719475</v>
      </c>
      <c r="BG11" s="60"/>
      <c r="BH11" s="60"/>
      <c r="BI11" s="60"/>
      <c r="BJ11" s="60"/>
      <c r="BK11" s="166"/>
      <c r="BL11" s="13"/>
      <c r="BM11" s="13"/>
      <c r="BN11" s="13"/>
      <c r="BO11" s="13"/>
      <c r="BP11" s="13"/>
      <c r="BQ11" s="13"/>
      <c r="BR11" s="13"/>
      <c r="BS11" s="12"/>
      <c r="BT11" s="12"/>
      <c r="BU11" s="12"/>
    </row>
    <row r="12" spans="1:73" ht="12.75">
      <c r="A12" s="3"/>
      <c r="B12" s="554"/>
      <c r="C12" s="24"/>
      <c r="D12" s="218" t="s">
        <v>169</v>
      </c>
      <c r="E12" s="19">
        <f>+entero!E130</f>
        <v>1.93</v>
      </c>
      <c r="F12" s="101">
        <f>+entero!F130</f>
        <v>0.28</v>
      </c>
      <c r="G12" s="101">
        <f>+entero!G130</f>
        <v>0.16</v>
      </c>
      <c r="H12" s="101">
        <f>+entero!H130</f>
        <v>0.21</v>
      </c>
      <c r="I12" s="101">
        <f>+entero!I130</f>
        <v>0.25</v>
      </c>
      <c r="J12" s="101">
        <f>+entero!J130</f>
        <v>0.29</v>
      </c>
      <c r="K12" s="101">
        <f>+entero!K130</f>
        <v>0.5</v>
      </c>
      <c r="L12" s="101">
        <f>+entero!L130</f>
        <v>0.78</v>
      </c>
      <c r="M12" s="101">
        <f>+entero!M130</f>
        <v>1.02</v>
      </c>
      <c r="N12" s="101">
        <f>+entero!N130</f>
        <v>1.36</v>
      </c>
      <c r="O12" s="101">
        <f>+entero!O130</f>
        <v>2.54</v>
      </c>
      <c r="P12" s="101">
        <f>+entero!P130</f>
        <v>2.09</v>
      </c>
      <c r="Q12" s="188">
        <f>+entero!AO130</f>
        <v>0.0036</v>
      </c>
      <c r="R12" s="188">
        <f>+entero!AP130</f>
        <v>0.007</v>
      </c>
      <c r="S12" s="188">
        <f>+entero!AQ130</f>
        <v>0.0047</v>
      </c>
      <c r="T12" s="188">
        <f>+entero!AR130</f>
        <v>0.0052</v>
      </c>
      <c r="U12" s="188">
        <f>+entero!AS130</f>
        <v>0.0107</v>
      </c>
      <c r="V12" s="188">
        <f>+entero!AT130</f>
        <v>0.0164</v>
      </c>
      <c r="W12" s="188">
        <f>+entero!AU130</f>
        <v>0.0192</v>
      </c>
      <c r="X12" s="188">
        <f>+entero!AV130</f>
        <v>0.02</v>
      </c>
      <c r="Y12" s="188">
        <f>+entero!AW130</f>
        <v>0.021681919603597777</v>
      </c>
      <c r="Z12" s="188">
        <f>+entero!AX130</f>
        <v>0.023456</v>
      </c>
      <c r="AA12" s="188">
        <f>+entero!AY130</f>
        <v>0.0282</v>
      </c>
      <c r="AB12" s="188">
        <f>+entero!AZ130</f>
        <v>0.0322</v>
      </c>
      <c r="AC12" s="188">
        <f>+entero!BA130</f>
        <v>0.009</v>
      </c>
      <c r="AD12" s="188">
        <f>+entero!BB130</f>
        <v>0.0183</v>
      </c>
      <c r="AE12" s="188">
        <f>+entero!BC130</f>
        <v>0.0221</v>
      </c>
      <c r="AF12" s="188">
        <f>+entero!BD130</f>
        <v>0.0213</v>
      </c>
      <c r="AG12" s="188">
        <f>+entero!BE130</f>
        <v>0.0256</v>
      </c>
      <c r="AH12" s="188">
        <f>+entero!BF130</f>
        <v>0.032620628278421604</v>
      </c>
      <c r="AI12" s="188">
        <f>+entero!BG130</f>
        <v>0.05092828456878329</v>
      </c>
      <c r="AJ12" s="188">
        <f>+entero!BH130</f>
        <v>0.06963094973614736</v>
      </c>
      <c r="AK12" s="188">
        <f>+entero!BI130</f>
        <v>0.07511003088963175</v>
      </c>
      <c r="AL12" s="188">
        <f>+entero!BJ130</f>
        <v>0.08899034616606705</v>
      </c>
      <c r="AM12" s="188">
        <f>+entero!BK130</f>
        <v>0.1021</v>
      </c>
      <c r="AN12" s="188">
        <f>+entero!BL130</f>
        <v>0.1084</v>
      </c>
      <c r="AO12" s="188" t="e">
        <f>+entero!#REF!</f>
        <v>#REF!</v>
      </c>
      <c r="AP12" s="188" t="e">
        <f>+entero!#REF!</f>
        <v>#REF!</v>
      </c>
      <c r="AQ12" s="188" t="e">
        <f>+entero!#REF!</f>
        <v>#REF!</v>
      </c>
      <c r="AR12" s="188" t="e">
        <f>+entero!#REF!</f>
        <v>#REF!</v>
      </c>
      <c r="AS12" s="188" t="e">
        <f>+entero!#REF!</f>
        <v>#REF!</v>
      </c>
      <c r="AT12" s="188" t="e">
        <f>+entero!#REF!</f>
        <v>#REF!</v>
      </c>
      <c r="AU12" s="188" t="e">
        <f>+entero!#REF!</f>
        <v>#REF!</v>
      </c>
      <c r="AV12" s="188" t="e">
        <f>+entero!#REF!</f>
        <v>#REF!</v>
      </c>
      <c r="AW12" s="188" t="e">
        <f>+entero!#REF!</f>
        <v>#REF!</v>
      </c>
      <c r="AX12" s="188" t="e">
        <f>+entero!#REF!</f>
        <v>#REF!</v>
      </c>
      <c r="AY12" s="188" t="e">
        <f>+entero!#REF!</f>
        <v>#REF!</v>
      </c>
      <c r="AZ12" s="188">
        <f>+entero!BM130</f>
        <v>0.0927430643757041</v>
      </c>
      <c r="BA12" s="188">
        <f>+entero!BN130</f>
        <v>0.00255985638337242</v>
      </c>
      <c r="BB12" s="188">
        <f>+entero!BO130</f>
        <v>0.00163278381535581</v>
      </c>
      <c r="BC12" s="188">
        <f>+entero!BP130</f>
        <v>-0.00279193797664179</v>
      </c>
      <c r="BD12" s="188">
        <f>+entero!BQ130</f>
        <v>-0.00531896795368492</v>
      </c>
      <c r="BE12" s="188">
        <f>+entero!BR130</f>
        <v>-0.00777993491819562</v>
      </c>
      <c r="BF12" s="188">
        <f>+entero!BS130</f>
        <v>-0.007371034571722279</v>
      </c>
      <c r="BG12" s="60"/>
      <c r="BH12" s="60"/>
      <c r="BI12" s="60"/>
      <c r="BJ12" s="60"/>
      <c r="BK12" s="166"/>
      <c r="BL12" s="13"/>
      <c r="BM12" s="13"/>
      <c r="BN12" s="13"/>
      <c r="BO12" s="13"/>
      <c r="BP12" s="13"/>
      <c r="BQ12" s="13"/>
      <c r="BR12" s="13"/>
      <c r="BS12" s="12"/>
      <c r="BT12" s="12"/>
      <c r="BU12" s="12"/>
    </row>
    <row r="13" spans="1:73" ht="12.75">
      <c r="A13" s="3"/>
      <c r="B13" s="554"/>
      <c r="C13" s="24"/>
      <c r="D13" s="218" t="s">
        <v>168</v>
      </c>
      <c r="E13" s="19">
        <f>+entero!E131</f>
        <v>1.93</v>
      </c>
      <c r="F13" s="101">
        <f>+entero!F131</f>
        <v>2.18</v>
      </c>
      <c r="G13" s="101">
        <f>+entero!G131</f>
        <v>1.83</v>
      </c>
      <c r="H13" s="101">
        <f>+entero!H131</f>
        <v>1.94</v>
      </c>
      <c r="I13" s="101">
        <f>+entero!I131</f>
        <v>1.89</v>
      </c>
      <c r="J13" s="101">
        <f>+entero!J131</f>
        <v>1.89</v>
      </c>
      <c r="K13" s="101">
        <f>+entero!K131</f>
        <v>2.03</v>
      </c>
      <c r="L13" s="101">
        <f>+entero!L131</f>
        <v>2.04</v>
      </c>
      <c r="M13" s="101">
        <f>+entero!M131</f>
        <v>2.05</v>
      </c>
      <c r="N13" s="101">
        <f>+entero!N131</f>
        <v>2.06</v>
      </c>
      <c r="O13" s="101">
        <f>+entero!O131</f>
        <v>2.99</v>
      </c>
      <c r="P13" s="101">
        <f>+entero!P131</f>
        <v>2.26</v>
      </c>
      <c r="Q13" s="188">
        <f>+entero!AO131</f>
        <v>0.0361</v>
      </c>
      <c r="R13" s="188">
        <f>+entero!AP131</f>
        <v>0.0368</v>
      </c>
      <c r="S13" s="188">
        <f>+entero!AQ131</f>
        <v>0.0317</v>
      </c>
      <c r="T13" s="188">
        <f>+entero!AR131</f>
        <v>0.0334</v>
      </c>
      <c r="U13" s="188">
        <f>+entero!AS131</f>
        <v>0.0347</v>
      </c>
      <c r="V13" s="188">
        <f>+entero!AT131</f>
        <v>0.0258</v>
      </c>
      <c r="W13" s="188">
        <f>+entero!AU131</f>
        <v>0.034</v>
      </c>
      <c r="X13" s="188">
        <f>+entero!AV131</f>
        <v>0.0328</v>
      </c>
      <c r="Y13" s="188">
        <f>+entero!AW131</f>
        <v>0.03185615969739697</v>
      </c>
      <c r="Z13" s="188">
        <f>+entero!AX131</f>
        <v>0.030244999999999998</v>
      </c>
      <c r="AA13" s="188">
        <f>+entero!AY131</f>
        <v>0.0303</v>
      </c>
      <c r="AB13" s="188">
        <f>+entero!AZ131</f>
        <v>0.0322</v>
      </c>
      <c r="AC13" s="188">
        <f>+entero!BA131</f>
        <v>0.0377</v>
      </c>
      <c r="AD13" s="188">
        <f>+entero!BB131</f>
        <v>0.0438</v>
      </c>
      <c r="AE13" s="188">
        <f>+entero!BC131</f>
        <v>0.05</v>
      </c>
      <c r="AF13" s="188">
        <f>+entero!BD131</f>
        <v>0.0488</v>
      </c>
      <c r="AG13" s="188">
        <f>+entero!BE131</f>
        <v>0.0474</v>
      </c>
      <c r="AH13" s="188">
        <f>+entero!BF131</f>
        <v>0.048618625864769616</v>
      </c>
      <c r="AI13" s="188">
        <f>+entero!BG131</f>
        <v>0.06433808697974519</v>
      </c>
      <c r="AJ13" s="188">
        <f>+entero!BH131</f>
        <v>0.08235587939646316</v>
      </c>
      <c r="AK13" s="188">
        <f>+entero!BI131</f>
        <v>0.08613980273034327</v>
      </c>
      <c r="AL13" s="188">
        <f>+entero!BJ131</f>
        <v>0.09825589267616297</v>
      </c>
      <c r="AM13" s="188">
        <f>+entero!BK131</f>
        <v>0.1064</v>
      </c>
      <c r="AN13" s="188">
        <f>+entero!BL131</f>
        <v>0.1084</v>
      </c>
      <c r="AO13" s="188" t="e">
        <f>+entero!#REF!</f>
        <v>#REF!</v>
      </c>
      <c r="AP13" s="188" t="e">
        <f>+entero!#REF!</f>
        <v>#REF!</v>
      </c>
      <c r="AQ13" s="188" t="e">
        <f>+entero!#REF!</f>
        <v>#REF!</v>
      </c>
      <c r="AR13" s="188" t="e">
        <f>+entero!#REF!</f>
        <v>#REF!</v>
      </c>
      <c r="AS13" s="188" t="e">
        <f>+entero!#REF!</f>
        <v>#REF!</v>
      </c>
      <c r="AT13" s="188" t="e">
        <f>+entero!#REF!</f>
        <v>#REF!</v>
      </c>
      <c r="AU13" s="188" t="e">
        <f>+entero!#REF!</f>
        <v>#REF!</v>
      </c>
      <c r="AV13" s="188" t="e">
        <f>+entero!#REF!</f>
        <v>#REF!</v>
      </c>
      <c r="AW13" s="188" t="e">
        <f>+entero!#REF!</f>
        <v>#REF!</v>
      </c>
      <c r="AX13" s="188" t="e">
        <f>+entero!#REF!</f>
        <v>#REF!</v>
      </c>
      <c r="AY13" s="188" t="e">
        <f>+entero!#REF!</f>
        <v>#REF!</v>
      </c>
      <c r="AZ13" s="188">
        <f>+entero!BM131</f>
        <v>0.0927430643757041</v>
      </c>
      <c r="BA13" s="188">
        <f>+entero!BN131</f>
        <v>0.0871404228449169</v>
      </c>
      <c r="BB13" s="188">
        <f>+entero!BO131</f>
        <v>0.0629384126749537</v>
      </c>
      <c r="BC13" s="188">
        <f>+entero!BP131</f>
        <v>0.0476039225730631</v>
      </c>
      <c r="BD13" s="188">
        <f>+entero!BQ131</f>
        <v>0.0378018640813758</v>
      </c>
      <c r="BE13" s="188">
        <f>+entero!BR131</f>
        <v>0.0253990079151654</v>
      </c>
      <c r="BF13" s="188">
        <f>+entero!BS131</f>
        <v>0.016564942831704732</v>
      </c>
      <c r="BG13" s="60"/>
      <c r="BH13" s="60"/>
      <c r="BI13" s="60"/>
      <c r="BJ13" s="60"/>
      <c r="BK13" s="166"/>
      <c r="BL13" s="13"/>
      <c r="BM13" s="13"/>
      <c r="BN13" s="13"/>
      <c r="BO13" s="13"/>
      <c r="BP13" s="13"/>
      <c r="BQ13" s="13"/>
      <c r="BR13" s="13"/>
      <c r="BS13" s="12"/>
      <c r="BT13" s="12"/>
      <c r="BU13" s="12"/>
    </row>
    <row r="14" spans="1:73" ht="12.75">
      <c r="A14" s="3"/>
      <c r="B14" s="63"/>
      <c r="C14" s="24"/>
      <c r="D14" s="225" t="s">
        <v>170</v>
      </c>
      <c r="E14" s="19"/>
      <c r="F14" s="101"/>
      <c r="G14" s="101"/>
      <c r="H14" s="101"/>
      <c r="I14" s="101"/>
      <c r="J14" s="101"/>
      <c r="K14" s="101"/>
      <c r="L14" s="101"/>
      <c r="M14" s="101"/>
      <c r="N14" s="101"/>
      <c r="O14" s="101"/>
      <c r="P14" s="101"/>
      <c r="Q14" s="188">
        <f>+entero!AO132</f>
        <v>0.021119</v>
      </c>
      <c r="R14" s="188">
        <f>+entero!AP132</f>
        <v>0.022494</v>
      </c>
      <c r="S14" s="188">
        <f>+entero!AQ132</f>
        <v>0.022551</v>
      </c>
      <c r="T14" s="188">
        <f>+entero!AR132</f>
        <v>0.019345</v>
      </c>
      <c r="U14" s="188">
        <f>+entero!AS132</f>
        <v>0.024777</v>
      </c>
      <c r="V14" s="188">
        <f>+entero!AT132</f>
        <v>0.019104</v>
      </c>
      <c r="W14" s="188">
        <f>+entero!AU132</f>
        <v>0.024462</v>
      </c>
      <c r="X14" s="188">
        <f>+entero!AV132</f>
        <v>0.033486</v>
      </c>
      <c r="Y14" s="188">
        <f>+entero!AW132</f>
        <v>0.027559</v>
      </c>
      <c r="Z14" s="188">
        <f>+entero!AX132</f>
        <v>0.025918</v>
      </c>
      <c r="AA14" s="188">
        <f>+entero!AY132</f>
        <v>0.024595</v>
      </c>
      <c r="AB14" s="188">
        <f>+entero!AZ132</f>
        <v>0.026357</v>
      </c>
      <c r="AC14" s="188">
        <f>+entero!BA132</f>
        <v>0.02755</v>
      </c>
      <c r="AD14" s="188">
        <f>+entero!BB132</f>
        <v>0.024048</v>
      </c>
      <c r="AE14" s="188">
        <f>+entero!BC132</f>
        <v>0.024248</v>
      </c>
      <c r="AF14" s="188">
        <f>+entero!BD132</f>
        <v>0.023685</v>
      </c>
      <c r="AG14" s="188">
        <f>+entero!BE132</f>
        <v>0.0238</v>
      </c>
      <c r="AH14" s="188">
        <f>+entero!BF132</f>
        <v>0.0213</v>
      </c>
      <c r="AI14" s="188">
        <f>+entero!BG132</f>
        <v>0.0241</v>
      </c>
      <c r="AJ14" s="188">
        <f>+entero!BH132</f>
        <v>0.0238</v>
      </c>
      <c r="AK14" s="188">
        <f>+entero!BI132</f>
        <v>0.0277</v>
      </c>
      <c r="AL14" s="188">
        <f>+entero!BJ132</f>
        <v>0.0245</v>
      </c>
      <c r="AM14" s="188">
        <f>+entero!BK132</f>
        <v>0.0255</v>
      </c>
      <c r="AN14" s="188">
        <f>+entero!BL132</f>
        <v>0.0244</v>
      </c>
      <c r="AO14" s="188" t="e">
        <f>+entero!#REF!</f>
        <v>#REF!</v>
      </c>
      <c r="AP14" s="188" t="e">
        <f>+entero!#REF!</f>
        <v>#REF!</v>
      </c>
      <c r="AQ14" s="188" t="e">
        <f>+entero!#REF!</f>
        <v>#REF!</v>
      </c>
      <c r="AR14" s="188" t="e">
        <f>+entero!#REF!</f>
        <v>#REF!</v>
      </c>
      <c r="AS14" s="188" t="e">
        <f>+entero!#REF!</f>
        <v>#REF!</v>
      </c>
      <c r="AT14" s="188" t="e">
        <f>+entero!#REF!</f>
        <v>#REF!</v>
      </c>
      <c r="AU14" s="188" t="e">
        <f>+entero!#REF!</f>
        <v>#REF!</v>
      </c>
      <c r="AV14" s="188" t="e">
        <f>+entero!#REF!</f>
        <v>#REF!</v>
      </c>
      <c r="AW14" s="188" t="e">
        <f>+entero!#REF!</f>
        <v>#REF!</v>
      </c>
      <c r="AX14" s="188" t="e">
        <f>+entero!#REF!</f>
        <v>#REF!</v>
      </c>
      <c r="AY14" s="188" t="e">
        <f>+entero!#REF!</f>
        <v>#REF!</v>
      </c>
      <c r="AZ14" s="188">
        <f>+entero!BM132</f>
        <v>0.0326</v>
      </c>
      <c r="BA14" s="188">
        <f>+entero!BN132</f>
        <v>0.030866</v>
      </c>
      <c r="BB14" s="188">
        <f>+entero!BO132</f>
        <v>0.0297</v>
      </c>
      <c r="BC14" s="188">
        <f>+entero!BP132</f>
        <v>0.0272</v>
      </c>
      <c r="BD14" s="188">
        <f>+entero!BQ132</f>
        <v>0.0203</v>
      </c>
      <c r="BE14" s="188">
        <f>+entero!BR132</f>
        <v>0.0168</v>
      </c>
      <c r="BF14" s="188">
        <f>+entero!BS132</f>
        <v>0.0144</v>
      </c>
      <c r="BG14" s="60"/>
      <c r="BH14" s="60"/>
      <c r="BI14" s="60"/>
      <c r="BJ14" s="60"/>
      <c r="BK14" s="166"/>
      <c r="BL14" s="13"/>
      <c r="BM14" s="13"/>
      <c r="BN14" s="13"/>
      <c r="BO14" s="13"/>
      <c r="BP14" s="13"/>
      <c r="BQ14" s="13"/>
      <c r="BR14" s="13"/>
      <c r="BS14" s="12"/>
      <c r="BT14" s="12"/>
      <c r="BU14" s="12"/>
    </row>
    <row r="15" spans="1:73" ht="13.5">
      <c r="A15" s="3"/>
      <c r="B15" s="63"/>
      <c r="C15" s="24"/>
      <c r="D15" s="225" t="s">
        <v>154</v>
      </c>
      <c r="E15" s="19"/>
      <c r="F15" s="101"/>
      <c r="G15" s="101"/>
      <c r="H15" s="101"/>
      <c r="I15" s="101"/>
      <c r="J15" s="101"/>
      <c r="K15" s="101"/>
      <c r="L15" s="101"/>
      <c r="M15" s="101"/>
      <c r="N15" s="101"/>
      <c r="O15" s="101"/>
      <c r="P15" s="101"/>
      <c r="Q15" s="188">
        <f>+entero!AO133</f>
        <v>0.040046592317224405</v>
      </c>
      <c r="R15" s="188">
        <f>+entero!AP133</f>
        <v>0.038036641883519184</v>
      </c>
      <c r="S15" s="188">
        <f>+entero!AQ133</f>
        <v>0.03396479058240387</v>
      </c>
      <c r="T15" s="188">
        <f>+entero!AR133</f>
        <v>0.03157155831265501</v>
      </c>
      <c r="U15" s="188">
        <f>+entero!AS133</f>
        <v>0.02769426799007446</v>
      </c>
      <c r="V15" s="188">
        <f>+entero!AT133</f>
        <v>0.030964188585607788</v>
      </c>
      <c r="W15" s="188">
        <f>+entero!AU133</f>
        <v>0.029853</v>
      </c>
      <c r="X15" s="188">
        <f>+entero!AV133</f>
        <v>0.027122</v>
      </c>
      <c r="Y15" s="188">
        <f>+entero!AW133</f>
        <v>0.03007</v>
      </c>
      <c r="Z15" s="188">
        <f>+entero!AX133</f>
        <v>0.027733534161490603</v>
      </c>
      <c r="AA15" s="188">
        <f>+entero!AY133</f>
        <v>0.02078</v>
      </c>
      <c r="AB15" s="188">
        <f>+entero!AZ133</f>
        <v>0.026322</v>
      </c>
      <c r="AC15" s="188">
        <f>+entero!BA133</f>
        <v>0.0277</v>
      </c>
      <c r="AD15" s="188">
        <f>+entero!BB133</f>
        <v>0.028039161451814953</v>
      </c>
      <c r="AE15" s="188">
        <f>+entero!BC133</f>
        <v>0.024521931163954624</v>
      </c>
      <c r="AF15" s="188">
        <f>+entero!BD133</f>
        <v>0.02351864705882356</v>
      </c>
      <c r="AG15" s="188">
        <f>+entero!BE133</f>
        <v>0.02300125470514436</v>
      </c>
      <c r="AH15" s="188">
        <f>+entero!BF133</f>
        <v>0.029112232030264806</v>
      </c>
      <c r="AI15" s="188">
        <f>+entero!BG133</f>
        <v>0.023984116899618657</v>
      </c>
      <c r="AJ15" s="188">
        <f>+entero!BH133</f>
        <v>0.017832694763729284</v>
      </c>
      <c r="AK15" s="188">
        <f>+entero!BI133</f>
        <v>0.020168245838668497</v>
      </c>
      <c r="AL15" s="188">
        <f>+entero!BJ133</f>
        <v>0.025331917631917555</v>
      </c>
      <c r="AM15" s="188">
        <f>+entero!BK133</f>
        <v>0.023387322121604104</v>
      </c>
      <c r="AN15" s="188">
        <f>+entero!BL133</f>
        <v>0.02746293888166451</v>
      </c>
      <c r="AO15" s="188" t="e">
        <f>+entero!#REF!</f>
        <v>#REF!</v>
      </c>
      <c r="AP15" s="188" t="e">
        <f>+entero!#REF!</f>
        <v>#REF!</v>
      </c>
      <c r="AQ15" s="188" t="e">
        <f>+entero!#REF!</f>
        <v>#REF!</v>
      </c>
      <c r="AR15" s="188" t="e">
        <f>+entero!#REF!</f>
        <v>#REF!</v>
      </c>
      <c r="AS15" s="188" t="e">
        <f>+entero!#REF!</f>
        <v>#REF!</v>
      </c>
      <c r="AT15" s="188" t="e">
        <f>+entero!#REF!</f>
        <v>#REF!</v>
      </c>
      <c r="AU15" s="188" t="e">
        <f>+entero!#REF!</f>
        <v>#REF!</v>
      </c>
      <c r="AV15" s="188" t="e">
        <f>+entero!#REF!</f>
        <v>#REF!</v>
      </c>
      <c r="AW15" s="188" t="e">
        <f>+entero!#REF!</f>
        <v>#REF!</v>
      </c>
      <c r="AX15" s="188" t="e">
        <f>+entero!#REF!</f>
        <v>#REF!</v>
      </c>
      <c r="AY15" s="188" t="e">
        <f>+entero!#REF!</f>
        <v>#REF!</v>
      </c>
      <c r="AZ15" s="188">
        <f>+entero!BM133</f>
        <v>0.042443847241866894</v>
      </c>
      <c r="BA15" s="188">
        <f>+entero!BN133</f>
        <v>0.06839354172560097</v>
      </c>
      <c r="BB15" s="188">
        <f>+entero!BO133</f>
        <v>0.07113224893917947</v>
      </c>
      <c r="BC15" s="188">
        <f>+entero!BP133</f>
        <v>0.025684299858557136</v>
      </c>
      <c r="BD15" s="188">
        <f>+entero!BQ133</f>
        <v>0.022430975954738086</v>
      </c>
      <c r="BE15" s="188">
        <f>+entero!BR133</f>
        <v>0.02262814710042438</v>
      </c>
      <c r="BF15" s="188">
        <f>+entero!BS133</f>
        <v>0.012178076379066427</v>
      </c>
      <c r="BG15" s="60"/>
      <c r="BH15" s="60"/>
      <c r="BI15" s="60"/>
      <c r="BJ15" s="60"/>
      <c r="BK15" s="166"/>
      <c r="BL15" s="13"/>
      <c r="BM15" s="13"/>
      <c r="BN15" s="13"/>
      <c r="BO15" s="13"/>
      <c r="BP15" s="13"/>
      <c r="BQ15" s="13"/>
      <c r="BR15" s="13"/>
      <c r="BS15" s="12"/>
      <c r="BT15" s="12"/>
      <c r="BU15" s="12"/>
    </row>
    <row r="16" spans="1:73" ht="12.75">
      <c r="A16" s="3"/>
      <c r="B16" s="63"/>
      <c r="C16" s="24"/>
      <c r="D16" s="225" t="s">
        <v>171</v>
      </c>
      <c r="E16" s="19"/>
      <c r="F16" s="101"/>
      <c r="G16" s="101"/>
      <c r="H16" s="101"/>
      <c r="I16" s="101"/>
      <c r="J16" s="101"/>
      <c r="K16" s="101"/>
      <c r="L16" s="101"/>
      <c r="M16" s="101"/>
      <c r="N16" s="101"/>
      <c r="O16" s="101"/>
      <c r="P16" s="101"/>
      <c r="Q16" s="188">
        <f>+entero!AO134</f>
        <v>0.049147</v>
      </c>
      <c r="R16" s="188">
        <f>+entero!AP134</f>
        <v>0.04843</v>
      </c>
      <c r="S16" s="188">
        <f>+entero!AQ134</f>
        <v>0.046938</v>
      </c>
      <c r="T16" s="188">
        <f>+entero!AR134</f>
        <v>0.044531</v>
      </c>
      <c r="U16" s="188">
        <f>+entero!AS134</f>
        <v>0.040605</v>
      </c>
      <c r="V16" s="188">
        <f>+entero!AT134</f>
        <v>0.043916</v>
      </c>
      <c r="W16" s="188">
        <f>+entero!AU134</f>
        <v>0.042791</v>
      </c>
      <c r="X16" s="188">
        <f>+entero!AV134</f>
        <v>0.040042</v>
      </c>
      <c r="Y16" s="188">
        <f>+entero!AW134</f>
        <v>0.043031</v>
      </c>
      <c r="Z16" s="188">
        <f>+entero!AX134</f>
        <v>0.040661</v>
      </c>
      <c r="AA16" s="188">
        <f>+entero!AY134</f>
        <v>0.032336</v>
      </c>
      <c r="AB16" s="188">
        <f>+entero!AZ134</f>
        <v>0.037955</v>
      </c>
      <c r="AC16" s="188">
        <f>+entero!BA134</f>
        <v>0.039365</v>
      </c>
      <c r="AD16" s="188">
        <f>+entero!BB134</f>
        <v>0.039751</v>
      </c>
      <c r="AE16" s="188">
        <f>+entero!BC134</f>
        <v>0.037507</v>
      </c>
      <c r="AF16" s="188">
        <f>+entero!BD134</f>
        <v>0.036491</v>
      </c>
      <c r="AG16" s="188">
        <f>+entero!BE134</f>
        <v>0.036</v>
      </c>
      <c r="AH16" s="188">
        <f>+entero!BF134</f>
        <v>0.0396</v>
      </c>
      <c r="AI16" s="188">
        <f>+entero!BG134</f>
        <v>0.0345</v>
      </c>
      <c r="AJ16" s="188">
        <f>+entero!BH134</f>
        <v>0.031</v>
      </c>
      <c r="AK16" s="188">
        <f>+entero!BI134</f>
        <v>0.0334</v>
      </c>
      <c r="AL16" s="188">
        <f>+entero!BJ134</f>
        <v>0.0387</v>
      </c>
      <c r="AM16" s="188">
        <f>+entero!BK134</f>
        <v>0.0368</v>
      </c>
      <c r="AN16" s="188">
        <f>+entero!BL134</f>
        <v>0.041</v>
      </c>
      <c r="AO16" s="188" t="e">
        <f>+entero!#REF!</f>
        <v>#REF!</v>
      </c>
      <c r="AP16" s="188" t="e">
        <f>+entero!#REF!</f>
        <v>#REF!</v>
      </c>
      <c r="AQ16" s="188" t="e">
        <f>+entero!#REF!</f>
        <v>#REF!</v>
      </c>
      <c r="AR16" s="188" t="e">
        <f>+entero!#REF!</f>
        <v>#REF!</v>
      </c>
      <c r="AS16" s="188" t="e">
        <f>+entero!#REF!</f>
        <v>#REF!</v>
      </c>
      <c r="AT16" s="188" t="e">
        <f>+entero!#REF!</f>
        <v>#REF!</v>
      </c>
      <c r="AU16" s="188" t="e">
        <f>+entero!#REF!</f>
        <v>#REF!</v>
      </c>
      <c r="AV16" s="188" t="e">
        <f>+entero!#REF!</f>
        <v>#REF!</v>
      </c>
      <c r="AW16" s="188" t="e">
        <f>+entero!#REF!</f>
        <v>#REF!</v>
      </c>
      <c r="AX16" s="188" t="e">
        <f>+entero!#REF!</f>
        <v>#REF!</v>
      </c>
      <c r="AY16" s="188" t="e">
        <f>+entero!#REF!</f>
        <v>#REF!</v>
      </c>
      <c r="AZ16" s="188">
        <f>+entero!BM134</f>
        <v>0.0574</v>
      </c>
      <c r="BA16" s="188">
        <f>+entero!BN134</f>
        <v>0.083722</v>
      </c>
      <c r="BB16" s="188">
        <f>+entero!BO134</f>
        <v>0.0865</v>
      </c>
      <c r="BC16" s="188">
        <f>+entero!BP134</f>
        <v>0.0404</v>
      </c>
      <c r="BD16" s="188">
        <f>+entero!BQ134</f>
        <v>0.0371</v>
      </c>
      <c r="BE16" s="188">
        <f>+entero!BR134</f>
        <v>0.0373</v>
      </c>
      <c r="BF16" s="188">
        <f>+entero!BS134</f>
        <v>0.0267</v>
      </c>
      <c r="BG16" s="60"/>
      <c r="BH16" s="60"/>
      <c r="BI16" s="60"/>
      <c r="BJ16" s="60"/>
      <c r="BK16" s="166"/>
      <c r="BL16" s="13"/>
      <c r="BM16" s="13"/>
      <c r="BN16" s="13"/>
      <c r="BO16" s="13"/>
      <c r="BP16" s="13"/>
      <c r="BQ16" s="13"/>
      <c r="BR16" s="13"/>
      <c r="BS16" s="12"/>
      <c r="BT16" s="12"/>
      <c r="BU16" s="12"/>
    </row>
    <row r="17" spans="1:73" ht="14.25" thickBot="1">
      <c r="A17" s="3"/>
      <c r="B17" s="63"/>
      <c r="C17" s="24"/>
      <c r="D17" s="225" t="s">
        <v>155</v>
      </c>
      <c r="E17" s="19"/>
      <c r="F17" s="101"/>
      <c r="G17" s="101"/>
      <c r="H17" s="101"/>
      <c r="I17" s="101"/>
      <c r="J17" s="101"/>
      <c r="K17" s="101"/>
      <c r="L17" s="101"/>
      <c r="M17" s="101"/>
      <c r="N17" s="101"/>
      <c r="O17" s="101"/>
      <c r="P17" s="101"/>
      <c r="Q17" s="188">
        <f>+entero!AO135</f>
        <v>0.009745149752475424</v>
      </c>
      <c r="R17" s="188">
        <f>+entero!AP135</f>
        <v>0.012357752168525415</v>
      </c>
      <c r="S17" s="188">
        <f>+entero!AQ135</f>
        <v>0.009879983890954014</v>
      </c>
      <c r="T17" s="188">
        <f>+entero!AR135</f>
        <v>0.0066980397022331495</v>
      </c>
      <c r="U17" s="188">
        <f>+entero!AS135</f>
        <v>0.012062645161290408</v>
      </c>
      <c r="V17" s="188">
        <f>+entero!AT135</f>
        <v>0.006460029776674814</v>
      </c>
      <c r="W17" s="188">
        <f>+entero!AU135</f>
        <v>0.011752</v>
      </c>
      <c r="X17" s="188">
        <f>+entero!AV135</f>
        <v>0.020648</v>
      </c>
      <c r="Y17" s="188">
        <f>+entero!AW135</f>
        <v>0.01479</v>
      </c>
      <c r="Z17" s="188">
        <f>+entero!AX135</f>
        <v>0.0131736770186337</v>
      </c>
      <c r="AA17" s="188">
        <f>+entero!AY135</f>
        <v>0.01059</v>
      </c>
      <c r="AB17" s="188">
        <f>+entero!AZ135</f>
        <v>0.012315</v>
      </c>
      <c r="AC17" s="188">
        <f>+entero!BA135</f>
        <v>0.01346</v>
      </c>
      <c r="AD17" s="188">
        <f>+entero!BB135</f>
        <v>0.009967339999999991</v>
      </c>
      <c r="AE17" s="188">
        <f>+entero!BC135</f>
        <v>0.01142887609511889</v>
      </c>
      <c r="AF17" s="188">
        <f>+entero!BD135</f>
        <v>0.010872922403003527</v>
      </c>
      <c r="AG17" s="188">
        <f>+entero!BE135</f>
        <v>0.01095432873274782</v>
      </c>
      <c r="AH17" s="188">
        <f>+entero!BF135</f>
        <v>0.005884150943396227</v>
      </c>
      <c r="AI17" s="188">
        <f>+entero!BG135</f>
        <v>0.008524334600760408</v>
      </c>
      <c r="AJ17" s="188">
        <f>+entero!BH135</f>
        <v>0.01072464878671786</v>
      </c>
      <c r="AK17" s="188">
        <f>+entero!BI135</f>
        <v>0.014541229193341998</v>
      </c>
      <c r="AL17" s="188">
        <f>+entero!BJ135</f>
        <v>0.011314671814671717</v>
      </c>
      <c r="AM17" s="188">
        <f>+entero!BK135</f>
        <v>0.012233505821474866</v>
      </c>
      <c r="AN17" s="188">
        <f>+entero!BL135</f>
        <v>0.01107880364109226</v>
      </c>
      <c r="AO17" s="188" t="e">
        <f>+entero!#REF!</f>
        <v>#REF!</v>
      </c>
      <c r="AP17" s="188" t="e">
        <f>+entero!#REF!</f>
        <v>#REF!</v>
      </c>
      <c r="AQ17" s="188" t="e">
        <f>+entero!#REF!</f>
        <v>#REF!</v>
      </c>
      <c r="AR17" s="188" t="e">
        <f>+entero!#REF!</f>
        <v>#REF!</v>
      </c>
      <c r="AS17" s="188" t="e">
        <f>+entero!#REF!</f>
        <v>#REF!</v>
      </c>
      <c r="AT17" s="188" t="e">
        <f>+entero!#REF!</f>
        <v>#REF!</v>
      </c>
      <c r="AU17" s="188" t="e">
        <f>+entero!#REF!</f>
        <v>#REF!</v>
      </c>
      <c r="AV17" s="188" t="e">
        <f>+entero!#REF!</f>
        <v>#REF!</v>
      </c>
      <c r="AW17" s="188" t="e">
        <f>+entero!#REF!</f>
        <v>#REF!</v>
      </c>
      <c r="AX17" s="188" t="e">
        <f>+entero!#REF!</f>
        <v>#REF!</v>
      </c>
      <c r="AY17" s="188" t="e">
        <f>+entero!#REF!</f>
        <v>#REF!</v>
      </c>
      <c r="AZ17" s="188">
        <f>+entero!BM135</f>
        <v>0.01799462517680328</v>
      </c>
      <c r="BA17" s="188">
        <f>+entero!BN135</f>
        <v>0.016285151343705673</v>
      </c>
      <c r="BB17" s="188">
        <f>+entero!BO135</f>
        <v>0.015135643564356371</v>
      </c>
      <c r="BC17" s="188">
        <f>+entero!BP135</f>
        <v>0.012671004243281159</v>
      </c>
      <c r="BD17" s="188">
        <f>+entero!BQ135</f>
        <v>0.00586859971711462</v>
      </c>
      <c r="BE17" s="188">
        <f>+entero!BR135</f>
        <v>0.0024181046676094997</v>
      </c>
      <c r="BF17" s="188">
        <f>+entero!BS135</f>
        <v>5.205091937754425E-05</v>
      </c>
      <c r="BG17" s="60"/>
      <c r="BH17" s="60"/>
      <c r="BI17" s="60"/>
      <c r="BJ17" s="60"/>
      <c r="BK17" s="166"/>
      <c r="BL17" s="13"/>
      <c r="BM17" s="13"/>
      <c r="BN17" s="13"/>
      <c r="BO17" s="13"/>
      <c r="BP17" s="13"/>
      <c r="BQ17" s="13"/>
      <c r="BR17" s="13"/>
      <c r="BS17" s="12"/>
      <c r="BT17" s="12"/>
      <c r="BU17" s="12"/>
    </row>
    <row r="18" spans="1:73" ht="12.75">
      <c r="A18" s="3"/>
      <c r="B18" s="63"/>
      <c r="C18" s="24"/>
      <c r="D18" s="30" t="s">
        <v>47</v>
      </c>
      <c r="E18" s="19"/>
      <c r="F18" s="101"/>
      <c r="G18" s="101"/>
      <c r="H18" s="101"/>
      <c r="I18" s="101"/>
      <c r="J18" s="101"/>
      <c r="K18" s="101"/>
      <c r="L18" s="101"/>
      <c r="M18" s="101"/>
      <c r="N18" s="101"/>
      <c r="O18" s="101"/>
      <c r="P18" s="101"/>
      <c r="Q18" s="228"/>
      <c r="R18" s="228"/>
      <c r="S18" s="228"/>
      <c r="T18" s="228"/>
      <c r="U18" s="228"/>
      <c r="V18" s="228"/>
      <c r="W18" s="228"/>
      <c r="X18" s="228"/>
      <c r="Y18" s="228"/>
      <c r="Z18" s="228"/>
      <c r="AA18" s="228"/>
      <c r="AB18" s="228"/>
      <c r="AC18" s="228"/>
      <c r="AD18" s="228"/>
      <c r="AE18" s="228"/>
      <c r="AF18" s="228"/>
      <c r="AG18" s="228"/>
      <c r="AH18" s="228"/>
      <c r="AI18" s="228"/>
      <c r="AJ18" s="228"/>
      <c r="AK18" s="228"/>
      <c r="AL18" s="228"/>
      <c r="AM18" s="228"/>
      <c r="AN18" s="228"/>
      <c r="AO18" s="228"/>
      <c r="AP18" s="228"/>
      <c r="AQ18" s="228"/>
      <c r="AR18" s="228"/>
      <c r="AS18" s="228"/>
      <c r="AT18" s="228"/>
      <c r="AU18" s="228"/>
      <c r="AV18" s="228"/>
      <c r="AW18" s="228"/>
      <c r="AX18" s="228"/>
      <c r="AY18" s="228"/>
      <c r="AZ18" s="228"/>
      <c r="BA18" s="228"/>
      <c r="BB18" s="228"/>
      <c r="BC18" s="228"/>
      <c r="BD18" s="228"/>
      <c r="BE18" s="228"/>
      <c r="BF18" s="228"/>
      <c r="BG18" s="229"/>
      <c r="BH18" s="229"/>
      <c r="BI18" s="229"/>
      <c r="BJ18" s="229"/>
      <c r="BK18" s="166"/>
      <c r="BL18" s="13"/>
      <c r="BM18" s="13"/>
      <c r="BN18" s="13"/>
      <c r="BO18" s="13"/>
      <c r="BP18" s="13"/>
      <c r="BQ18" s="13"/>
      <c r="BR18" s="13"/>
      <c r="BS18" s="12"/>
      <c r="BT18" s="12"/>
      <c r="BU18" s="12"/>
    </row>
    <row r="19" spans="1:73" ht="12.75">
      <c r="A19" s="3"/>
      <c r="B19" s="63"/>
      <c r="C19" s="24"/>
      <c r="D19" s="29" t="s">
        <v>175</v>
      </c>
      <c r="E19" s="19"/>
      <c r="F19" s="101"/>
      <c r="G19" s="101"/>
      <c r="H19" s="101"/>
      <c r="I19" s="101"/>
      <c r="J19" s="101"/>
      <c r="K19" s="101"/>
      <c r="L19" s="101"/>
      <c r="M19" s="101"/>
      <c r="N19" s="101"/>
      <c r="O19" s="101"/>
      <c r="P19" s="101"/>
      <c r="Q19" s="188">
        <f>+entero!AO137</f>
        <v>0.0525</v>
      </c>
      <c r="R19" s="188">
        <f>+entero!AP137</f>
        <v>0.0525</v>
      </c>
      <c r="S19" s="188">
        <f>+entero!AQ137</f>
        <v>0.0525</v>
      </c>
      <c r="T19" s="188">
        <f>+entero!AR137</f>
        <v>0.0525</v>
      </c>
      <c r="U19" s="188">
        <f>+entero!AS137</f>
        <v>0.0525</v>
      </c>
      <c r="V19" s="188">
        <f>+entero!AT137</f>
        <v>0.0525</v>
      </c>
      <c r="W19" s="188">
        <f>+entero!AU137</f>
        <v>0.0525</v>
      </c>
      <c r="X19" s="188">
        <f>+entero!AV137</f>
        <v>0.0525</v>
      </c>
      <c r="Y19" s="188">
        <f>+entero!AW137</f>
        <v>0.0525</v>
      </c>
      <c r="Z19" s="188">
        <f>+entero!AX137</f>
        <v>0.0525</v>
      </c>
      <c r="AA19" s="188">
        <f>+entero!AY137</f>
        <v>0.0525</v>
      </c>
      <c r="AB19" s="188">
        <f>+entero!AZ137</f>
        <v>0.0525</v>
      </c>
      <c r="AC19" s="188">
        <f>+entero!BA137</f>
        <v>0.0525</v>
      </c>
      <c r="AD19" s="188">
        <f>+entero!BB137</f>
        <v>0.0525</v>
      </c>
      <c r="AE19" s="188">
        <f>+entero!BC137</f>
        <v>0.0525</v>
      </c>
      <c r="AF19" s="188">
        <f>+entero!BD137</f>
        <v>0.0525</v>
      </c>
      <c r="AG19" s="188">
        <f>+entero!BE137</f>
        <v>0.06</v>
      </c>
      <c r="AH19" s="188">
        <f>+entero!BF137</f>
        <v>0.06</v>
      </c>
      <c r="AI19" s="188">
        <f>+entero!BG137</f>
        <v>0.065</v>
      </c>
      <c r="AJ19" s="188">
        <f>+entero!BH137</f>
        <v>0.065</v>
      </c>
      <c r="AK19" s="188">
        <f>+entero!BI137</f>
        <v>0.065</v>
      </c>
      <c r="AL19" s="188">
        <f>+entero!BJ137</f>
        <v>0.065</v>
      </c>
      <c r="AM19" s="188">
        <f>+entero!BK137</f>
        <v>0.065</v>
      </c>
      <c r="AN19" s="188">
        <f>+entero!BL137</f>
        <v>0.065</v>
      </c>
      <c r="AO19" s="188" t="e">
        <f>+entero!#REF!</f>
        <v>#REF!</v>
      </c>
      <c r="AP19" s="188" t="e">
        <f>+entero!#REF!</f>
        <v>#REF!</v>
      </c>
      <c r="AQ19" s="188" t="e">
        <f>+entero!#REF!</f>
        <v>#REF!</v>
      </c>
      <c r="AR19" s="188" t="e">
        <f>+entero!#REF!</f>
        <v>#REF!</v>
      </c>
      <c r="AS19" s="188" t="e">
        <f>+entero!#REF!</f>
        <v>#REF!</v>
      </c>
      <c r="AT19" s="188" t="e">
        <f>+entero!#REF!</f>
        <v>#REF!</v>
      </c>
      <c r="AU19" s="188" t="e">
        <f>+entero!#REF!</f>
        <v>#REF!</v>
      </c>
      <c r="AV19" s="188" t="e">
        <f>+entero!#REF!</f>
        <v>#REF!</v>
      </c>
      <c r="AW19" s="188" t="e">
        <f>+entero!#REF!</f>
        <v>#REF!</v>
      </c>
      <c r="AX19" s="188" t="e">
        <f>+entero!#REF!</f>
        <v>#REF!</v>
      </c>
      <c r="AY19" s="188" t="e">
        <f>+entero!#REF!</f>
        <v>#REF!</v>
      </c>
      <c r="AZ19" s="188">
        <f>+entero!BM137</f>
        <v>0.13</v>
      </c>
      <c r="BA19" s="188">
        <f>+entero!BN137</f>
        <v>0.12</v>
      </c>
      <c r="BB19" s="188">
        <f>+entero!BO137</f>
        <v>0.12</v>
      </c>
      <c r="BC19" s="188">
        <f>+entero!BP137</f>
        <v>0.12</v>
      </c>
      <c r="BD19" s="188">
        <f>+entero!BQ137</f>
        <v>0.12</v>
      </c>
      <c r="BE19" s="188">
        <f>+entero!BR137</f>
        <v>0.1</v>
      </c>
      <c r="BF19" s="188">
        <f>+entero!BS137</f>
        <v>0.08</v>
      </c>
      <c r="BG19" s="202">
        <f>+entero!BU137</f>
        <v>0.03</v>
      </c>
      <c r="BH19" s="202">
        <f>+entero!BV137</f>
        <v>0.03</v>
      </c>
      <c r="BI19" s="202">
        <f>+entero!BW137</f>
        <v>0.03</v>
      </c>
      <c r="BJ19" s="202">
        <f>+entero!BX137</f>
        <v>0.03</v>
      </c>
      <c r="BK19" s="166"/>
      <c r="BL19" s="13"/>
      <c r="BM19" s="13"/>
      <c r="BN19" s="13"/>
      <c r="BO19" s="13"/>
      <c r="BP19" s="13"/>
      <c r="BQ19" s="13"/>
      <c r="BR19" s="13"/>
      <c r="BS19" s="12"/>
      <c r="BT19" s="12"/>
      <c r="BU19" s="12"/>
    </row>
    <row r="20" spans="1:73" ht="13.5" thickBot="1">
      <c r="A20" s="3"/>
      <c r="B20" s="63"/>
      <c r="C20" s="36"/>
      <c r="D20" s="37" t="s">
        <v>176</v>
      </c>
      <c r="E20" s="35">
        <f>+entero!E138</f>
        <v>6.5</v>
      </c>
      <c r="F20" s="104">
        <f>+entero!F138</f>
        <v>5</v>
      </c>
      <c r="G20" s="104">
        <f>+entero!G138</f>
        <v>6.5</v>
      </c>
      <c r="H20" s="104">
        <f>+entero!H138</f>
        <v>6.5</v>
      </c>
      <c r="I20" s="104">
        <f>+entero!I138</f>
        <v>6.5</v>
      </c>
      <c r="J20" s="104">
        <f>+entero!J138</f>
        <v>6.5</v>
      </c>
      <c r="K20" s="104">
        <f>+entero!K138</f>
        <v>6.5</v>
      </c>
      <c r="L20" s="104">
        <f>+entero!L138</f>
        <v>6.5</v>
      </c>
      <c r="M20" s="104">
        <f>+entero!M138</f>
        <v>6.5</v>
      </c>
      <c r="N20" s="104">
        <f>+entero!N138</f>
        <v>6.5</v>
      </c>
      <c r="O20" s="104">
        <f>+entero!O138</f>
        <v>6.5</v>
      </c>
      <c r="P20" s="104">
        <f>+entero!P138</f>
        <v>6.5</v>
      </c>
      <c r="Q20" s="257">
        <f>+entero!AO138</f>
        <v>0.0725</v>
      </c>
      <c r="R20" s="257">
        <f>+entero!AP138</f>
        <v>0.0725</v>
      </c>
      <c r="S20" s="257">
        <f>+entero!AQ138</f>
        <v>0.0725</v>
      </c>
      <c r="T20" s="257">
        <f>+entero!AR138</f>
        <v>0.0725</v>
      </c>
      <c r="U20" s="257">
        <f>+entero!AS138</f>
        <v>0.0725</v>
      </c>
      <c r="V20" s="257">
        <f>+entero!AT138</f>
        <v>0.0725</v>
      </c>
      <c r="W20" s="257">
        <f>+entero!AU138</f>
        <v>0.0725</v>
      </c>
      <c r="X20" s="257">
        <f>+entero!AV138</f>
        <v>0.0725</v>
      </c>
      <c r="Y20" s="257">
        <f>+entero!AW138</f>
        <v>0.0725</v>
      </c>
      <c r="Z20" s="257">
        <f>+entero!AX138</f>
        <v>0.0725</v>
      </c>
      <c r="AA20" s="257">
        <f>+entero!AY138</f>
        <v>0.0725</v>
      </c>
      <c r="AB20" s="257">
        <f>+entero!AZ138</f>
        <v>0.0725</v>
      </c>
      <c r="AC20" s="257">
        <f>+entero!BA138</f>
        <v>0.0725</v>
      </c>
      <c r="AD20" s="257">
        <f>+entero!BB138</f>
        <v>0.0725</v>
      </c>
      <c r="AE20" s="257">
        <f>+entero!BC138</f>
        <v>0.0725</v>
      </c>
      <c r="AF20" s="257">
        <f>+entero!BD138</f>
        <v>0.0725</v>
      </c>
      <c r="AG20" s="257">
        <f>+entero!BE138</f>
        <v>0.0725</v>
      </c>
      <c r="AH20" s="257">
        <f>+entero!BF138</f>
        <v>0.0725</v>
      </c>
      <c r="AI20" s="257">
        <f>+entero!BG138</f>
        <v>0.0725</v>
      </c>
      <c r="AJ20" s="257">
        <f>+entero!BH138</f>
        <v>0.0725</v>
      </c>
      <c r="AK20" s="257">
        <f>+entero!BI138</f>
        <v>0.0725</v>
      </c>
      <c r="AL20" s="257">
        <f>+entero!BJ138</f>
        <v>0.0725</v>
      </c>
      <c r="AM20" s="257">
        <f>+entero!BK138</f>
        <v>0.0725</v>
      </c>
      <c r="AN20" s="257">
        <f>+entero!BL138</f>
        <v>0.0725</v>
      </c>
      <c r="AO20" s="257" t="e">
        <f>+entero!#REF!</f>
        <v>#REF!</v>
      </c>
      <c r="AP20" s="257" t="e">
        <f>+entero!#REF!</f>
        <v>#REF!</v>
      </c>
      <c r="AQ20" s="257" t="e">
        <f>+entero!#REF!</f>
        <v>#REF!</v>
      </c>
      <c r="AR20" s="257" t="e">
        <f>+entero!#REF!</f>
        <v>#REF!</v>
      </c>
      <c r="AS20" s="257" t="e">
        <f>+entero!#REF!</f>
        <v>#REF!</v>
      </c>
      <c r="AT20" s="257" t="e">
        <f>+entero!#REF!</f>
        <v>#REF!</v>
      </c>
      <c r="AU20" s="257" t="e">
        <f>+entero!#REF!</f>
        <v>#REF!</v>
      </c>
      <c r="AV20" s="257" t="e">
        <f>+entero!#REF!</f>
        <v>#REF!</v>
      </c>
      <c r="AW20" s="257" t="e">
        <f>+entero!#REF!</f>
        <v>#REF!</v>
      </c>
      <c r="AX20" s="257" t="e">
        <f>+entero!#REF!</f>
        <v>#REF!</v>
      </c>
      <c r="AY20" s="257" t="e">
        <f>+entero!#REF!</f>
        <v>#REF!</v>
      </c>
      <c r="AZ20" s="257">
        <f>+entero!BM138</f>
        <v>0.0875</v>
      </c>
      <c r="BA20" s="257">
        <f>+entero!BN138</f>
        <v>0.0875</v>
      </c>
      <c r="BB20" s="257">
        <f>+entero!BO138</f>
        <v>0.0875</v>
      </c>
      <c r="BC20" s="257">
        <f>+entero!BP138</f>
        <v>0.0875</v>
      </c>
      <c r="BD20" s="257">
        <f>+entero!BQ138</f>
        <v>0.0875</v>
      </c>
      <c r="BE20" s="257">
        <f>+entero!BR138</f>
        <v>0.0875</v>
      </c>
      <c r="BF20" s="257">
        <f>+entero!BS138</f>
        <v>0.0875</v>
      </c>
      <c r="BG20" s="216">
        <f>+entero!BU138</f>
        <v>0.0875</v>
      </c>
      <c r="BH20" s="216">
        <f>+entero!BV138</f>
        <v>0.0875</v>
      </c>
      <c r="BI20" s="216">
        <f>+entero!BW138</f>
        <v>0.0875</v>
      </c>
      <c r="BJ20" s="216">
        <f>+entero!BX138</f>
        <v>0.0875</v>
      </c>
      <c r="BK20" s="166"/>
      <c r="BL20" s="13"/>
      <c r="BM20" s="13"/>
      <c r="BN20" s="13"/>
      <c r="BO20" s="13"/>
      <c r="BP20" s="13"/>
      <c r="BQ20" s="13"/>
      <c r="BR20" s="13"/>
      <c r="BS20" s="12"/>
      <c r="BT20" s="12"/>
      <c r="BU20" s="12"/>
    </row>
    <row r="21" spans="1:73" ht="12.75" customHeight="1" hidden="1">
      <c r="A21" s="3"/>
      <c r="B21" s="62" t="s">
        <v>3</v>
      </c>
      <c r="C21" s="24"/>
      <c r="D21" s="29" t="s">
        <v>61</v>
      </c>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165"/>
      <c r="BL21" s="12"/>
      <c r="BM21" s="12"/>
      <c r="BN21" s="12"/>
      <c r="BO21" s="12"/>
      <c r="BP21" s="12"/>
      <c r="BQ21" s="12"/>
      <c r="BR21" s="12"/>
      <c r="BS21" s="12"/>
      <c r="BT21" s="12"/>
      <c r="BU21" s="12"/>
    </row>
    <row r="22" spans="1:73" ht="12.75" hidden="1">
      <c r="A22" s="3"/>
      <c r="B22" s="569" t="s">
        <v>3</v>
      </c>
      <c r="C22" s="24"/>
      <c r="D22" s="29" t="s">
        <v>60</v>
      </c>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165"/>
      <c r="BL22" s="12"/>
      <c r="BM22" s="12"/>
      <c r="BN22" s="12"/>
      <c r="BO22" s="12"/>
      <c r="BP22" s="12"/>
      <c r="BQ22" s="12"/>
      <c r="BR22" s="12"/>
      <c r="BS22" s="12"/>
      <c r="BT22" s="12"/>
      <c r="BU22" s="12"/>
    </row>
    <row r="23" spans="1:73" ht="12.75" hidden="1">
      <c r="A23" s="3"/>
      <c r="B23" s="569"/>
      <c r="C23" s="24"/>
      <c r="D23" s="29" t="s">
        <v>48</v>
      </c>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165"/>
      <c r="BL23" s="12"/>
      <c r="BM23" s="12"/>
      <c r="BN23" s="12"/>
      <c r="BO23" s="12"/>
      <c r="BP23" s="12"/>
      <c r="BQ23" s="12"/>
      <c r="BR23" s="12"/>
      <c r="BS23" s="12"/>
      <c r="BT23" s="12"/>
      <c r="BU23" s="12"/>
    </row>
    <row r="24" spans="1:73" ht="12.75" hidden="1">
      <c r="A24" s="3"/>
      <c r="B24" s="569"/>
      <c r="C24" s="24"/>
      <c r="D24" s="30" t="s">
        <v>36</v>
      </c>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165"/>
      <c r="BL24" s="12"/>
      <c r="BM24" s="12"/>
      <c r="BN24" s="12"/>
      <c r="BO24" s="12"/>
      <c r="BP24" s="12"/>
      <c r="BQ24" s="12"/>
      <c r="BR24" s="12"/>
      <c r="BS24" s="12"/>
      <c r="BT24" s="12"/>
      <c r="BU24" s="12"/>
    </row>
    <row r="25" spans="1:73" ht="12.75" hidden="1">
      <c r="A25" s="3"/>
      <c r="B25" s="569"/>
      <c r="C25" s="24"/>
      <c r="D25" s="30" t="s">
        <v>42</v>
      </c>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165"/>
      <c r="BL25" s="12"/>
      <c r="BM25" s="12"/>
      <c r="BN25" s="12"/>
      <c r="BO25" s="12"/>
      <c r="BP25" s="12"/>
      <c r="BQ25" s="12"/>
      <c r="BR25" s="12"/>
      <c r="BS25" s="12"/>
      <c r="BT25" s="12"/>
      <c r="BU25" s="12"/>
    </row>
    <row r="26" spans="1:73" ht="12.75" hidden="1">
      <c r="A26" s="3"/>
      <c r="B26" s="569"/>
      <c r="C26" s="24"/>
      <c r="D26" s="30" t="s">
        <v>37</v>
      </c>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165"/>
      <c r="BL26" s="12"/>
      <c r="BM26" s="12"/>
      <c r="BN26" s="12"/>
      <c r="BO26" s="12"/>
      <c r="BP26" s="12"/>
      <c r="BQ26" s="12"/>
      <c r="BR26" s="12"/>
      <c r="BS26" s="12"/>
      <c r="BT26" s="12"/>
      <c r="BU26" s="12"/>
    </row>
    <row r="27" spans="1:73" ht="14.25" hidden="1" thickBot="1">
      <c r="A27" s="3"/>
      <c r="B27" s="569"/>
      <c r="C27" s="27"/>
      <c r="D27" s="37" t="s">
        <v>41</v>
      </c>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c r="BD27" s="112"/>
      <c r="BE27" s="112"/>
      <c r="BF27" s="112"/>
      <c r="BG27" s="112"/>
      <c r="BH27" s="112"/>
      <c r="BI27" s="112"/>
      <c r="BJ27" s="112"/>
      <c r="BK27" s="165"/>
      <c r="BL27" s="12"/>
      <c r="BM27" s="12"/>
      <c r="BN27" s="12"/>
      <c r="BO27" s="12"/>
      <c r="BP27" s="12"/>
      <c r="BQ27" s="12"/>
      <c r="BR27" s="12"/>
      <c r="BS27" s="12"/>
      <c r="BT27" s="12"/>
      <c r="BU27" s="12"/>
    </row>
    <row r="28" spans="4:73" ht="6.75" customHeight="1">
      <c r="D28" s="2" t="s">
        <v>3</v>
      </c>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4"/>
      <c r="BH28" s="4"/>
      <c r="BI28" s="4"/>
      <c r="BJ28" s="4"/>
      <c r="BL28" s="12"/>
      <c r="BM28" s="12"/>
      <c r="BN28" s="12"/>
      <c r="BO28" s="12"/>
      <c r="BP28" s="12"/>
      <c r="BQ28" s="12"/>
      <c r="BR28" s="12"/>
      <c r="BS28" s="12"/>
      <c r="BT28" s="12"/>
      <c r="BU28" s="12"/>
    </row>
    <row r="29" spans="3:73" ht="14.25" customHeight="1">
      <c r="C29" s="61"/>
      <c r="D29" s="1" t="s">
        <v>43</v>
      </c>
      <c r="E29" s="143" t="s">
        <v>4</v>
      </c>
      <c r="F29" s="1" t="s">
        <v>5</v>
      </c>
      <c r="G29" s="42"/>
      <c r="H29" s="42"/>
      <c r="I29" s="42"/>
      <c r="J29" s="42"/>
      <c r="K29" s="1" t="s">
        <v>5</v>
      </c>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L29" s="12"/>
      <c r="BM29" s="12"/>
      <c r="BN29" s="12"/>
      <c r="BO29" s="12"/>
      <c r="BP29" s="12"/>
      <c r="BQ29" s="12"/>
      <c r="BR29" s="12"/>
      <c r="BS29" s="12"/>
      <c r="BT29" s="12"/>
      <c r="BU29" s="12"/>
    </row>
    <row r="30" spans="3:73" ht="11.25" customHeight="1">
      <c r="C30" s="6">
        <v>11</v>
      </c>
      <c r="D30" s="1" t="s">
        <v>129</v>
      </c>
      <c r="E30" s="143"/>
      <c r="F30" s="1"/>
      <c r="G30" s="42"/>
      <c r="H30" s="42"/>
      <c r="I30" s="42"/>
      <c r="J30" s="42"/>
      <c r="K30" s="1"/>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L30" s="12"/>
      <c r="BM30" s="12"/>
      <c r="BN30" s="12"/>
      <c r="BO30" s="12"/>
      <c r="BP30" s="12"/>
      <c r="BQ30" s="12"/>
      <c r="BR30" s="12"/>
      <c r="BS30" s="12"/>
      <c r="BT30" s="12"/>
      <c r="BU30" s="12"/>
    </row>
    <row r="31" spans="3:73" ht="14.25" customHeight="1">
      <c r="C31" s="6">
        <v>12</v>
      </c>
      <c r="D31" s="1" t="s">
        <v>117</v>
      </c>
      <c r="E31" s="143"/>
      <c r="F31" s="1"/>
      <c r="G31" s="42"/>
      <c r="H31" s="42"/>
      <c r="I31" s="42"/>
      <c r="J31" s="42"/>
      <c r="K31" s="1"/>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L31" s="12"/>
      <c r="BM31" s="12"/>
      <c r="BN31" s="12"/>
      <c r="BO31" s="12"/>
      <c r="BP31" s="12"/>
      <c r="BQ31" s="12"/>
      <c r="BR31" s="12"/>
      <c r="BS31" s="12"/>
      <c r="BT31" s="12"/>
      <c r="BU31" s="12"/>
    </row>
    <row r="32" spans="3:73" ht="14.25" customHeight="1">
      <c r="C32" s="6">
        <v>13</v>
      </c>
      <c r="D32" s="1" t="s">
        <v>118</v>
      </c>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L32" s="12"/>
      <c r="BM32" s="12"/>
      <c r="BN32" s="12"/>
      <c r="BO32" s="12"/>
      <c r="BP32" s="12"/>
      <c r="BQ32" s="12"/>
      <c r="BR32" s="12"/>
      <c r="BS32" s="12"/>
      <c r="BT32" s="12"/>
      <c r="BU32" s="12"/>
    </row>
    <row r="33" spans="3:73" ht="14.25" hidden="1" outlineLevel="1">
      <c r="C33" s="6">
        <v>14</v>
      </c>
      <c r="D33" s="1" t="s">
        <v>213</v>
      </c>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L33" s="12"/>
      <c r="BM33" s="12"/>
      <c r="BN33" s="12"/>
      <c r="BO33" s="12"/>
      <c r="BP33" s="12"/>
      <c r="BQ33" s="12"/>
      <c r="BR33" s="12"/>
      <c r="BS33" s="12"/>
      <c r="BT33" s="12"/>
      <c r="BU33" s="12"/>
    </row>
    <row r="34" spans="3:73" ht="9.75" customHeight="1" collapsed="1">
      <c r="C34" s="6"/>
      <c r="D34" s="1"/>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L34" s="12"/>
      <c r="BM34" s="12"/>
      <c r="BN34" s="12"/>
      <c r="BO34" s="12"/>
      <c r="BP34" s="12"/>
      <c r="BQ34" s="12"/>
      <c r="BR34" s="12"/>
      <c r="BS34" s="12"/>
      <c r="BT34" s="12"/>
      <c r="BU34" s="12"/>
    </row>
    <row r="35" spans="1:73" ht="12.75">
      <c r="A35" s="12"/>
      <c r="B35" s="12"/>
      <c r="C35" s="14"/>
      <c r="D35" s="14"/>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2"/>
      <c r="BL35" s="12"/>
      <c r="BM35" s="12"/>
      <c r="BN35" s="12"/>
      <c r="BO35" s="12"/>
      <c r="BP35" s="12"/>
      <c r="BQ35" s="12"/>
      <c r="BR35" s="12"/>
      <c r="BS35" s="12"/>
      <c r="BT35" s="12"/>
      <c r="BU35" s="12"/>
    </row>
    <row r="36" spans="1:73" ht="12.75">
      <c r="A36" s="12"/>
      <c r="B36" s="12"/>
      <c r="C36" s="14"/>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2"/>
      <c r="BL36" s="12"/>
      <c r="BM36" s="12"/>
      <c r="BN36" s="12"/>
      <c r="BO36" s="12"/>
      <c r="BP36" s="12"/>
      <c r="BQ36" s="12"/>
      <c r="BR36" s="12"/>
      <c r="BS36" s="12"/>
      <c r="BT36" s="12"/>
      <c r="BU36" s="12"/>
    </row>
    <row r="37" spans="1:73" ht="12.75">
      <c r="A37" s="12"/>
      <c r="B37" s="12"/>
      <c r="C37" s="14"/>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2"/>
      <c r="BL37" s="12"/>
      <c r="BM37" s="12"/>
      <c r="BN37" s="12"/>
      <c r="BO37" s="12"/>
      <c r="BP37" s="12"/>
      <c r="BQ37" s="12"/>
      <c r="BR37" s="12"/>
      <c r="BS37" s="12"/>
      <c r="BT37" s="12"/>
      <c r="BU37" s="12"/>
    </row>
    <row r="38" spans="1:73" ht="12.75">
      <c r="A38" s="12"/>
      <c r="B38" s="12"/>
      <c r="C38" s="14"/>
      <c r="D38" s="14"/>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2"/>
      <c r="BL38" s="12"/>
      <c r="BM38" s="12"/>
      <c r="BN38" s="12"/>
      <c r="BO38" s="12"/>
      <c r="BP38" s="12"/>
      <c r="BQ38" s="12"/>
      <c r="BR38" s="12"/>
      <c r="BS38" s="12"/>
      <c r="BT38" s="12"/>
      <c r="BU38" s="12"/>
    </row>
    <row r="39" spans="1:73"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2"/>
      <c r="BL39" s="12"/>
      <c r="BM39" s="12"/>
      <c r="BN39" s="12"/>
      <c r="BO39" s="12"/>
      <c r="BP39" s="12"/>
      <c r="BQ39" s="12"/>
      <c r="BR39" s="12"/>
      <c r="BS39" s="12"/>
      <c r="BT39" s="12"/>
      <c r="BU39" s="12"/>
    </row>
    <row r="40" spans="1:73"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2"/>
      <c r="BL40" s="12"/>
      <c r="BM40" s="12"/>
      <c r="BN40" s="12"/>
      <c r="BO40" s="12"/>
      <c r="BP40" s="12"/>
      <c r="BQ40" s="12"/>
      <c r="BR40" s="12"/>
      <c r="BS40" s="12"/>
      <c r="BT40" s="12"/>
      <c r="BU40" s="12"/>
    </row>
    <row r="41" spans="1:73"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2"/>
      <c r="BL41" s="12"/>
      <c r="BM41" s="12"/>
      <c r="BN41" s="12"/>
      <c r="BO41" s="12"/>
      <c r="BP41" s="12"/>
      <c r="BQ41" s="12"/>
      <c r="BR41" s="12"/>
      <c r="BS41" s="12"/>
      <c r="BT41" s="12"/>
      <c r="BU41" s="12"/>
    </row>
    <row r="42" spans="1:73"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2"/>
      <c r="BL42" s="12"/>
      <c r="BM42" s="12"/>
      <c r="BN42" s="12"/>
      <c r="BO42" s="12"/>
      <c r="BP42" s="12"/>
      <c r="BQ42" s="12"/>
      <c r="BR42" s="12"/>
      <c r="BS42" s="12"/>
      <c r="BT42" s="12"/>
      <c r="BU42" s="12"/>
    </row>
    <row r="43" spans="1:73"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2"/>
      <c r="BL43" s="12"/>
      <c r="BM43" s="12"/>
      <c r="BN43" s="12"/>
      <c r="BO43" s="12"/>
      <c r="BP43" s="12"/>
      <c r="BQ43" s="12"/>
      <c r="BR43" s="12"/>
      <c r="BS43" s="12"/>
      <c r="BT43" s="12"/>
      <c r="BU43" s="12"/>
    </row>
    <row r="44" spans="1:73"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2"/>
      <c r="BL44" s="12"/>
      <c r="BM44" s="12"/>
      <c r="BN44" s="12"/>
      <c r="BO44" s="12"/>
      <c r="BP44" s="12"/>
      <c r="BQ44" s="12"/>
      <c r="BR44" s="12"/>
      <c r="BS44" s="12"/>
      <c r="BT44" s="12"/>
      <c r="BU44" s="12"/>
    </row>
    <row r="45" spans="1:73"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2"/>
      <c r="BL45" s="12"/>
      <c r="BM45" s="12"/>
      <c r="BN45" s="12"/>
      <c r="BO45" s="12"/>
      <c r="BP45" s="12"/>
      <c r="BQ45" s="12"/>
      <c r="BR45" s="12"/>
      <c r="BS45" s="12"/>
      <c r="BT45" s="12"/>
      <c r="BU45" s="12"/>
    </row>
    <row r="46" spans="1:73"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2"/>
      <c r="BL46" s="12"/>
      <c r="BM46" s="12"/>
      <c r="BN46" s="12"/>
      <c r="BO46" s="12"/>
      <c r="BP46" s="12"/>
      <c r="BQ46" s="12"/>
      <c r="BR46" s="12"/>
      <c r="BS46" s="12"/>
      <c r="BT46" s="12"/>
      <c r="BU46" s="12"/>
    </row>
    <row r="47" spans="1:73"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2"/>
      <c r="BL47" s="12"/>
      <c r="BM47" s="12"/>
      <c r="BN47" s="12"/>
      <c r="BO47" s="12"/>
      <c r="BP47" s="12"/>
      <c r="BQ47" s="12"/>
      <c r="BR47" s="12"/>
      <c r="BS47" s="12"/>
      <c r="BT47" s="12"/>
      <c r="BU47" s="12"/>
    </row>
    <row r="48" spans="1:73"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2"/>
      <c r="BL48" s="12"/>
      <c r="BM48" s="12"/>
      <c r="BN48" s="12"/>
      <c r="BO48" s="12"/>
      <c r="BP48" s="12"/>
      <c r="BQ48" s="12"/>
      <c r="BR48" s="12"/>
      <c r="BS48" s="12"/>
      <c r="BT48" s="12"/>
      <c r="BU48" s="12"/>
    </row>
    <row r="49" spans="1:73"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2"/>
      <c r="BL49" s="12"/>
      <c r="BM49" s="12"/>
      <c r="BN49" s="12"/>
      <c r="BO49" s="12"/>
      <c r="BP49" s="12"/>
      <c r="BQ49" s="12"/>
      <c r="BR49" s="12"/>
      <c r="BS49" s="12"/>
      <c r="BT49" s="12"/>
      <c r="BU49" s="12"/>
    </row>
    <row r="50" spans="1:73"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2"/>
      <c r="BL50" s="12"/>
      <c r="BM50" s="12"/>
      <c r="BN50" s="12"/>
      <c r="BO50" s="12"/>
      <c r="BP50" s="12"/>
      <c r="BQ50" s="12"/>
      <c r="BR50" s="12"/>
      <c r="BS50" s="12"/>
      <c r="BT50" s="12"/>
      <c r="BU50" s="12"/>
    </row>
    <row r="51" spans="1:73"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2"/>
      <c r="BL51" s="12"/>
      <c r="BM51" s="12"/>
      <c r="BN51" s="12"/>
      <c r="BO51" s="12"/>
      <c r="BP51" s="12"/>
      <c r="BQ51" s="12"/>
      <c r="BR51" s="12"/>
      <c r="BS51" s="12"/>
      <c r="BT51" s="12"/>
      <c r="BU51" s="12"/>
    </row>
    <row r="52" spans="1:73"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2"/>
      <c r="BL52" s="12"/>
      <c r="BM52" s="12"/>
      <c r="BN52" s="12"/>
      <c r="BO52" s="12"/>
      <c r="BP52" s="12"/>
      <c r="BQ52" s="12"/>
      <c r="BR52" s="12"/>
      <c r="BS52" s="12"/>
      <c r="BT52" s="12"/>
      <c r="BU52" s="12"/>
    </row>
    <row r="53" spans="1:73"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2"/>
      <c r="BL53" s="12"/>
      <c r="BM53" s="12"/>
      <c r="BN53" s="12"/>
      <c r="BO53" s="12"/>
      <c r="BP53" s="12"/>
      <c r="BQ53" s="12"/>
      <c r="BR53" s="12"/>
      <c r="BS53" s="12"/>
      <c r="BT53" s="12"/>
      <c r="BU53" s="12"/>
    </row>
    <row r="54" spans="1:73"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2"/>
      <c r="BL54" s="12"/>
      <c r="BM54" s="12"/>
      <c r="BN54" s="12"/>
      <c r="BO54" s="12"/>
      <c r="BP54" s="12"/>
      <c r="BQ54" s="12"/>
      <c r="BR54" s="12"/>
      <c r="BS54" s="12"/>
      <c r="BT54" s="12"/>
      <c r="BU54" s="12"/>
    </row>
    <row r="55" spans="1:73"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2"/>
      <c r="BL55" s="12"/>
      <c r="BM55" s="12"/>
      <c r="BN55" s="12"/>
      <c r="BO55" s="12"/>
      <c r="BP55" s="12"/>
      <c r="BQ55" s="12"/>
      <c r="BR55" s="12"/>
      <c r="BS55" s="12"/>
      <c r="BT55" s="12"/>
      <c r="BU55" s="12"/>
    </row>
    <row r="56" spans="1:73"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2"/>
      <c r="BL56" s="12"/>
      <c r="BM56" s="12"/>
      <c r="BN56" s="12"/>
      <c r="BO56" s="12"/>
      <c r="BP56" s="12"/>
      <c r="BQ56" s="12"/>
      <c r="BR56" s="12"/>
      <c r="BS56" s="12"/>
      <c r="BT56" s="12"/>
      <c r="BU56" s="12"/>
    </row>
    <row r="57" spans="1:73"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2"/>
      <c r="BL57" s="12"/>
      <c r="BM57" s="12"/>
      <c r="BN57" s="12"/>
      <c r="BO57" s="12"/>
      <c r="BP57" s="12"/>
      <c r="BQ57" s="12"/>
      <c r="BR57" s="12"/>
      <c r="BS57" s="12"/>
      <c r="BT57" s="12"/>
      <c r="BU57" s="12"/>
    </row>
    <row r="58" spans="1:73"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2"/>
      <c r="BL58" s="12"/>
      <c r="BM58" s="12"/>
      <c r="BN58" s="12"/>
      <c r="BO58" s="12"/>
      <c r="BP58" s="12"/>
      <c r="BQ58" s="12"/>
      <c r="BR58" s="12"/>
      <c r="BS58" s="12"/>
      <c r="BT58" s="12"/>
      <c r="BU58" s="12"/>
    </row>
    <row r="59" spans="1:73"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2"/>
      <c r="BL59" s="12"/>
      <c r="BM59" s="12"/>
      <c r="BN59" s="12"/>
      <c r="BO59" s="12"/>
      <c r="BP59" s="12"/>
      <c r="BQ59" s="12"/>
      <c r="BR59" s="12"/>
      <c r="BS59" s="12"/>
      <c r="BT59" s="12"/>
      <c r="BU59" s="12"/>
    </row>
    <row r="60" spans="1:73"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2"/>
      <c r="BL60" s="12"/>
      <c r="BM60" s="12"/>
      <c r="BN60" s="12"/>
      <c r="BO60" s="12"/>
      <c r="BP60" s="12"/>
      <c r="BQ60" s="12"/>
      <c r="BR60" s="12"/>
      <c r="BS60" s="12"/>
      <c r="BT60" s="12"/>
      <c r="BU60" s="12"/>
    </row>
    <row r="61" spans="1:73"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2"/>
      <c r="BL61" s="12"/>
      <c r="BM61" s="12"/>
      <c r="BN61" s="12"/>
      <c r="BO61" s="12"/>
      <c r="BP61" s="12"/>
      <c r="BQ61" s="12"/>
      <c r="BR61" s="12"/>
      <c r="BS61" s="12"/>
      <c r="BT61" s="12"/>
      <c r="BU61" s="12"/>
    </row>
    <row r="62" spans="1:73"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2"/>
      <c r="BL62" s="12"/>
      <c r="BM62" s="12"/>
      <c r="BN62" s="12"/>
      <c r="BO62" s="12"/>
      <c r="BP62" s="12"/>
      <c r="BQ62" s="12"/>
      <c r="BR62" s="12"/>
      <c r="BS62" s="12"/>
      <c r="BT62" s="12"/>
      <c r="BU62" s="12"/>
    </row>
    <row r="63" spans="1:73"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2"/>
      <c r="BL63" s="12"/>
      <c r="BM63" s="12"/>
      <c r="BN63" s="12"/>
      <c r="BO63" s="12"/>
      <c r="BP63" s="12"/>
      <c r="BQ63" s="12"/>
      <c r="BR63" s="12"/>
      <c r="BS63" s="12"/>
      <c r="BT63" s="12"/>
      <c r="BU63" s="12"/>
    </row>
    <row r="64" spans="1:73"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2"/>
      <c r="BL64" s="12"/>
      <c r="BM64" s="12"/>
      <c r="BN64" s="12"/>
      <c r="BO64" s="12"/>
      <c r="BP64" s="12"/>
      <c r="BQ64" s="12"/>
      <c r="BR64" s="12"/>
      <c r="BS64" s="12"/>
      <c r="BT64" s="12"/>
      <c r="BU64" s="12"/>
    </row>
    <row r="65" spans="1:73"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2"/>
      <c r="BL65" s="12"/>
      <c r="BM65" s="12"/>
      <c r="BN65" s="12"/>
      <c r="BO65" s="12"/>
      <c r="BP65" s="12"/>
      <c r="BQ65" s="12"/>
      <c r="BR65" s="12"/>
      <c r="BS65" s="12"/>
      <c r="BT65" s="12"/>
      <c r="BU65" s="12"/>
    </row>
    <row r="66" spans="1:73"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2"/>
      <c r="BL66" s="12"/>
      <c r="BM66" s="12"/>
      <c r="BN66" s="12"/>
      <c r="BO66" s="12"/>
      <c r="BP66" s="12"/>
      <c r="BQ66" s="12"/>
      <c r="BR66" s="12"/>
      <c r="BS66" s="12"/>
      <c r="BT66" s="12"/>
      <c r="BU66" s="12"/>
    </row>
    <row r="67" spans="1:73"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2"/>
      <c r="BL67" s="12"/>
      <c r="BM67" s="12"/>
      <c r="BN67" s="12"/>
      <c r="BO67" s="12"/>
      <c r="BP67" s="12"/>
      <c r="BQ67" s="12"/>
      <c r="BR67" s="12"/>
      <c r="BS67" s="12"/>
      <c r="BT67" s="12"/>
      <c r="BU67" s="12"/>
    </row>
    <row r="68" spans="1:73" ht="12.75">
      <c r="A68" s="12"/>
      <c r="B68" s="12"/>
      <c r="C68" s="14"/>
      <c r="D68" s="14"/>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2"/>
      <c r="BL68" s="12"/>
      <c r="BM68" s="12"/>
      <c r="BN68" s="12"/>
      <c r="BO68" s="12"/>
      <c r="BP68" s="12"/>
      <c r="BQ68" s="12"/>
      <c r="BR68" s="12"/>
      <c r="BS68" s="12"/>
      <c r="BT68" s="12"/>
      <c r="BU68" s="12"/>
    </row>
    <row r="69" spans="1:73" ht="12.75">
      <c r="A69" s="12"/>
      <c r="B69" s="12"/>
      <c r="C69" s="14"/>
      <c r="D69" s="14"/>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2"/>
      <c r="BL69" s="12"/>
      <c r="BM69" s="12"/>
      <c r="BN69" s="12"/>
      <c r="BO69" s="12"/>
      <c r="BP69" s="12"/>
      <c r="BQ69" s="12"/>
      <c r="BR69" s="12"/>
      <c r="BS69" s="12"/>
      <c r="BT69" s="12"/>
      <c r="BU69" s="12"/>
    </row>
    <row r="70" spans="1:73" ht="12.75">
      <c r="A70" s="12"/>
      <c r="B70" s="12"/>
      <c r="C70" s="14"/>
      <c r="D70" s="14"/>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2"/>
      <c r="BL70" s="12"/>
      <c r="BM70" s="12"/>
      <c r="BN70" s="12"/>
      <c r="BO70" s="12"/>
      <c r="BP70" s="12"/>
      <c r="BQ70" s="12"/>
      <c r="BR70" s="12"/>
      <c r="BS70" s="12"/>
      <c r="BT70" s="12"/>
      <c r="BU70" s="12"/>
    </row>
    <row r="71" spans="1:73" ht="12.75">
      <c r="A71" s="12"/>
      <c r="B71" s="12"/>
      <c r="C71" s="14"/>
      <c r="D71" s="14"/>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2"/>
      <c r="BL71" s="12"/>
      <c r="BM71" s="12"/>
      <c r="BN71" s="12"/>
      <c r="BO71" s="12"/>
      <c r="BP71" s="12"/>
      <c r="BQ71" s="12"/>
      <c r="BR71" s="12"/>
      <c r="BS71" s="12"/>
      <c r="BT71" s="12"/>
      <c r="BU71" s="12"/>
    </row>
    <row r="72" spans="1:73" ht="12.75">
      <c r="A72" s="12"/>
      <c r="B72" s="12"/>
      <c r="C72" s="14"/>
      <c r="D72" s="14"/>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2"/>
      <c r="BL72" s="12"/>
      <c r="BM72" s="12"/>
      <c r="BN72" s="12"/>
      <c r="BO72" s="12"/>
      <c r="BP72" s="12"/>
      <c r="BQ72" s="12"/>
      <c r="BR72" s="12"/>
      <c r="BS72" s="12"/>
      <c r="BT72" s="12"/>
      <c r="BU72" s="12"/>
    </row>
    <row r="73" spans="1:73" ht="12.75">
      <c r="A73" s="12"/>
      <c r="B73" s="12"/>
      <c r="C73" s="14"/>
      <c r="D73" s="14"/>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2"/>
      <c r="BL73" s="12"/>
      <c r="BM73" s="12"/>
      <c r="BN73" s="12"/>
      <c r="BO73" s="12"/>
      <c r="BP73" s="12"/>
      <c r="BQ73" s="12"/>
      <c r="BR73" s="12"/>
      <c r="BS73" s="12"/>
      <c r="BT73" s="12"/>
      <c r="BU73" s="12"/>
    </row>
    <row r="74" spans="1:73" ht="12.75">
      <c r="A74" s="12"/>
      <c r="B74" s="12"/>
      <c r="C74" s="14"/>
      <c r="D74" s="14"/>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2"/>
      <c r="BL74" s="12"/>
      <c r="BM74" s="12"/>
      <c r="BN74" s="12"/>
      <c r="BO74" s="12"/>
      <c r="BP74" s="12"/>
      <c r="BQ74" s="12"/>
      <c r="BR74" s="12"/>
      <c r="BS74" s="12"/>
      <c r="BT74" s="12"/>
      <c r="BU74" s="12"/>
    </row>
    <row r="75" spans="1:73" ht="12.75">
      <c r="A75" s="12"/>
      <c r="B75" s="12"/>
      <c r="C75" s="14"/>
      <c r="D75" s="14"/>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2"/>
      <c r="BL75" s="12"/>
      <c r="BM75" s="12"/>
      <c r="BN75" s="12"/>
      <c r="BO75" s="12"/>
      <c r="BP75" s="12"/>
      <c r="BQ75" s="12"/>
      <c r="BR75" s="12"/>
      <c r="BS75" s="12"/>
      <c r="BT75" s="12"/>
      <c r="BU75" s="12"/>
    </row>
    <row r="76" spans="1:73" ht="12.75">
      <c r="A76" s="12"/>
      <c r="B76" s="12"/>
      <c r="C76" s="14"/>
      <c r="D76" s="14"/>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2"/>
      <c r="BL76" s="12"/>
      <c r="BM76" s="12"/>
      <c r="BN76" s="12"/>
      <c r="BO76" s="12"/>
      <c r="BP76" s="12"/>
      <c r="BQ76" s="12"/>
      <c r="BR76" s="12"/>
      <c r="BS76" s="12"/>
      <c r="BT76" s="12"/>
      <c r="BU76" s="12"/>
    </row>
    <row r="77" spans="1:73" ht="12.75">
      <c r="A77" s="12"/>
      <c r="B77" s="12"/>
      <c r="C77" s="14"/>
      <c r="D77" s="14"/>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2"/>
      <c r="BL77" s="12"/>
      <c r="BM77" s="12"/>
      <c r="BN77" s="12"/>
      <c r="BO77" s="12"/>
      <c r="BP77" s="12"/>
      <c r="BQ77" s="12"/>
      <c r="BR77" s="12"/>
      <c r="BS77" s="12"/>
      <c r="BT77" s="12"/>
      <c r="BU77" s="12"/>
    </row>
    <row r="78" spans="1:73" ht="12.75">
      <c r="A78" s="12"/>
      <c r="B78" s="12"/>
      <c r="C78" s="14"/>
      <c r="D78" s="14"/>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2"/>
      <c r="BL78" s="12"/>
      <c r="BM78" s="12"/>
      <c r="BN78" s="12"/>
      <c r="BO78" s="12"/>
      <c r="BP78" s="12"/>
      <c r="BQ78" s="12"/>
      <c r="BR78" s="12"/>
      <c r="BS78" s="12"/>
      <c r="BT78" s="12"/>
      <c r="BU78" s="12"/>
    </row>
    <row r="79" spans="1:73" ht="12.75">
      <c r="A79" s="12"/>
      <c r="B79" s="12"/>
      <c r="C79" s="14"/>
      <c r="D79" s="14"/>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2"/>
      <c r="BL79" s="12"/>
      <c r="BM79" s="12"/>
      <c r="BN79" s="12"/>
      <c r="BO79" s="12"/>
      <c r="BP79" s="12"/>
      <c r="BQ79" s="12"/>
      <c r="BR79" s="12"/>
      <c r="BS79" s="12"/>
      <c r="BT79" s="12"/>
      <c r="BU79" s="12"/>
    </row>
    <row r="80" spans="1:73" ht="12.75">
      <c r="A80" s="12"/>
      <c r="B80" s="12"/>
      <c r="C80" s="14"/>
      <c r="D80" s="14"/>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2"/>
      <c r="BL80" s="12"/>
      <c r="BM80" s="12"/>
      <c r="BN80" s="12"/>
      <c r="BO80" s="12"/>
      <c r="BP80" s="12"/>
      <c r="BQ80" s="12"/>
      <c r="BR80" s="12"/>
      <c r="BS80" s="12"/>
      <c r="BT80" s="12"/>
      <c r="BU80" s="12"/>
    </row>
    <row r="81" spans="1:73" ht="12.75">
      <c r="A81" s="12"/>
      <c r="B81" s="12"/>
      <c r="C81" s="14"/>
      <c r="D81" s="14"/>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2"/>
      <c r="BL81" s="12"/>
      <c r="BM81" s="12"/>
      <c r="BN81" s="12"/>
      <c r="BO81" s="12"/>
      <c r="BP81" s="12"/>
      <c r="BQ81" s="12"/>
      <c r="BR81" s="12"/>
      <c r="BS81" s="12"/>
      <c r="BT81" s="12"/>
      <c r="BU81" s="12"/>
    </row>
    <row r="82" spans="1:73" ht="12.75">
      <c r="A82" s="12"/>
      <c r="B82" s="12"/>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2"/>
      <c r="BL82" s="12"/>
      <c r="BM82" s="12"/>
      <c r="BN82" s="12"/>
      <c r="BO82" s="12"/>
      <c r="BP82" s="12"/>
      <c r="BQ82" s="12"/>
      <c r="BR82" s="12"/>
      <c r="BS82" s="12"/>
      <c r="BT82" s="12"/>
      <c r="BU82" s="12"/>
    </row>
    <row r="83" spans="1:73" ht="12.75">
      <c r="A83" s="12"/>
      <c r="B83" s="12"/>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2"/>
      <c r="BL83" s="12"/>
      <c r="BM83" s="12"/>
      <c r="BN83" s="12"/>
      <c r="BO83" s="12"/>
      <c r="BP83" s="12"/>
      <c r="BQ83" s="12"/>
      <c r="BR83" s="12"/>
      <c r="BS83" s="12"/>
      <c r="BT83" s="12"/>
      <c r="BU83" s="12"/>
    </row>
    <row r="84" spans="1:73" ht="12.75">
      <c r="A84" s="12"/>
      <c r="B84" s="12"/>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2"/>
      <c r="BL84" s="12"/>
      <c r="BM84" s="12"/>
      <c r="BN84" s="12"/>
      <c r="BO84" s="12"/>
      <c r="BP84" s="12"/>
      <c r="BQ84" s="12"/>
      <c r="BR84" s="12"/>
      <c r="BS84" s="12"/>
      <c r="BT84" s="12"/>
      <c r="BU84" s="12"/>
    </row>
    <row r="85" spans="1:73" ht="12.75">
      <c r="A85" s="12"/>
      <c r="B85" s="12"/>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2"/>
      <c r="BL85" s="12"/>
      <c r="BM85" s="12"/>
      <c r="BN85" s="12"/>
      <c r="BO85" s="12"/>
      <c r="BP85" s="12"/>
      <c r="BQ85" s="12"/>
      <c r="BR85" s="12"/>
      <c r="BS85" s="12"/>
      <c r="BT85" s="12"/>
      <c r="BU85" s="12"/>
    </row>
    <row r="86" spans="1:73" ht="12.75">
      <c r="A86" s="12"/>
      <c r="B86" s="12"/>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2"/>
      <c r="BL86" s="12"/>
      <c r="BM86" s="12"/>
      <c r="BN86" s="12"/>
      <c r="BO86" s="12"/>
      <c r="BP86" s="12"/>
      <c r="BQ86" s="12"/>
      <c r="BR86" s="12"/>
      <c r="BS86" s="12"/>
      <c r="BT86" s="12"/>
      <c r="BU86" s="12"/>
    </row>
    <row r="87" spans="1:73" ht="12.75">
      <c r="A87" s="12"/>
      <c r="B87" s="12"/>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2"/>
      <c r="BL87" s="12"/>
      <c r="BM87" s="12"/>
      <c r="BN87" s="12"/>
      <c r="BO87" s="12"/>
      <c r="BP87" s="12"/>
      <c r="BQ87" s="12"/>
      <c r="BR87" s="12"/>
      <c r="BS87" s="12"/>
      <c r="BT87" s="12"/>
      <c r="BU87" s="12"/>
    </row>
    <row r="88" spans="1:73" ht="12.75">
      <c r="A88" s="12"/>
      <c r="B88" s="12"/>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2"/>
      <c r="BL88" s="12"/>
      <c r="BM88" s="12"/>
      <c r="BN88" s="12"/>
      <c r="BO88" s="12"/>
      <c r="BP88" s="12"/>
      <c r="BQ88" s="12"/>
      <c r="BR88" s="12"/>
      <c r="BS88" s="12"/>
      <c r="BT88" s="12"/>
      <c r="BU88" s="12"/>
    </row>
    <row r="89" spans="1:73" ht="12.75">
      <c r="A89" s="12"/>
      <c r="B89" s="12"/>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2"/>
      <c r="BL89" s="12"/>
      <c r="BM89" s="12"/>
      <c r="BN89" s="12"/>
      <c r="BO89" s="12"/>
      <c r="BP89" s="12"/>
      <c r="BQ89" s="12"/>
      <c r="BR89" s="12"/>
      <c r="BS89" s="12"/>
      <c r="BT89" s="12"/>
      <c r="BU89" s="12"/>
    </row>
    <row r="90" spans="1:73" ht="12.75">
      <c r="A90" s="12"/>
      <c r="B90" s="12"/>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2"/>
      <c r="BL90" s="12"/>
      <c r="BM90" s="12"/>
      <c r="BN90" s="12"/>
      <c r="BO90" s="12"/>
      <c r="BP90" s="12"/>
      <c r="BQ90" s="12"/>
      <c r="BR90" s="12"/>
      <c r="BS90" s="12"/>
      <c r="BT90" s="12"/>
      <c r="BU90" s="12"/>
    </row>
    <row r="91" spans="1:73" ht="12.75">
      <c r="A91" s="12"/>
      <c r="B91" s="12"/>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2"/>
      <c r="BL91" s="12"/>
      <c r="BM91" s="12"/>
      <c r="BN91" s="12"/>
      <c r="BO91" s="12"/>
      <c r="BP91" s="12"/>
      <c r="BQ91" s="12"/>
      <c r="BR91" s="12"/>
      <c r="BS91" s="12"/>
      <c r="BT91" s="12"/>
      <c r="BU91" s="12"/>
    </row>
    <row r="92" spans="3:62"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row>
    <row r="93" spans="3:62"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row>
    <row r="94" spans="3:62"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row>
    <row r="95" spans="3:62"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row>
    <row r="96" spans="3:62"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row>
    <row r="97" spans="3:62"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row>
    <row r="98" spans="3:62"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row>
    <row r="99" spans="3:62"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row>
    <row r="100" spans="3:62"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row>
    <row r="101" spans="3:62"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row>
    <row r="102" spans="3:62"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row>
    <row r="103" spans="3:62"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row>
    <row r="104" spans="3:62"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row>
    <row r="105" spans="3:62"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row>
    <row r="106" spans="3:62"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row>
    <row r="107" spans="3:62"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row>
    <row r="108" spans="3:62"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row>
    <row r="109" spans="3:62"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row>
    <row r="110" spans="3:62"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row>
    <row r="111" spans="3:62"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row>
    <row r="112" spans="3:62"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row>
    <row r="113" spans="3:62"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row>
    <row r="114" spans="3:62"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row>
    <row r="115" spans="3:62"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row>
    <row r="116" spans="3:62"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row>
    <row r="117" spans="3:62"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row>
    <row r="118" spans="3:62"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row>
    <row r="119" spans="3:62"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row>
    <row r="120" spans="3:62"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row>
    <row r="121" spans="3:62"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row>
    <row r="122" spans="3:62"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row>
    <row r="123" spans="3:62"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row>
    <row r="124" spans="3:62"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row>
    <row r="125" spans="3:62"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row>
    <row r="126" spans="3:62"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row>
    <row r="127" spans="3:62"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row>
    <row r="128" spans="3:62"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row>
    <row r="129" spans="3:62"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row>
    <row r="130" spans="3:62"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row>
    <row r="131" spans="3:62"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row>
    <row r="132" spans="3:62"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row>
    <row r="133" spans="3:62"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row>
    <row r="134" spans="3:62"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row>
    <row r="135" spans="3:62"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row>
    <row r="136" spans="3:62"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row>
    <row r="137" spans="3:62"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row>
    <row r="138" spans="3:62"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row>
    <row r="139" spans="3:62"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row>
    <row r="140" spans="3:62"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row>
    <row r="141" spans="3:62"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row>
    <row r="142" spans="3:62"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row>
    <row r="143" spans="3:62"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row>
    <row r="144" spans="3:62"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row>
    <row r="145" spans="3:62"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row>
    <row r="146" spans="3:62"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row>
    <row r="147" spans="3:62"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row>
    <row r="148" spans="3:62"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row>
    <row r="149" spans="3:62"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row>
    <row r="150" spans="3:62"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row>
    <row r="151" spans="3:62"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row>
    <row r="152" spans="3:62"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row>
    <row r="153" spans="3:62"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row>
    <row r="154" spans="3:62"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row>
    <row r="155" spans="3:62"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row>
    <row r="156" spans="3:62"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row>
    <row r="157" spans="3:62"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row>
    <row r="158" spans="3:62"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row>
    <row r="159" spans="3:62"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row>
    <row r="160" spans="3:62"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row>
    <row r="161" spans="3:62"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row>
    <row r="162" spans="3:62"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row>
    <row r="163" spans="3:62"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row>
    <row r="164" spans="3:62"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row>
    <row r="165" spans="3:62"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row>
    <row r="166" spans="3:62"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row>
    <row r="167" spans="3:62"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row>
    <row r="168" spans="3:62"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row>
    <row r="169" spans="3:62"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row>
    <row r="170" spans="3:62"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row>
    <row r="171" spans="3:62"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row>
    <row r="172" spans="3:62"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row>
    <row r="173" spans="3:62"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row>
    <row r="174" spans="3:62"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row>
    <row r="175" spans="3:62"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row>
    <row r="176" spans="3:62"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row>
    <row r="177" spans="3:62"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row>
    <row r="178" spans="3:62"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row>
  </sheetData>
  <mergeCells count="59">
    <mergeCell ref="BB3:BB4"/>
    <mergeCell ref="BA3:BA4"/>
    <mergeCell ref="BG3:BJ3"/>
    <mergeCell ref="BC3:BC4"/>
    <mergeCell ref="BD3:BD4"/>
    <mergeCell ref="BE3:BE4"/>
    <mergeCell ref="BF3:BF4"/>
    <mergeCell ref="AY3:AY4"/>
    <mergeCell ref="AX3:AX4"/>
    <mergeCell ref="AZ3:AZ4"/>
    <mergeCell ref="AE3:AE4"/>
    <mergeCell ref="AI3:AI4"/>
    <mergeCell ref="AH3:AH4"/>
    <mergeCell ref="AG3:AG4"/>
    <mergeCell ref="AF3:AF4"/>
    <mergeCell ref="AJ3:AJ4"/>
    <mergeCell ref="AL3:AL4"/>
    <mergeCell ref="B22:B27"/>
    <mergeCell ref="J3:J4"/>
    <mergeCell ref="M3:M4"/>
    <mergeCell ref="O3:O4"/>
    <mergeCell ref="L3:L4"/>
    <mergeCell ref="N3:N4"/>
    <mergeCell ref="B5:B13"/>
    <mergeCell ref="I3:I4"/>
    <mergeCell ref="K3:K4"/>
    <mergeCell ref="D1:BJ1"/>
    <mergeCell ref="D3:D4"/>
    <mergeCell ref="E3:E4"/>
    <mergeCell ref="F3:F4"/>
    <mergeCell ref="G3:G4"/>
    <mergeCell ref="H3:H4"/>
    <mergeCell ref="P3:P4"/>
    <mergeCell ref="AP3:AP4"/>
    <mergeCell ref="X3:X4"/>
    <mergeCell ref="V3:V4"/>
    <mergeCell ref="S3:S4"/>
    <mergeCell ref="Y3:Y4"/>
    <mergeCell ref="Q3:Q4"/>
    <mergeCell ref="W3:W4"/>
    <mergeCell ref="U3:U4"/>
    <mergeCell ref="T3:T4"/>
    <mergeCell ref="R3:R4"/>
    <mergeCell ref="AQ3:AQ4"/>
    <mergeCell ref="Z3:Z4"/>
    <mergeCell ref="AA3:AA4"/>
    <mergeCell ref="AD3:AD4"/>
    <mergeCell ref="AB3:AB4"/>
    <mergeCell ref="AC3:AC4"/>
    <mergeCell ref="AK3:AK4"/>
    <mergeCell ref="AO3:AO4"/>
    <mergeCell ref="AN3:AN4"/>
    <mergeCell ref="AM3:AM4"/>
    <mergeCell ref="AW3:AW4"/>
    <mergeCell ref="AV3:AV4"/>
    <mergeCell ref="AU3:AU4"/>
    <mergeCell ref="AR3:AR4"/>
    <mergeCell ref="AT3:AT4"/>
    <mergeCell ref="AS3:AS4"/>
  </mergeCells>
  <printOptions/>
  <pageMargins left="0.31" right="0.26" top="1.12" bottom="1" header="0" footer="0"/>
  <pageSetup horizontalDpi="600" verticalDpi="600" orientation="landscape"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BOLIVIA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ABeltran</dc:creator>
  <cp:keywords/>
  <dc:description/>
  <cp:lastModifiedBy>fmanrriquez</cp:lastModifiedBy>
  <cp:lastPrinted>2009-08-11T20:46:27Z</cp:lastPrinted>
  <dcterms:created xsi:type="dcterms:W3CDTF">2002-08-27T17:11:09Z</dcterms:created>
  <dcterms:modified xsi:type="dcterms:W3CDTF">2009-08-11T21:14:43Z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1530281451</vt:i4>
  </property>
  <property fmtid="{D5CDD505-2E9C-101B-9397-08002B2CF9AE}" pid="3" name="_EmailSubject">
    <vt:lpwstr>Página WEB </vt:lpwstr>
  </property>
  <property fmtid="{D5CDD505-2E9C-101B-9397-08002B2CF9AE}" pid="4" name="_AuthorEmail">
    <vt:lpwstr>apareja@bcb.gov.bo</vt:lpwstr>
  </property>
  <property fmtid="{D5CDD505-2E9C-101B-9397-08002B2CF9AE}" pid="5" name="_AuthorEmailDisplayName">
    <vt:lpwstr>Pareja Mendoza Andrea</vt:lpwstr>
  </property>
</Properties>
</file>