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pub'!$C$1:$AR$17</definedName>
    <definedName name="_xlnm.Print_Area" localSheetId="0">'entero'!$C$1:$AR$111</definedName>
    <definedName name="_xlnm.Print_Area" localSheetId="2">'monet'!$C$1:$AR$29</definedName>
    <definedName name="_xlnm.Print_Area" localSheetId="3">'omas'!$C$1:$AR$25</definedName>
    <definedName name="_xlnm.Print_Area" localSheetId="4">'opersisfinanc'!$C$1:$AR$45</definedName>
    <definedName name="_xlnm.Print_Area" localSheetId="1">'opex'!$C$3:$AR$26</definedName>
    <definedName name="_xlnm.Print_Area" localSheetId="7">'precios y tasas'!$C$1:$AQ$25</definedName>
    <definedName name="_xlnm.Print_Area" localSheetId="5">'tipo de c'!$C$1:$AR$16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<sst xmlns="http://schemas.openxmlformats.org/spreadsheetml/2006/main" count="424" uniqueCount="195">
  <si>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</si>
  <si>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</si>
  <si>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</si>
  <si>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</si>
  <si>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</si>
  <si>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</si>
  <si>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</si>
  <si>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</si>
  <si>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</si>
  <si>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</si>
  <si>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</si>
  <si>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</si>
  <si>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</si>
  <si>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</si>
  <si>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</si>
  <si>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</si>
  <si>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</si>
  <si>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</si>
  <si>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</si>
  <si>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</si>
  <si>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</si>
  <si>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</si>
  <si>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</si>
  <si>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</si>
  <si>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</si>
  <si>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</si>
  <si>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</si>
  <si>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</si>
  <si>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</si>
  <si>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</si>
  <si>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</si>
  <si>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</si>
  <si>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</si>
  <si>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</si>
  <si>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</si>
  <si>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</si>
  <si>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</si>
  <si>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</si>
  <si>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</si>
  <si>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</si>
  <si>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</si>
  <si>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</si>
  <si>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</si>
  <si>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</si>
  <si>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</si>
  <si>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</si>
  <si>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</si>
  <si>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</si>
  <si>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</si>
  <si>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</si>
  <si>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</si>
  <si>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</si>
  <si>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</si>
  <si>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</si>
  <si>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</si>
  <si>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</si>
  <si>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</si>
  <si>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</si>
  <si>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</si>
  <si>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</si>
  <si>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</si>
  <si>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</si>
  <si>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</si>
  <si>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</si>
  <si>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</si>
  <si>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</si>
  <si>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</si>
  <si>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</si>
  <si>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</si>
  <si>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</si>
  <si>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</si>
  <si>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</si>
  <si>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</si>
  <si>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</si>
  <si>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</si>
  <si>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</si>
  <si>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</si>
  <si>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</si>
  <si>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</si>
  <si>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</si>
  <si>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</si>
  <si>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</si>
  <si>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</si>
  <si>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</si>
  <si>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</si>
  <si>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</si>
  <si>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</si>
  <si>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</si>
  <si>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</si>
  <si>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</si>
  <si>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</si>
  <si>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</si>
  <si>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</si>
  <si>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</si>
  <si>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</si>
  <si>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</si>
  <si>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</si>
  <si>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</si>
  <si>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</si>
  <si>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</si>
  <si>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</si>
  <si>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</si>
  <si>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</si>
  <si>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</si>
  <si>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</si>
  <si>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</si>
  <si>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</si>
  <si>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</si>
  <si>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</si>
  <si>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</si>
  <si>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</si>
  <si>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</si>
  <si>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</si>
  <si>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</si>
  <si>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</si>
  <si>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</si>
  <si>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</si>
  <si>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</si>
  <si>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</si>
  <si>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</si>
  <si>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</si>
  <si>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</si>
  <si>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</si>
  <si>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</si>
  <si>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</si>
  <si>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</si>
  <si>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</si>
  <si>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</si>
  <si>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</si>
  <si>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</si>
  <si>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</si>
  <si>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</si>
  <si>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</si>
  <si>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</si>
  <si>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</si>
  <si>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</si>
  <si>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</si>
  <si>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</si>
  <si>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</si>
  <si>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</si>
  <si>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</si>
  <si>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</si>
  <si>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</si>
  <si>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</si>
  <si>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</si>
  <si>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</si>
  <si>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</si>
  <si>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</si>
  <si>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</si>
  <si>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</si>
  <si>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</si>
  <si>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</si>
  <si>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</si>
  <si>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</si>
  <si>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</si>
  <si>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</si>
  <si>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</si>
  <si>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</si>
  <si>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</si>
  <si>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</si>
  <si>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</si>
  <si>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</si>
  <si>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</si>
  <si>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</si>
  <si>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</si>
  <si>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</si>
  <si>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</si>
  <si>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</si>
  <si>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</si>
  <si>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</si>
  <si>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</si>
  <si>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</si>
  <si>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</si>
  <si>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</si>
  <si>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</si>
  <si>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</si>
  <si>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</si>
  <si>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</si>
  <si>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</si>
  <si>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</si>
  <si>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</si>
  <si>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</si>
  <si>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</si>
  <si>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</si>
  <si>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</si>
  <si>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</si>
  <si>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</si>
  <si>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</si>
  <si>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</si>
  <si>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</si>
  <si>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</si>
  <si>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>2011                          A  fines de Mar*</t>
  </si>
  <si>
    <t>2011                          A  fines de Abr*</t>
  </si>
  <si>
    <t xml:space="preserve">   Semana 1*</t>
  </si>
  <si>
    <t>n.d.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</si>
</sst>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;;;"/>
    <numFmt numFmtId="168" formatCode=";;"/>
    <numFmt numFmtId="169" formatCode="d\-m\-yy\ h\.mm"/>
    <numFmt numFmtId="170" formatCode="d\-mmm\-yy"/>
    <numFmt numFmtId="171" formatCode="#,##0.0"/>
    <numFmt numFmtId="172" formatCode="#,##0.0000"/>
    <numFmt numFmtId="173" formatCode="0.0%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9"/>
      <color rgb="FFFF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5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5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65" fontId="6" fillId="33" borderId="12" xfId="0" applyNumberFormat="1" applyFont="1" applyFill="1" applyBorder="1" applyAlignment="1" applyProtection="1">
      <alignment/>
      <protection locked="0"/>
    </xf>
    <xf numFmtId="166" fontId="6" fillId="33" borderId="0" xfId="0" applyNumberFormat="1" applyFont="1" applyFill="1" applyBorder="1" applyAlignment="1" applyProtection="1">
      <alignment/>
      <protection locked="0"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6" fillId="33" borderId="10" xfId="0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165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6" fillId="3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69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69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65" fontId="6" fillId="33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6" fillId="33" borderId="19" xfId="0" applyNumberFormat="1" applyFont="1" applyFill="1" applyBorder="1" applyAlignment="1" applyProtection="1">
      <alignment/>
      <protection locked="0"/>
    </xf>
    <xf numFmtId="165" fontId="6" fillId="33" borderId="19" xfId="0" applyNumberFormat="1" applyFont="1" applyFill="1" applyBorder="1" applyAlignment="1" applyProtection="1">
      <alignment horizontal="right" vertical="center" wrapText="1"/>
      <protection/>
    </xf>
    <xf numFmtId="165" fontId="6" fillId="33" borderId="19" xfId="0" applyNumberFormat="1" applyFont="1" applyFill="1" applyBorder="1" applyAlignment="1">
      <alignment/>
    </xf>
    <xf numFmtId="165" fontId="6" fillId="33" borderId="19" xfId="0" applyNumberFormat="1" applyFont="1" applyFill="1" applyBorder="1" applyAlignment="1" applyProtection="1">
      <alignment horizontal="right"/>
      <protection locked="0"/>
    </xf>
    <xf numFmtId="165" fontId="6" fillId="33" borderId="20" xfId="0" applyNumberFormat="1" applyFont="1" applyFill="1" applyBorder="1" applyAlignment="1" applyProtection="1">
      <alignment/>
      <protection locked="0"/>
    </xf>
    <xf numFmtId="165" fontId="6" fillId="33" borderId="2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65" fontId="6" fillId="33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 applyProtection="1">
      <alignment/>
      <protection locked="0"/>
    </xf>
    <xf numFmtId="166" fontId="6" fillId="33" borderId="19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65" fontId="6" fillId="33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65" fontId="6" fillId="33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2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1" xfId="0" applyNumberFormat="1" applyFont="1" applyFill="1" applyBorder="1" applyAlignment="1">
      <alignment/>
    </xf>
    <xf numFmtId="166" fontId="6" fillId="33" borderId="20" xfId="0" applyNumberFormat="1" applyFont="1" applyFill="1" applyBorder="1" applyAlignment="1" applyProtection="1">
      <alignment/>
      <protection locked="0"/>
    </xf>
    <xf numFmtId="165" fontId="6" fillId="0" borderId="21" xfId="0" applyNumberFormat="1" applyFont="1" applyFill="1" applyBorder="1" applyAlignment="1">
      <alignment/>
    </xf>
    <xf numFmtId="167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 applyProtection="1">
      <alignment/>
      <protection locked="0"/>
    </xf>
    <xf numFmtId="170" fontId="2" fillId="0" borderId="2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65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 applyProtection="1">
      <alignment horizontal="right"/>
      <protection locked="0"/>
    </xf>
    <xf numFmtId="10" fontId="6" fillId="33" borderId="0" xfId="0" applyNumberFormat="1" applyFont="1" applyFill="1" applyBorder="1" applyAlignment="1" applyProtection="1">
      <alignment horizontal="right"/>
      <protection locked="0"/>
    </xf>
    <xf numFmtId="10" fontId="6" fillId="33" borderId="19" xfId="0" applyNumberFormat="1" applyFont="1" applyFill="1" applyBorder="1" applyAlignment="1" applyProtection="1">
      <alignment horizontal="right"/>
      <protection locked="0"/>
    </xf>
    <xf numFmtId="10" fontId="6" fillId="33" borderId="13" xfId="52" applyNumberFormat="1" applyFont="1" applyFill="1" applyBorder="1" applyAlignment="1">
      <alignment horizontal="right" vertical="center" wrapText="1"/>
    </xf>
    <xf numFmtId="10" fontId="6" fillId="33" borderId="19" xfId="0" applyNumberFormat="1" applyFont="1" applyFill="1" applyBorder="1" applyAlignment="1">
      <alignment horizontal="right"/>
    </xf>
    <xf numFmtId="10" fontId="6" fillId="33" borderId="13" xfId="0" applyNumberFormat="1" applyFont="1" applyFill="1" applyBorder="1" applyAlignment="1">
      <alignment horizontal="right"/>
    </xf>
    <xf numFmtId="10" fontId="6" fillId="33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33" borderId="13" xfId="0" applyNumberFormat="1" applyFont="1" applyFill="1" applyBorder="1" applyAlignment="1" applyProtection="1">
      <alignment/>
      <protection locked="0"/>
    </xf>
    <xf numFmtId="10" fontId="6" fillId="33" borderId="0" xfId="0" applyNumberFormat="1" applyFont="1" applyFill="1" applyBorder="1" applyAlignment="1" applyProtection="1">
      <alignment/>
      <protection locked="0"/>
    </xf>
    <xf numFmtId="164" fontId="6" fillId="33" borderId="19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33" borderId="19" xfId="0" applyNumberFormat="1" applyFont="1" applyFill="1" applyBorder="1" applyAlignment="1" applyProtection="1">
      <alignment horizontal="right" vertical="center" wrapText="1"/>
      <protection/>
    </xf>
    <xf numFmtId="10" fontId="6" fillId="33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33" borderId="20" xfId="0" applyNumberFormat="1" applyFont="1" applyFill="1" applyBorder="1" applyAlignment="1" applyProtection="1">
      <alignment horizontal="right" vertical="center" wrapText="1"/>
      <protection/>
    </xf>
    <xf numFmtId="10" fontId="6" fillId="33" borderId="12" xfId="0" applyNumberFormat="1" applyFont="1" applyFill="1" applyBorder="1" applyAlignment="1" applyProtection="1">
      <alignment/>
      <protection locked="0"/>
    </xf>
    <xf numFmtId="10" fontId="6" fillId="33" borderId="18" xfId="0" applyNumberFormat="1" applyFont="1" applyFill="1" applyBorder="1" applyAlignment="1" applyProtection="1">
      <alignment/>
      <protection locked="0"/>
    </xf>
    <xf numFmtId="10" fontId="6" fillId="33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33" borderId="19" xfId="52" applyNumberFormat="1" applyFont="1" applyFill="1" applyBorder="1" applyAlignment="1">
      <alignment horizontal="right"/>
    </xf>
    <xf numFmtId="10" fontId="6" fillId="33" borderId="10" xfId="52" applyNumberFormat="1" applyFont="1" applyFill="1" applyBorder="1" applyAlignment="1">
      <alignment horizontal="right"/>
    </xf>
    <xf numFmtId="10" fontId="6" fillId="33" borderId="0" xfId="52" applyNumberFormat="1" applyFont="1" applyFill="1" applyBorder="1" applyAlignment="1">
      <alignment horizontal="right"/>
    </xf>
    <xf numFmtId="165" fontId="6" fillId="33" borderId="12" xfId="0" applyNumberFormat="1" applyFont="1" applyFill="1" applyBorder="1" applyAlignment="1">
      <alignment horizontal="right"/>
    </xf>
    <xf numFmtId="165" fontId="6" fillId="33" borderId="18" xfId="0" applyNumberFormat="1" applyFont="1" applyFill="1" applyBorder="1" applyAlignment="1">
      <alignment horizontal="right"/>
    </xf>
    <xf numFmtId="165" fontId="6" fillId="3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33" borderId="21" xfId="0" applyNumberFormat="1" applyFont="1" applyFill="1" applyBorder="1" applyAlignment="1" applyProtection="1">
      <alignment horizontal="right"/>
      <protection locked="0"/>
    </xf>
    <xf numFmtId="2" fontId="6" fillId="33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6" fillId="0" borderId="19" xfId="0" applyNumberFormat="1" applyFont="1" applyFill="1" applyBorder="1" applyAlignment="1" applyProtection="1">
      <alignment horizontal="right" vertical="center" wrapText="1"/>
      <protection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33" borderId="10" xfId="0" applyNumberFormat="1" applyFont="1" applyFill="1" applyBorder="1" applyAlignment="1">
      <alignment horizontal="right"/>
    </xf>
    <xf numFmtId="10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3" xfId="0" applyNumberFormat="1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/>
    </xf>
    <xf numFmtId="10" fontId="6" fillId="33" borderId="14" xfId="52" applyNumberFormat="1" applyFont="1" applyFill="1" applyBorder="1" applyAlignment="1">
      <alignment horizontal="right" vertical="center" wrapText="1"/>
    </xf>
    <xf numFmtId="10" fontId="6" fillId="33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 vertical="center"/>
    </xf>
    <xf numFmtId="170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0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33" borderId="18" xfId="0" applyNumberFormat="1" applyFont="1" applyFill="1" applyBorder="1" applyAlignment="1" applyProtection="1">
      <alignment horizontal="right"/>
      <protection locked="0"/>
    </xf>
    <xf numFmtId="2" fontId="6" fillId="34" borderId="19" xfId="0" applyNumberFormat="1" applyFont="1" applyFill="1" applyBorder="1" applyAlignment="1" applyProtection="1">
      <alignment horizontal="right"/>
      <protection/>
    </xf>
    <xf numFmtId="2" fontId="6" fillId="3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65" fontId="0" fillId="33" borderId="10" xfId="0" applyNumberFormat="1" applyFont="1" applyFill="1" applyBorder="1" applyAlignment="1" applyProtection="1">
      <alignment horizontal="right"/>
      <protection locked="0"/>
    </xf>
    <xf numFmtId="165" fontId="0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 horizontal="right"/>
      <protection locked="0"/>
    </xf>
    <xf numFmtId="165" fontId="0" fillId="33" borderId="10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horizontal="right" vertical="center" wrapText="1"/>
    </xf>
    <xf numFmtId="167" fontId="25" fillId="0" borderId="19" xfId="0" applyNumberFormat="1" applyFont="1" applyFill="1" applyBorder="1" applyAlignment="1" applyProtection="1">
      <alignment/>
      <protection/>
    </xf>
    <xf numFmtId="165" fontId="26" fillId="0" borderId="19" xfId="0" applyNumberFormat="1" applyFont="1" applyFill="1" applyBorder="1" applyAlignment="1" applyProtection="1">
      <alignment horizontal="right" vertical="center" wrapText="1"/>
      <protection/>
    </xf>
    <xf numFmtId="165" fontId="24" fillId="33" borderId="19" xfId="0" applyNumberFormat="1" applyFont="1" applyFill="1" applyBorder="1" applyAlignment="1" applyProtection="1">
      <alignment horizontal="right"/>
      <protection locked="0"/>
    </xf>
    <xf numFmtId="165" fontId="26" fillId="0" borderId="19" xfId="0" applyNumberFormat="1" applyFont="1" applyFill="1" applyBorder="1" applyAlignment="1">
      <alignment/>
    </xf>
    <xf numFmtId="165" fontId="0" fillId="33" borderId="10" xfId="0" applyNumberFormat="1" applyFont="1" applyFill="1" applyBorder="1" applyAlignment="1" applyProtection="1">
      <alignment/>
      <protection locked="0"/>
    </xf>
    <xf numFmtId="165" fontId="24" fillId="33" borderId="19" xfId="0" applyNumberFormat="1" applyFont="1" applyFill="1" applyBorder="1" applyAlignment="1" applyProtection="1">
      <alignment/>
      <protection locked="0"/>
    </xf>
    <xf numFmtId="165" fontId="27" fillId="0" borderId="19" xfId="0" applyNumberFormat="1" applyFont="1" applyFill="1" applyBorder="1" applyAlignment="1">
      <alignment/>
    </xf>
    <xf numFmtId="10" fontId="0" fillId="33" borderId="19" xfId="0" applyNumberFormat="1" applyFont="1" applyFill="1" applyBorder="1" applyAlignment="1" applyProtection="1">
      <alignment horizontal="right"/>
      <protection locked="0"/>
    </xf>
    <xf numFmtId="10" fontId="0" fillId="33" borderId="10" xfId="0" applyNumberFormat="1" applyFont="1" applyFill="1" applyBorder="1" applyAlignment="1" applyProtection="1">
      <alignment horizontal="right"/>
      <protection locked="0"/>
    </xf>
    <xf numFmtId="10" fontId="26" fillId="33" borderId="19" xfId="0" applyNumberFormat="1" applyFont="1" applyFill="1" applyBorder="1" applyAlignment="1" applyProtection="1">
      <alignment horizontal="right"/>
      <protection locked="0"/>
    </xf>
    <xf numFmtId="10" fontId="0" fillId="33" borderId="19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65" fontId="0" fillId="33" borderId="19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0" fontId="0" fillId="33" borderId="19" xfId="52" applyNumberFormat="1" applyFont="1" applyFill="1" applyBorder="1" applyAlignment="1">
      <alignment horizontal="right"/>
    </xf>
    <xf numFmtId="10" fontId="0" fillId="33" borderId="10" xfId="52" applyNumberFormat="1" applyFont="1" applyFill="1" applyBorder="1" applyAlignment="1">
      <alignment horizontal="right"/>
    </xf>
    <xf numFmtId="167" fontId="26" fillId="0" borderId="19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 horizontal="right"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0" fontId="24" fillId="33" borderId="19" xfId="0" applyNumberFormat="1" applyFont="1" applyFill="1" applyBorder="1" applyAlignment="1" applyProtection="1">
      <alignment horizontal="right"/>
      <protection locked="0"/>
    </xf>
    <xf numFmtId="10" fontId="0" fillId="33" borderId="20" xfId="0" applyNumberFormat="1" applyFont="1" applyFill="1" applyBorder="1" applyAlignment="1" applyProtection="1">
      <alignment horizontal="right"/>
      <protection locked="0"/>
    </xf>
    <xf numFmtId="10" fontId="0" fillId="33" borderId="12" xfId="0" applyNumberFormat="1" applyFont="1" applyFill="1" applyBorder="1" applyAlignment="1" applyProtection="1">
      <alignment horizontal="right"/>
      <protection locked="0"/>
    </xf>
    <xf numFmtId="10" fontId="24" fillId="33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33" borderId="10" xfId="0" applyNumberFormat="1" applyFont="1" applyFill="1" applyBorder="1" applyAlignment="1" applyProtection="1">
      <alignment horizontal="right"/>
      <protection/>
    </xf>
    <xf numFmtId="10" fontId="24" fillId="33" borderId="19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ont="1" applyFill="1" applyBorder="1" applyAlignment="1" applyProtection="1">
      <alignment horizontal="right"/>
      <protection/>
    </xf>
    <xf numFmtId="10" fontId="24" fillId="33" borderId="20" xfId="0" applyNumberFormat="1" applyFont="1" applyFill="1" applyBorder="1" applyAlignment="1" applyProtection="1">
      <alignment horizontal="right"/>
      <protection/>
    </xf>
    <xf numFmtId="165" fontId="24" fillId="33" borderId="19" xfId="0" applyNumberFormat="1" applyFont="1" applyFill="1" applyBorder="1" applyAlignment="1">
      <alignment horizontal="right" vertical="center" wrapText="1"/>
    </xf>
    <xf numFmtId="165" fontId="24" fillId="33" borderId="20" xfId="0" applyNumberFormat="1" applyFont="1" applyFill="1" applyBorder="1" applyAlignment="1">
      <alignment horizontal="right" vertical="center" wrapText="1"/>
    </xf>
    <xf numFmtId="2" fontId="24" fillId="33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66" fontId="24" fillId="33" borderId="19" xfId="0" applyNumberFormat="1" applyFont="1" applyFill="1" applyBorder="1" applyAlignment="1" applyProtection="1">
      <alignment/>
      <protection locked="0"/>
    </xf>
    <xf numFmtId="10" fontId="24" fillId="33" borderId="19" xfId="52" applyNumberFormat="1" applyFont="1" applyFill="1" applyBorder="1" applyAlignment="1" applyProtection="1">
      <alignment horizontal="right"/>
      <protection locked="0"/>
    </xf>
    <xf numFmtId="2" fontId="24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9" xfId="0" applyNumberFormat="1" applyFont="1" applyFill="1" applyBorder="1" applyAlignment="1">
      <alignment horizontal="right"/>
    </xf>
    <xf numFmtId="10" fontId="24" fillId="33" borderId="19" xfId="52" applyNumberFormat="1" applyFont="1" applyFill="1" applyBorder="1" applyAlignment="1">
      <alignment horizontal="right"/>
    </xf>
    <xf numFmtId="10" fontId="24" fillId="33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65" fontId="26" fillId="0" borderId="0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4" fillId="33" borderId="19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/>
    </xf>
    <xf numFmtId="2" fontId="6" fillId="36" borderId="0" xfId="0" applyNumberFormat="1" applyFont="1" applyFill="1" applyBorder="1" applyAlignment="1" applyProtection="1">
      <alignment horizontal="right"/>
      <protection/>
    </xf>
    <xf numFmtId="165" fontId="24" fillId="33" borderId="10" xfId="0" applyNumberFormat="1" applyFont="1" applyFill="1" applyBorder="1" applyAlignment="1">
      <alignment horizontal="right" vertical="center" wrapText="1"/>
    </xf>
    <xf numFmtId="165" fontId="24" fillId="33" borderId="12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/>
    </xf>
    <xf numFmtId="165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right" vertical="center" wrapText="1"/>
    </xf>
    <xf numFmtId="171" fontId="0" fillId="33" borderId="10" xfId="0" applyNumberFormat="1" applyFont="1" applyFill="1" applyBorder="1" applyAlignment="1" applyProtection="1">
      <alignment horizontal="right"/>
      <protection locked="0"/>
    </xf>
    <xf numFmtId="171" fontId="24" fillId="33" borderId="19" xfId="0" applyNumberFormat="1" applyFont="1" applyFill="1" applyBorder="1" applyAlignment="1" applyProtection="1">
      <alignment horizontal="right"/>
      <protection locked="0"/>
    </xf>
    <xf numFmtId="171" fontId="24" fillId="33" borderId="10" xfId="0" applyNumberFormat="1" applyFont="1" applyFill="1" applyBorder="1" applyAlignment="1" applyProtection="1">
      <alignment horizontal="right"/>
      <protection locked="0"/>
    </xf>
    <xf numFmtId="167" fontId="24" fillId="0" borderId="19" xfId="0" applyNumberFormat="1" applyFont="1" applyFill="1" applyBorder="1" applyAlignment="1" applyProtection="1">
      <alignment/>
      <protection locked="0"/>
    </xf>
    <xf numFmtId="167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33" borderId="10" xfId="0" applyNumberFormat="1" applyFont="1" applyFill="1" applyBorder="1" applyAlignment="1" applyProtection="1">
      <alignment horizontal="right"/>
      <protection locked="0"/>
    </xf>
    <xf numFmtId="164" fontId="21" fillId="33" borderId="19" xfId="0" applyNumberFormat="1" applyFont="1" applyFill="1" applyBorder="1" applyAlignment="1" applyProtection="1">
      <alignment horizontal="right"/>
      <protection locked="0"/>
    </xf>
    <xf numFmtId="164" fontId="24" fillId="33" borderId="19" xfId="0" applyNumberFormat="1" applyFont="1" applyFill="1" applyBorder="1" applyAlignment="1" applyProtection="1">
      <alignment/>
      <protection locked="0"/>
    </xf>
    <xf numFmtId="165" fontId="26" fillId="0" borderId="10" xfId="0" applyNumberFormat="1" applyFont="1" applyFill="1" applyBorder="1" applyAlignment="1" applyProtection="1">
      <alignment horizontal="right" vertical="center" wrapText="1"/>
      <protection/>
    </xf>
    <xf numFmtId="170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0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0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65" fontId="26" fillId="0" borderId="19" xfId="0" applyNumberFormat="1" applyFont="1" applyFill="1" applyBorder="1" applyAlignment="1">
      <alignment horizontal="right" vertical="center" wrapText="1"/>
    </xf>
    <xf numFmtId="10" fontId="24" fillId="33" borderId="10" xfId="0" applyNumberFormat="1" applyFont="1" applyFill="1" applyBorder="1" applyAlignment="1" applyProtection="1">
      <alignment/>
      <protection locked="0"/>
    </xf>
    <xf numFmtId="165" fontId="24" fillId="33" borderId="10" xfId="0" applyNumberFormat="1" applyFont="1" applyFill="1" applyBorder="1" applyAlignment="1">
      <alignment horizontal="right"/>
    </xf>
    <xf numFmtId="10" fontId="24" fillId="33" borderId="10" xfId="52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/>
    </xf>
    <xf numFmtId="10" fontId="24" fillId="33" borderId="12" xfId="0" applyNumberFormat="1" applyFont="1" applyFill="1" applyBorder="1" applyAlignment="1" applyProtection="1">
      <alignment horizontal="right"/>
      <protection/>
    </xf>
    <xf numFmtId="170" fontId="35" fillId="0" borderId="18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31" fillId="0" borderId="12" xfId="0" applyNumberFormat="1" applyFont="1" applyFill="1" applyBorder="1" applyAlignment="1">
      <alignment horizontal="center" vertical="center"/>
    </xf>
    <xf numFmtId="166" fontId="24" fillId="33" borderId="10" xfId="0" applyNumberFormat="1" applyFont="1" applyFill="1" applyBorder="1" applyAlignment="1" applyProtection="1">
      <alignment/>
      <protection locked="0"/>
    </xf>
    <xf numFmtId="2" fontId="24" fillId="33" borderId="10" xfId="0" applyNumberFormat="1" applyFont="1" applyFill="1" applyBorder="1" applyAlignment="1" applyProtection="1">
      <alignment horizontal="right"/>
      <protection locked="0"/>
    </xf>
    <xf numFmtId="10" fontId="24" fillId="33" borderId="12" xfId="0" applyNumberFormat="1" applyFont="1" applyFill="1" applyBorder="1" applyAlignment="1" applyProtection="1">
      <alignment horizontal="right"/>
      <protection locked="0"/>
    </xf>
    <xf numFmtId="167" fontId="25" fillId="0" borderId="21" xfId="0" applyNumberFormat="1" applyFont="1" applyFill="1" applyBorder="1" applyAlignment="1" applyProtection="1">
      <alignment/>
      <protection/>
    </xf>
    <xf numFmtId="170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0" xfId="0" applyNumberFormat="1" applyFont="1" applyFill="1" applyBorder="1" applyAlignment="1" applyProtection="1">
      <alignment horizontal="right" vertical="center" wrapText="1"/>
      <protection/>
    </xf>
    <xf numFmtId="165" fontId="75" fillId="0" borderId="0" xfId="0" applyNumberFormat="1" applyFont="1" applyFill="1" applyBorder="1" applyAlignment="1" applyProtection="1">
      <alignment horizontal="right" vertical="center" wrapText="1"/>
      <protection/>
    </xf>
    <xf numFmtId="2" fontId="75" fillId="34" borderId="31" xfId="0" applyNumberFormat="1" applyFont="1" applyFill="1" applyBorder="1" applyAlignment="1" applyProtection="1">
      <alignment horizontal="right"/>
      <protection/>
    </xf>
    <xf numFmtId="2" fontId="75" fillId="34" borderId="24" xfId="0" applyNumberFormat="1" applyFont="1" applyFill="1" applyBorder="1" applyAlignment="1" applyProtection="1">
      <alignment horizontal="right"/>
      <protection/>
    </xf>
    <xf numFmtId="165" fontId="75" fillId="0" borderId="10" xfId="0" applyNumberFormat="1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165" fontId="76" fillId="0" borderId="0" xfId="0" applyNumberFormat="1" applyFont="1" applyFill="1" applyBorder="1" applyAlignment="1">
      <alignment/>
    </xf>
    <xf numFmtId="165" fontId="74" fillId="33" borderId="10" xfId="0" applyNumberFormat="1" applyFont="1" applyFill="1" applyBorder="1" applyAlignment="1" applyProtection="1">
      <alignment horizontal="right"/>
      <protection locked="0"/>
    </xf>
    <xf numFmtId="165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0" applyNumberFormat="1" applyFont="1" applyFill="1" applyBorder="1" applyAlignment="1" applyProtection="1">
      <alignment horizontal="right"/>
      <protection locked="0"/>
    </xf>
    <xf numFmtId="171" fontId="74" fillId="33" borderId="19" xfId="0" applyNumberFormat="1" applyFont="1" applyFill="1" applyBorder="1" applyAlignment="1" applyProtection="1">
      <alignment horizontal="right"/>
      <protection locked="0"/>
    </xf>
    <xf numFmtId="165" fontId="74" fillId="33" borderId="19" xfId="0" applyNumberFormat="1" applyFont="1" applyFill="1" applyBorder="1" applyAlignment="1">
      <alignment horizontal="right" vertical="center" wrapText="1"/>
    </xf>
    <xf numFmtId="165" fontId="74" fillId="33" borderId="20" xfId="0" applyNumberFormat="1" applyFont="1" applyFill="1" applyBorder="1" applyAlignment="1">
      <alignment horizontal="right" vertical="center" wrapText="1"/>
    </xf>
    <xf numFmtId="167" fontId="77" fillId="0" borderId="19" xfId="0" applyNumberFormat="1" applyFont="1" applyFill="1" applyBorder="1" applyAlignment="1" applyProtection="1">
      <alignment/>
      <protection/>
    </xf>
    <xf numFmtId="165" fontId="75" fillId="0" borderId="19" xfId="0" applyNumberFormat="1" applyFont="1" applyFill="1" applyBorder="1" applyAlignment="1" applyProtection="1">
      <alignment horizontal="right" vertical="center" wrapText="1"/>
      <protection/>
    </xf>
    <xf numFmtId="2" fontId="75" fillId="34" borderId="29" xfId="0" applyNumberFormat="1" applyFont="1" applyFill="1" applyBorder="1" applyAlignment="1" applyProtection="1">
      <alignment horizontal="right"/>
      <protection/>
    </xf>
    <xf numFmtId="165" fontId="75" fillId="0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/>
    </xf>
    <xf numFmtId="165" fontId="74" fillId="33" borderId="19" xfId="0" applyNumberFormat="1" applyFont="1" applyFill="1" applyBorder="1" applyAlignment="1" applyProtection="1">
      <alignment/>
      <protection locked="0"/>
    </xf>
    <xf numFmtId="165" fontId="76" fillId="0" borderId="19" xfId="0" applyNumberFormat="1" applyFont="1" applyFill="1" applyBorder="1" applyAlignment="1">
      <alignment/>
    </xf>
    <xf numFmtId="10" fontId="74" fillId="33" borderId="19" xfId="52" applyNumberFormat="1" applyFont="1" applyFill="1" applyBorder="1" applyAlignment="1" applyProtection="1">
      <alignment horizontal="right"/>
      <protection locked="0"/>
    </xf>
    <xf numFmtId="10" fontId="75" fillId="33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/>
      <protection locked="0"/>
    </xf>
    <xf numFmtId="2" fontId="74" fillId="33" borderId="19" xfId="0" applyNumberFormat="1" applyFont="1" applyFill="1" applyBorder="1" applyAlignment="1" applyProtection="1">
      <alignment/>
      <protection locked="0"/>
    </xf>
    <xf numFmtId="0" fontId="74" fillId="0" borderId="0" xfId="0" applyFont="1" applyAlignment="1">
      <alignment/>
    </xf>
    <xf numFmtId="0" fontId="74" fillId="0" borderId="11" xfId="0" applyFont="1" applyBorder="1" applyAlignment="1">
      <alignment/>
    </xf>
    <xf numFmtId="170" fontId="78" fillId="0" borderId="32" xfId="0" applyNumberFormat="1" applyFont="1" applyFill="1" applyBorder="1" applyAlignment="1">
      <alignment horizontal="center" vertical="center"/>
    </xf>
    <xf numFmtId="170" fontId="78" fillId="0" borderId="23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/>
    </xf>
    <xf numFmtId="170" fontId="78" fillId="0" borderId="22" xfId="0" applyNumberFormat="1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67" fontId="77" fillId="0" borderId="21" xfId="0" applyNumberFormat="1" applyFont="1" applyFill="1" applyBorder="1" applyAlignment="1" applyProtection="1">
      <alignment/>
      <protection/>
    </xf>
    <xf numFmtId="167" fontId="75" fillId="0" borderId="19" xfId="0" applyNumberFormat="1" applyFont="1" applyFill="1" applyBorder="1" applyAlignment="1" applyProtection="1">
      <alignment/>
      <protection locked="0"/>
    </xf>
    <xf numFmtId="2" fontId="75" fillId="0" borderId="21" xfId="0" applyNumberFormat="1" applyFont="1" applyFill="1" applyBorder="1" applyAlignment="1" applyProtection="1">
      <alignment horizontal="right"/>
      <protection/>
    </xf>
    <xf numFmtId="164" fontId="74" fillId="33" borderId="19" xfId="0" applyNumberFormat="1" applyFont="1" applyFill="1" applyBorder="1" applyAlignment="1" applyProtection="1">
      <alignment horizontal="right"/>
      <protection locked="0"/>
    </xf>
    <xf numFmtId="164" fontId="74" fillId="33" borderId="10" xfId="0" applyNumberFormat="1" applyFont="1" applyFill="1" applyBorder="1" applyAlignment="1" applyProtection="1">
      <alignment horizontal="right"/>
      <protection locked="0"/>
    </xf>
    <xf numFmtId="166" fontId="74" fillId="33" borderId="19" xfId="0" applyNumberFormat="1" applyFont="1" applyFill="1" applyBorder="1" applyAlignment="1" applyProtection="1">
      <alignment/>
      <protection locked="0"/>
    </xf>
    <xf numFmtId="166" fontId="74" fillId="33" borderId="10" xfId="0" applyNumberFormat="1" applyFont="1" applyFill="1" applyBorder="1" applyAlignment="1" applyProtection="1">
      <alignment/>
      <protection locked="0"/>
    </xf>
    <xf numFmtId="10" fontId="74" fillId="33" borderId="19" xfId="0" applyNumberFormat="1" applyFont="1" applyFill="1" applyBorder="1" applyAlignment="1" applyProtection="1">
      <alignment horizontal="right"/>
      <protection/>
    </xf>
    <xf numFmtId="10" fontId="74" fillId="33" borderId="20" xfId="0" applyNumberFormat="1" applyFont="1" applyFill="1" applyBorder="1" applyAlignment="1" applyProtection="1">
      <alignment horizontal="right"/>
      <protection/>
    </xf>
    <xf numFmtId="2" fontId="74" fillId="33" borderId="10" xfId="0" applyNumberFormat="1" applyFont="1" applyFill="1" applyBorder="1" applyAlignment="1" applyProtection="1">
      <alignment horizontal="right"/>
      <protection locked="0"/>
    </xf>
    <xf numFmtId="10" fontId="74" fillId="33" borderId="20" xfId="0" applyNumberFormat="1" applyFont="1" applyFill="1" applyBorder="1" applyAlignment="1" applyProtection="1">
      <alignment horizontal="right"/>
      <protection locked="0"/>
    </xf>
    <xf numFmtId="10" fontId="74" fillId="33" borderId="0" xfId="0" applyNumberFormat="1" applyFont="1" applyFill="1" applyBorder="1" applyAlignment="1" applyProtection="1">
      <alignment horizontal="right"/>
      <protection/>
    </xf>
    <xf numFmtId="10" fontId="74" fillId="33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2" fontId="75" fillId="0" borderId="11" xfId="0" applyNumberFormat="1" applyFont="1" applyFill="1" applyBorder="1" applyAlignment="1" applyProtection="1">
      <alignment horizontal="right"/>
      <protection/>
    </xf>
    <xf numFmtId="2" fontId="75" fillId="0" borderId="15" xfId="0" applyNumberFormat="1" applyFont="1" applyFill="1" applyBorder="1" applyAlignment="1" applyProtection="1">
      <alignment horizontal="right"/>
      <protection/>
    </xf>
    <xf numFmtId="2" fontId="75" fillId="34" borderId="10" xfId="0" applyNumberFormat="1" applyFont="1" applyFill="1" applyBorder="1" applyAlignment="1" applyProtection="1">
      <alignment horizontal="right"/>
      <protection/>
    </xf>
    <xf numFmtId="2" fontId="75" fillId="34" borderId="0" xfId="0" applyNumberFormat="1" applyFont="1" applyFill="1" applyBorder="1" applyAlignment="1" applyProtection="1">
      <alignment horizontal="right"/>
      <protection/>
    </xf>
    <xf numFmtId="2" fontId="76" fillId="34" borderId="0" xfId="0" applyNumberFormat="1" applyFont="1" applyFill="1" applyBorder="1" applyAlignment="1" applyProtection="1">
      <alignment horizontal="right"/>
      <protection/>
    </xf>
    <xf numFmtId="2" fontId="75" fillId="3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65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1" fillId="0" borderId="13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2" fontId="74" fillId="33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71" fontId="74" fillId="33" borderId="10" xfId="0" applyNumberFormat="1" applyFont="1" applyFill="1" applyBorder="1" applyAlignment="1" applyProtection="1">
      <alignment horizontal="right"/>
      <protection locked="0"/>
    </xf>
    <xf numFmtId="2" fontId="74" fillId="33" borderId="0" xfId="0" applyNumberFormat="1" applyFont="1" applyFill="1" applyBorder="1" applyAlignment="1" applyProtection="1">
      <alignment/>
      <protection locked="0"/>
    </xf>
    <xf numFmtId="166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52" applyNumberFormat="1" applyFont="1" applyFill="1" applyBorder="1" applyAlignment="1" applyProtection="1">
      <alignment horizontal="right"/>
      <protection locked="0"/>
    </xf>
    <xf numFmtId="10" fontId="74" fillId="33" borderId="10" xfId="0" applyNumberFormat="1" applyFont="1" applyFill="1" applyBorder="1" applyAlignment="1" applyProtection="1">
      <alignment horizontal="right"/>
      <protection/>
    </xf>
    <xf numFmtId="10" fontId="74" fillId="33" borderId="12" xfId="0" applyNumberFormat="1" applyFont="1" applyFill="1" applyBorder="1" applyAlignment="1" applyProtection="1">
      <alignment horizontal="right"/>
      <protection/>
    </xf>
    <xf numFmtId="165" fontId="76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75" fillId="0" borderId="0" xfId="0" applyNumberFormat="1" applyFont="1" applyBorder="1" applyAlignment="1">
      <alignment/>
    </xf>
    <xf numFmtId="170" fontId="2" fillId="0" borderId="20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76" fillId="34" borderId="10" xfId="0" applyNumberFormat="1" applyFont="1" applyFill="1" applyBorder="1" applyAlignment="1" applyProtection="1">
      <alignment horizontal="right"/>
      <protection/>
    </xf>
    <xf numFmtId="2" fontId="75" fillId="34" borderId="12" xfId="0" applyNumberFormat="1" applyFont="1" applyFill="1" applyBorder="1" applyAlignment="1" applyProtection="1">
      <alignment horizontal="right"/>
      <protection/>
    </xf>
    <xf numFmtId="0" fontId="76" fillId="0" borderId="0" xfId="0" applyFont="1" applyAlignment="1">
      <alignment horizontal="center"/>
    </xf>
    <xf numFmtId="170" fontId="83" fillId="0" borderId="20" xfId="0" applyNumberFormat="1" applyFont="1" applyFill="1" applyBorder="1" applyAlignment="1">
      <alignment horizontal="center" vertical="center"/>
    </xf>
    <xf numFmtId="17" fontId="83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75" fillId="0" borderId="19" xfId="0" applyNumberFormat="1" applyFont="1" applyFill="1" applyBorder="1" applyAlignment="1" applyProtection="1">
      <alignment horizontal="right" vertical="center" wrapText="1"/>
      <protection locked="0"/>
    </xf>
    <xf numFmtId="168" fontId="77" fillId="0" borderId="0" xfId="0" applyNumberFormat="1" applyFont="1" applyBorder="1" applyAlignment="1">
      <alignment/>
    </xf>
    <xf numFmtId="168" fontId="77" fillId="0" borderId="0" xfId="0" applyNumberFormat="1" applyFont="1" applyAlignment="1">
      <alignment/>
    </xf>
    <xf numFmtId="0" fontId="75" fillId="0" borderId="0" xfId="0" applyFont="1" applyAlignment="1">
      <alignment/>
    </xf>
    <xf numFmtId="165" fontId="75" fillId="0" borderId="0" xfId="0" applyNumberFormat="1" applyFont="1" applyAlignment="1">
      <alignment/>
    </xf>
    <xf numFmtId="165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79" fillId="0" borderId="25" xfId="0" applyFont="1" applyBorder="1" applyAlignment="1">
      <alignment horizontal="center"/>
    </xf>
    <xf numFmtId="170" fontId="78" fillId="0" borderId="26" xfId="0" applyNumberFormat="1" applyFont="1" applyFill="1" applyBorder="1" applyAlignment="1">
      <alignment horizontal="center" vertical="center"/>
    </xf>
    <xf numFmtId="170" fontId="84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7" fontId="75" fillId="0" borderId="10" xfId="0" applyNumberFormat="1" applyFont="1" applyFill="1" applyBorder="1" applyAlignment="1" applyProtection="1">
      <alignment/>
      <protection locked="0"/>
    </xf>
    <xf numFmtId="167" fontId="75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77" fillId="0" borderId="0" xfId="0" applyNumberFormat="1" applyFont="1" applyFill="1" applyBorder="1" applyAlignment="1" applyProtection="1">
      <alignment/>
      <protection/>
    </xf>
    <xf numFmtId="165" fontId="74" fillId="33" borderId="13" xfId="0" applyNumberFormat="1" applyFont="1" applyFill="1" applyBorder="1" applyAlignment="1" applyProtection="1">
      <alignment/>
      <protection locked="0"/>
    </xf>
    <xf numFmtId="166" fontId="74" fillId="33" borderId="1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65" fontId="75" fillId="33" borderId="19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>
      <alignment horizontal="right" vertical="center" wrapText="1"/>
    </xf>
    <xf numFmtId="2" fontId="74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71" fontId="75" fillId="33" borderId="10" xfId="0" applyNumberFormat="1" applyFont="1" applyFill="1" applyBorder="1" applyAlignment="1" applyProtection="1">
      <alignment horizontal="right"/>
      <protection locked="0"/>
    </xf>
    <xf numFmtId="171" fontId="75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 applyProtection="1">
      <alignment horizontal="right" vertical="center" wrapText="1"/>
      <protection/>
    </xf>
    <xf numFmtId="3" fontId="74" fillId="33" borderId="0" xfId="0" applyNumberFormat="1" applyFont="1" applyFill="1" applyBorder="1" applyAlignment="1" applyProtection="1">
      <alignment horizontal="right" vertical="center" wrapText="1"/>
      <protection/>
    </xf>
    <xf numFmtId="3" fontId="7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9" xfId="0" applyNumberFormat="1" applyFont="1" applyFill="1" applyBorder="1" applyAlignment="1" applyProtection="1">
      <alignment horizontal="right"/>
      <protection locked="0"/>
    </xf>
    <xf numFmtId="3" fontId="74" fillId="33" borderId="1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>
      <alignment/>
    </xf>
    <xf numFmtId="3" fontId="74" fillId="33" borderId="19" xfId="0" applyNumberFormat="1" applyFont="1" applyFill="1" applyBorder="1" applyAlignment="1" applyProtection="1">
      <alignment/>
      <protection locked="0"/>
    </xf>
    <xf numFmtId="3" fontId="74" fillId="33" borderId="19" xfId="0" applyNumberFormat="1" applyFont="1" applyFill="1" applyBorder="1" applyAlignment="1">
      <alignment horizontal="right"/>
    </xf>
    <xf numFmtId="171" fontId="74" fillId="37" borderId="19" xfId="0" applyNumberFormat="1" applyFont="1" applyFill="1" applyBorder="1" applyAlignment="1" applyProtection="1">
      <alignment horizontal="right"/>
      <protection locked="0"/>
    </xf>
    <xf numFmtId="171" fontId="26" fillId="33" borderId="19" xfId="0" applyNumberFormat="1" applyFont="1" applyFill="1" applyBorder="1" applyAlignment="1" applyProtection="1">
      <alignment horizontal="right"/>
      <protection locked="0"/>
    </xf>
    <xf numFmtId="171" fontId="75" fillId="33" borderId="19" xfId="0" applyNumberFormat="1" applyFont="1" applyFill="1" applyBorder="1" applyAlignment="1" applyProtection="1">
      <alignment horizontal="right"/>
      <protection locked="0"/>
    </xf>
    <xf numFmtId="171" fontId="74" fillId="33" borderId="2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24" fillId="33" borderId="1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 horizontal="right"/>
    </xf>
    <xf numFmtId="3" fontId="74" fillId="37" borderId="19" xfId="0" applyNumberFormat="1" applyFont="1" applyFill="1" applyBorder="1" applyAlignment="1" applyProtection="1">
      <alignment horizontal="right"/>
      <protection locked="0"/>
    </xf>
    <xf numFmtId="3" fontId="74" fillId="37" borderId="10" xfId="0" applyNumberFormat="1" applyFont="1" applyFill="1" applyBorder="1" applyAlignment="1" applyProtection="1">
      <alignment horizontal="right"/>
      <protection locked="0"/>
    </xf>
    <xf numFmtId="3" fontId="26" fillId="33" borderId="19" xfId="0" applyNumberFormat="1" applyFont="1" applyFill="1" applyBorder="1" applyAlignment="1" applyProtection="1">
      <alignment horizontal="right"/>
      <protection locked="0"/>
    </xf>
    <xf numFmtId="3" fontId="26" fillId="33" borderId="10" xfId="0" applyNumberFormat="1" applyFont="1" applyFill="1" applyBorder="1" applyAlignment="1" applyProtection="1">
      <alignment horizontal="right"/>
      <protection locked="0"/>
    </xf>
    <xf numFmtId="3" fontId="24" fillId="33" borderId="20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24" fillId="33" borderId="12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3" fontId="24" fillId="33" borderId="19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24" fillId="33" borderId="10" xfId="0" applyNumberFormat="1" applyFont="1" applyFill="1" applyBorder="1" applyAlignment="1" applyProtection="1">
      <alignment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24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24" fillId="33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75" fillId="0" borderId="19" xfId="0" applyNumberFormat="1" applyFont="1" applyFill="1" applyBorder="1" applyAlignment="1" applyProtection="1">
      <alignment horizontal="right"/>
      <protection locked="0"/>
    </xf>
    <xf numFmtId="3" fontId="74" fillId="0" borderId="19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0" xfId="0" applyNumberFormat="1" applyFont="1" applyFill="1" applyBorder="1" applyAlignment="1" applyProtection="1">
      <alignment horizontal="right" vertical="center" wrapText="1"/>
      <protection locked="0"/>
    </xf>
    <xf numFmtId="165" fontId="74" fillId="33" borderId="0" xfId="0" applyNumberFormat="1" applyFont="1" applyFill="1" applyBorder="1" applyAlignment="1">
      <alignment horizontal="right" vertical="center" wrapText="1"/>
    </xf>
    <xf numFmtId="165" fontId="74" fillId="33" borderId="18" xfId="0" applyNumberFormat="1" applyFont="1" applyFill="1" applyBorder="1" applyAlignment="1">
      <alignment horizontal="right" vertical="center" wrapText="1"/>
    </xf>
    <xf numFmtId="165" fontId="74" fillId="33" borderId="0" xfId="0" applyNumberFormat="1" applyFont="1" applyFill="1" applyBorder="1" applyAlignment="1" applyProtection="1">
      <alignment horizontal="right"/>
      <protection locked="0"/>
    </xf>
    <xf numFmtId="171" fontId="74" fillId="37" borderId="10" xfId="0" applyNumberFormat="1" applyFont="1" applyFill="1" applyBorder="1" applyAlignment="1" applyProtection="1">
      <alignment horizontal="right"/>
      <protection locked="0"/>
    </xf>
    <xf numFmtId="171" fontId="74" fillId="37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 applyProtection="1">
      <alignment/>
      <protection locked="0"/>
    </xf>
    <xf numFmtId="171" fontId="74" fillId="33" borderId="0" xfId="0" applyNumberFormat="1" applyFont="1" applyFill="1" applyBorder="1" applyAlignment="1" applyProtection="1">
      <alignment horizontal="right"/>
      <protection locked="0"/>
    </xf>
    <xf numFmtId="164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0" fontId="75" fillId="33" borderId="0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 horizontal="right" vertical="center" wrapText="1"/>
    </xf>
    <xf numFmtId="10" fontId="75" fillId="33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0" fontId="75" fillId="33" borderId="19" xfId="0" applyNumberFormat="1" applyFont="1" applyFill="1" applyBorder="1" applyAlignment="1" applyProtection="1">
      <alignment/>
      <protection locked="0"/>
    </xf>
    <xf numFmtId="171" fontId="74" fillId="33" borderId="12" xfId="0" applyNumberFormat="1" applyFont="1" applyFill="1" applyBorder="1" applyAlignment="1" applyProtection="1">
      <alignment horizontal="right"/>
      <protection locked="0"/>
    </xf>
    <xf numFmtId="165" fontId="75" fillId="33" borderId="10" xfId="0" applyNumberFormat="1" applyFont="1" applyFill="1" applyBorder="1" applyAlignment="1" applyProtection="1">
      <alignment horizontal="right"/>
      <protection locked="0"/>
    </xf>
    <xf numFmtId="10" fontId="75" fillId="33" borderId="13" xfId="52" applyNumberFormat="1" applyFont="1" applyFill="1" applyBorder="1" applyAlignment="1">
      <alignment horizontal="right" vertical="center" wrapText="1"/>
    </xf>
    <xf numFmtId="2" fontId="75" fillId="0" borderId="16" xfId="0" applyNumberFormat="1" applyFont="1" applyFill="1" applyBorder="1" applyAlignment="1" applyProtection="1">
      <alignment horizontal="right"/>
      <protection/>
    </xf>
    <xf numFmtId="2" fontId="75" fillId="34" borderId="13" xfId="0" applyNumberFormat="1" applyFont="1" applyFill="1" applyBorder="1" applyAlignment="1" applyProtection="1">
      <alignment horizontal="right"/>
      <protection/>
    </xf>
    <xf numFmtId="165" fontId="75" fillId="0" borderId="11" xfId="0" applyNumberFormat="1" applyFont="1" applyFill="1" applyBorder="1" applyAlignment="1">
      <alignment horizontal="right"/>
    </xf>
    <xf numFmtId="165" fontId="75" fillId="0" borderId="16" xfId="0" applyNumberFormat="1" applyFont="1" applyFill="1" applyBorder="1" applyAlignment="1">
      <alignment horizontal="right"/>
    </xf>
    <xf numFmtId="165" fontId="75" fillId="33" borderId="12" xfId="0" applyNumberFormat="1" applyFont="1" applyFill="1" applyBorder="1" applyAlignment="1" applyProtection="1">
      <alignment horizontal="right"/>
      <protection locked="0"/>
    </xf>
    <xf numFmtId="10" fontId="75" fillId="33" borderId="14" xfId="52" applyNumberFormat="1" applyFont="1" applyFill="1" applyBorder="1" applyAlignment="1">
      <alignment horizontal="right" vertical="center" wrapText="1"/>
    </xf>
    <xf numFmtId="165" fontId="75" fillId="0" borderId="10" xfId="0" applyNumberFormat="1" applyFont="1" applyFill="1" applyBorder="1" applyAlignment="1">
      <alignment horizontal="right" vertical="center" wrapText="1"/>
    </xf>
    <xf numFmtId="165" fontId="75" fillId="0" borderId="15" xfId="0" applyNumberFormat="1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right" vertical="center" wrapText="1"/>
    </xf>
    <xf numFmtId="10" fontId="74" fillId="33" borderId="13" xfId="52" applyNumberFormat="1" applyFont="1" applyFill="1" applyBorder="1" applyAlignment="1">
      <alignment horizontal="right" vertical="center" wrapText="1"/>
    </xf>
    <xf numFmtId="165" fontId="85" fillId="0" borderId="11" xfId="0" applyNumberFormat="1" applyFont="1" applyFill="1" applyBorder="1" applyAlignment="1">
      <alignment horizontal="center"/>
    </xf>
    <xf numFmtId="0" fontId="85" fillId="0" borderId="16" xfId="0" applyFont="1" applyFill="1" applyBorder="1" applyAlignment="1">
      <alignment horizontal="right"/>
    </xf>
    <xf numFmtId="165" fontId="74" fillId="0" borderId="10" xfId="0" applyNumberFormat="1" applyFont="1" applyFill="1" applyBorder="1" applyAlignment="1" applyProtection="1">
      <alignment horizontal="right"/>
      <protection locked="0"/>
    </xf>
    <xf numFmtId="10" fontId="74" fillId="0" borderId="13" xfId="52" applyNumberFormat="1" applyFont="1" applyFill="1" applyBorder="1" applyAlignment="1">
      <alignment horizontal="right" vertical="center" wrapText="1"/>
    </xf>
    <xf numFmtId="4" fontId="74" fillId="0" borderId="13" xfId="52" applyNumberFormat="1" applyFont="1" applyFill="1" applyBorder="1" applyAlignment="1">
      <alignment horizontal="right" vertical="center" wrapText="1"/>
    </xf>
    <xf numFmtId="165" fontId="74" fillId="0" borderId="10" xfId="0" applyNumberFormat="1" applyFont="1" applyFill="1" applyBorder="1" applyAlignment="1">
      <alignment horizontal="right"/>
    </xf>
    <xf numFmtId="165" fontId="74" fillId="0" borderId="13" xfId="0" applyNumberFormat="1" applyFont="1" applyFill="1" applyBorder="1" applyAlignment="1">
      <alignment horizontal="right"/>
    </xf>
    <xf numFmtId="4" fontId="74" fillId="33" borderId="13" xfId="52" applyNumberFormat="1" applyFont="1" applyFill="1" applyBorder="1" applyAlignment="1">
      <alignment horizontal="right" vertical="center" wrapText="1"/>
    </xf>
    <xf numFmtId="165" fontId="74" fillId="0" borderId="13" xfId="0" applyNumberFormat="1" applyFont="1" applyFill="1" applyBorder="1" applyAlignment="1" applyProtection="1">
      <alignment horizontal="right"/>
      <protection locked="0"/>
    </xf>
    <xf numFmtId="165" fontId="74" fillId="37" borderId="10" xfId="0" applyNumberFormat="1" applyFont="1" applyFill="1" applyBorder="1" applyAlignment="1" applyProtection="1">
      <alignment horizontal="right"/>
      <protection locked="0"/>
    </xf>
    <xf numFmtId="10" fontId="74" fillId="37" borderId="13" xfId="5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2" fontId="75" fillId="34" borderId="19" xfId="0" applyNumberFormat="1" applyFont="1" applyFill="1" applyBorder="1" applyAlignment="1" applyProtection="1">
      <alignment horizontal="right"/>
      <protection/>
    </xf>
    <xf numFmtId="2" fontId="75" fillId="34" borderId="20" xfId="0" applyNumberFormat="1" applyFont="1" applyFill="1" applyBorder="1" applyAlignment="1" applyProtection="1">
      <alignment horizontal="right"/>
      <protection/>
    </xf>
    <xf numFmtId="2" fontId="74" fillId="33" borderId="13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85" fillId="0" borderId="19" xfId="0" applyNumberFormat="1" applyFont="1" applyFill="1" applyBorder="1" applyAlignment="1" applyProtection="1">
      <alignment/>
      <protection/>
    </xf>
    <xf numFmtId="165" fontId="74" fillId="0" borderId="19" xfId="0" applyNumberFormat="1" applyFont="1" applyFill="1" applyBorder="1" applyAlignment="1" applyProtection="1">
      <alignment horizontal="right"/>
      <protection locked="0"/>
    </xf>
    <xf numFmtId="170" fontId="31" fillId="38" borderId="30" xfId="0" applyNumberFormat="1" applyFont="1" applyFill="1" applyBorder="1" applyAlignment="1">
      <alignment horizontal="center" vertical="center"/>
    </xf>
    <xf numFmtId="173" fontId="2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 applyProtection="1">
      <alignment horizontal="right"/>
      <protection locked="0"/>
    </xf>
    <xf numFmtId="173" fontId="2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19" xfId="0" applyNumberFormat="1" applyFont="1" applyFill="1" applyBorder="1" applyAlignment="1" applyProtection="1">
      <alignment horizontal="right"/>
      <protection locked="0"/>
    </xf>
    <xf numFmtId="173" fontId="0" fillId="33" borderId="19" xfId="0" applyNumberFormat="1" applyFont="1" applyFill="1" applyBorder="1" applyAlignment="1" applyProtection="1">
      <alignment horizontal="right"/>
      <protection locked="0"/>
    </xf>
    <xf numFmtId="173" fontId="74" fillId="33" borderId="0" xfId="0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70" fontId="31" fillId="0" borderId="33" xfId="0" applyNumberFormat="1" applyFont="1" applyFill="1" applyBorder="1" applyAlignment="1">
      <alignment horizontal="center" vertical="center"/>
    </xf>
    <xf numFmtId="165" fontId="74" fillId="33" borderId="10" xfId="0" applyNumberFormat="1" applyFont="1" applyFill="1" applyBorder="1" applyAlignment="1" applyProtection="1">
      <alignment/>
      <protection locked="0"/>
    </xf>
    <xf numFmtId="173" fontId="74" fillId="33" borderId="10" xfId="0" applyNumberFormat="1" applyFont="1" applyFill="1" applyBorder="1" applyAlignment="1" applyProtection="1">
      <alignment horizontal="right"/>
      <protection locked="0"/>
    </xf>
    <xf numFmtId="173" fontId="74" fillId="33" borderId="10" xfId="52" applyNumberFormat="1" applyFont="1" applyFill="1" applyBorder="1" applyAlignment="1" applyProtection="1">
      <alignment horizontal="right"/>
      <protection locked="0"/>
    </xf>
    <xf numFmtId="3" fontId="74" fillId="33" borderId="10" xfId="0" applyNumberFormat="1" applyFont="1" applyFill="1" applyBorder="1" applyAlignment="1">
      <alignment/>
    </xf>
    <xf numFmtId="3" fontId="74" fillId="33" borderId="10" xfId="0" applyNumberFormat="1" applyFont="1" applyFill="1" applyBorder="1" applyAlignment="1" applyProtection="1">
      <alignment/>
      <protection locked="0"/>
    </xf>
    <xf numFmtId="3" fontId="74" fillId="33" borderId="10" xfId="0" applyNumberFormat="1" applyFont="1" applyFill="1" applyBorder="1" applyAlignment="1">
      <alignment horizontal="right"/>
    </xf>
    <xf numFmtId="173" fontId="74" fillId="33" borderId="10" xfId="52" applyNumberFormat="1" applyFont="1" applyFill="1" applyBorder="1" applyAlignment="1">
      <alignment horizontal="right"/>
    </xf>
    <xf numFmtId="165" fontId="74" fillId="33" borderId="10" xfId="0" applyNumberFormat="1" applyFont="1" applyFill="1" applyBorder="1" applyAlignment="1">
      <alignment horizontal="right" vertical="center" wrapText="1"/>
    </xf>
    <xf numFmtId="165" fontId="74" fillId="33" borderId="12" xfId="0" applyNumberFormat="1" applyFont="1" applyFill="1" applyBorder="1" applyAlignment="1">
      <alignment horizontal="right" vertical="center" wrapText="1"/>
    </xf>
    <xf numFmtId="3" fontId="7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0" xfId="0" applyNumberFormat="1" applyFont="1" applyFill="1" applyBorder="1" applyAlignment="1" applyProtection="1">
      <alignment horizontal="right" vertical="center" wrapText="1"/>
      <protection/>
    </xf>
    <xf numFmtId="172" fontId="7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75" fillId="0" borderId="10" xfId="0" applyNumberFormat="1" applyFont="1" applyFill="1" applyBorder="1" applyAlignment="1" applyProtection="1">
      <alignment horizontal="right"/>
      <protection locked="0"/>
    </xf>
    <xf numFmtId="165" fontId="75" fillId="0" borderId="0" xfId="0" applyNumberFormat="1" applyFont="1" applyFill="1" applyBorder="1" applyAlignment="1" applyProtection="1">
      <alignment horizontal="right"/>
      <protection locked="0"/>
    </xf>
    <xf numFmtId="10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0" applyNumberFormat="1" applyFont="1" applyFill="1" applyBorder="1" applyAlignment="1" applyProtection="1">
      <alignment/>
      <protection locked="0"/>
    </xf>
    <xf numFmtId="0" fontId="34" fillId="39" borderId="21" xfId="0" applyFont="1" applyFill="1" applyBorder="1" applyAlignment="1">
      <alignment horizontal="center" vertical="center" wrapText="1"/>
    </xf>
    <xf numFmtId="0" fontId="34" fillId="39" borderId="19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9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37" xfId="0" applyFont="1" applyBorder="1" applyAlignment="1">
      <alignment horizontal="center" vertical="center"/>
    </xf>
    <xf numFmtId="0" fontId="79" fillId="0" borderId="27" xfId="0" applyFont="1" applyFill="1" applyBorder="1" applyAlignment="1">
      <alignment horizontal="center"/>
    </xf>
    <xf numFmtId="0" fontId="79" fillId="0" borderId="35" xfId="0" applyFont="1" applyFill="1" applyBorder="1" applyAlignment="1">
      <alignment horizontal="center"/>
    </xf>
    <xf numFmtId="0" fontId="87" fillId="39" borderId="21" xfId="0" applyFont="1" applyFill="1" applyBorder="1" applyAlignment="1">
      <alignment horizontal="center" vertical="center" wrapText="1"/>
    </xf>
    <xf numFmtId="0" fontId="87" fillId="39" borderId="20" xfId="0" applyFont="1" applyFill="1" applyBorder="1" applyAlignment="1">
      <alignment horizontal="center" vertical="center" wrapText="1"/>
    </xf>
    <xf numFmtId="0" fontId="88" fillId="0" borderId="27" xfId="0" applyFont="1" applyBorder="1" applyAlignment="1">
      <alignment horizontal="center"/>
    </xf>
    <xf numFmtId="0" fontId="88" fillId="0" borderId="3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4"/>
  <sheetViews>
    <sheetView tabSelected="1" zoomScale="90" zoomScaleNormal="9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24" width="8.7109375" style="230" hidden="1" customWidth="1"/>
    <col min="25" max="25" width="8.8515625" style="230" hidden="1" customWidth="1"/>
    <col min="26" max="28" width="8.7109375" style="230" hidden="1" customWidth="1"/>
    <col min="29" max="33" width="8.7109375" style="230" customWidth="1"/>
    <col min="34" max="34" width="9.28125" style="0" hidden="1" customWidth="1"/>
    <col min="35" max="35" width="9.140625" style="390" hidden="1" customWidth="1"/>
    <col min="36" max="36" width="9.421875" style="390" hidden="1" customWidth="1"/>
    <col min="37" max="37" width="9.421875" style="390" customWidth="1"/>
    <col min="38" max="39" width="9.7109375" style="177" customWidth="1"/>
    <col min="40" max="40" width="9.57421875" style="177" customWidth="1"/>
    <col min="41" max="42" width="9.7109375" style="177" customWidth="1"/>
    <col min="43" max="43" width="8.140625" style="0" customWidth="1"/>
    <col min="44" max="44" width="9.8515625" style="0" customWidth="1"/>
    <col min="46" max="46" width="13.7109375" style="0" customWidth="1"/>
  </cols>
  <sheetData>
    <row r="1" spans="4:44" ht="12.75">
      <c r="D1" s="337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9"/>
      <c r="AI1" s="384"/>
      <c r="AJ1" s="384"/>
      <c r="AK1" s="384"/>
      <c r="AL1" s="226"/>
      <c r="AM1" s="226"/>
      <c r="AN1" s="226"/>
      <c r="AO1" s="226"/>
      <c r="AP1" s="226"/>
      <c r="AQ1" s="9"/>
      <c r="AR1" s="9"/>
    </row>
    <row r="2" spans="4:44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9"/>
      <c r="AI2" s="384"/>
      <c r="AJ2" s="384"/>
      <c r="AK2" s="384"/>
      <c r="AL2" s="226"/>
      <c r="AM2" s="226"/>
      <c r="AN2" s="226"/>
      <c r="AO2" s="226"/>
      <c r="AP2" s="226"/>
      <c r="AQ2" s="9"/>
      <c r="AR2" s="9"/>
    </row>
    <row r="3" spans="3:44" ht="17.25" customHeight="1">
      <c r="C3" s="18"/>
      <c r="D3" s="549" t="s">
        <v>156</v>
      </c>
      <c r="E3" s="544" t="s">
        <v>133</v>
      </c>
      <c r="F3" s="544" t="s">
        <v>135</v>
      </c>
      <c r="G3" s="544" t="s">
        <v>136</v>
      </c>
      <c r="H3" s="544" t="s">
        <v>137</v>
      </c>
      <c r="I3" s="544" t="s">
        <v>138</v>
      </c>
      <c r="J3" s="544" t="s">
        <v>140</v>
      </c>
      <c r="K3" s="544" t="s">
        <v>142</v>
      </c>
      <c r="L3" s="540" t="s">
        <v>143</v>
      </c>
      <c r="M3" s="542" t="s">
        <v>144</v>
      </c>
      <c r="N3" s="540" t="s">
        <v>145</v>
      </c>
      <c r="O3" s="540" t="s">
        <v>146</v>
      </c>
      <c r="P3" s="542" t="s">
        <v>147</v>
      </c>
      <c r="Q3" s="540" t="s">
        <v>148</v>
      </c>
      <c r="R3" s="540" t="s">
        <v>151</v>
      </c>
      <c r="S3" s="540" t="s">
        <v>153</v>
      </c>
      <c r="T3" s="540" t="s">
        <v>154</v>
      </c>
      <c r="U3" s="540" t="s">
        <v>176</v>
      </c>
      <c r="V3" s="540" t="s">
        <v>177</v>
      </c>
      <c r="W3" s="540" t="s">
        <v>178</v>
      </c>
      <c r="X3" s="540" t="s">
        <v>179</v>
      </c>
      <c r="Y3" s="540" t="s">
        <v>183</v>
      </c>
      <c r="Z3" s="540" t="s">
        <v>185</v>
      </c>
      <c r="AA3" s="540" t="s">
        <v>186</v>
      </c>
      <c r="AB3" s="540" t="s">
        <v>187</v>
      </c>
      <c r="AC3" s="540" t="s">
        <v>188</v>
      </c>
      <c r="AD3" s="540" t="s">
        <v>189</v>
      </c>
      <c r="AE3" s="540" t="s">
        <v>190</v>
      </c>
      <c r="AF3" s="540" t="s">
        <v>191</v>
      </c>
      <c r="AG3" s="540" t="s">
        <v>192</v>
      </c>
      <c r="AH3" s="158" t="s">
        <v>127</v>
      </c>
      <c r="AI3" s="395" t="s">
        <v>149</v>
      </c>
      <c r="AJ3" s="395" t="s">
        <v>150</v>
      </c>
      <c r="AK3" s="395" t="s">
        <v>152</v>
      </c>
      <c r="AL3" s="554" t="s">
        <v>193</v>
      </c>
      <c r="AM3" s="555"/>
      <c r="AN3" s="555"/>
      <c r="AO3" s="555"/>
      <c r="AP3" s="555"/>
      <c r="AQ3" s="552" t="s">
        <v>126</v>
      </c>
      <c r="AR3" s="553"/>
    </row>
    <row r="4" spans="3:44" ht="21" customHeight="1">
      <c r="C4" s="26"/>
      <c r="D4" s="550"/>
      <c r="E4" s="545"/>
      <c r="F4" s="545"/>
      <c r="G4" s="545"/>
      <c r="H4" s="545"/>
      <c r="I4" s="545"/>
      <c r="J4" s="545"/>
      <c r="K4" s="545"/>
      <c r="L4" s="541"/>
      <c r="M4" s="543"/>
      <c r="N4" s="541"/>
      <c r="O4" s="541"/>
      <c r="P4" s="543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163">
        <v>40669</v>
      </c>
      <c r="AI4" s="396">
        <v>40676</v>
      </c>
      <c r="AJ4" s="396">
        <v>40683</v>
      </c>
      <c r="AK4" s="396">
        <v>40690</v>
      </c>
      <c r="AL4" s="523">
        <v>40693</v>
      </c>
      <c r="AM4" s="255">
        <v>40694</v>
      </c>
      <c r="AN4" s="255">
        <v>40695</v>
      </c>
      <c r="AO4" s="255">
        <v>40696</v>
      </c>
      <c r="AP4" s="511">
        <v>40697</v>
      </c>
      <c r="AQ4" s="161" t="s">
        <v>25</v>
      </c>
      <c r="AR4" s="162" t="s">
        <v>108</v>
      </c>
    </row>
    <row r="5" spans="1:44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380"/>
      <c r="AI5" s="385"/>
      <c r="AJ5" s="385"/>
      <c r="AK5" s="397"/>
      <c r="AL5" s="275"/>
      <c r="AM5" s="273"/>
      <c r="AN5" s="273"/>
      <c r="AO5" s="273"/>
      <c r="AP5" s="280"/>
      <c r="AQ5" s="102"/>
      <c r="AR5" s="147"/>
    </row>
    <row r="6" spans="3:44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61"/>
      <c r="AC6" s="461"/>
      <c r="AD6" s="461"/>
      <c r="AE6" s="461"/>
      <c r="AF6" s="461"/>
      <c r="AG6" s="461"/>
      <c r="AH6" s="386"/>
      <c r="AI6" s="386"/>
      <c r="AJ6" s="535"/>
      <c r="AK6" s="387"/>
      <c r="AL6" s="381"/>
      <c r="AM6" s="274"/>
      <c r="AN6" s="274"/>
      <c r="AO6" s="274"/>
      <c r="AP6" s="281"/>
      <c r="AQ6" s="165"/>
      <c r="AR6" s="101"/>
    </row>
    <row r="7" spans="3:47" ht="12.75" customHeight="1">
      <c r="C7" s="82"/>
      <c r="D7" s="32" t="s">
        <v>120</v>
      </c>
      <c r="E7" s="444">
        <v>7722.17806066</v>
      </c>
      <c r="F7" s="445">
        <v>7783.0780060199995</v>
      </c>
      <c r="G7" s="444">
        <v>7678.51351334</v>
      </c>
      <c r="H7" s="444">
        <v>7762.20094912</v>
      </c>
      <c r="I7" s="444">
        <v>7739.78940733</v>
      </c>
      <c r="J7" s="444">
        <v>7894.1105945300005</v>
      </c>
      <c r="K7" s="444">
        <v>7954.501519649999</v>
      </c>
      <c r="L7" s="444">
        <v>8005.5785712199995</v>
      </c>
      <c r="M7" s="446">
        <v>8307.06716719</v>
      </c>
      <c r="N7" s="444">
        <v>8453.383089129999</v>
      </c>
      <c r="O7" s="444">
        <v>8597.44850536</v>
      </c>
      <c r="P7" s="447">
        <v>8760.45072116</v>
      </c>
      <c r="Q7" s="444">
        <v>8580.491068500001</v>
      </c>
      <c r="R7" s="444">
        <v>8558.328846690001</v>
      </c>
      <c r="S7" s="416">
        <v>8523.394752979999</v>
      </c>
      <c r="T7" s="416">
        <v>8448.52763765</v>
      </c>
      <c r="U7" s="416">
        <v>8440.171813449999</v>
      </c>
      <c r="V7" s="416">
        <v>8456.27896292</v>
      </c>
      <c r="W7" s="416">
        <v>8536.53567915</v>
      </c>
      <c r="X7" s="416">
        <v>8617.299210750001</v>
      </c>
      <c r="Y7" s="416">
        <v>8738.48279822</v>
      </c>
      <c r="Z7" s="416">
        <v>9058.4199186</v>
      </c>
      <c r="AA7" s="416">
        <v>9207.43190188</v>
      </c>
      <c r="AB7" s="416">
        <v>9273.97142137</v>
      </c>
      <c r="AC7" s="416">
        <v>9730.204256930001</v>
      </c>
      <c r="AD7" s="416">
        <v>10015.74371094</v>
      </c>
      <c r="AE7" s="416">
        <v>10356.28186609</v>
      </c>
      <c r="AF7" s="416">
        <v>10484.91857325</v>
      </c>
      <c r="AG7" s="416">
        <v>10750.23714607</v>
      </c>
      <c r="AH7" s="416">
        <v>10632.04354626</v>
      </c>
      <c r="AI7" s="416">
        <v>10659.79925386</v>
      </c>
      <c r="AJ7" s="416">
        <v>10671.21227128</v>
      </c>
      <c r="AK7" s="462">
        <v>10646.698088680001</v>
      </c>
      <c r="AL7" s="533">
        <v>10682.483872050001</v>
      </c>
      <c r="AM7" s="462">
        <v>10676.652227939998</v>
      </c>
      <c r="AN7" s="462">
        <v>10695.68546947</v>
      </c>
      <c r="AO7" s="462">
        <v>10688.15586901</v>
      </c>
      <c r="AP7" s="462">
        <v>10706.988505619998</v>
      </c>
      <c r="AQ7" s="294">
        <v>60.29041693999716</v>
      </c>
      <c r="AR7" s="491">
        <v>0.005662827708442286</v>
      </c>
      <c r="AS7" s="507"/>
      <c r="AT7" s="522"/>
      <c r="AU7" s="521"/>
    </row>
    <row r="8" spans="3:47" ht="12.75" customHeight="1">
      <c r="C8" s="82"/>
      <c r="D8" s="171" t="s">
        <v>121</v>
      </c>
      <c r="E8" s="444">
        <v>6871.3629613699995</v>
      </c>
      <c r="F8" s="445">
        <v>6901.560282529999</v>
      </c>
      <c r="G8" s="444">
        <v>6763.93458457</v>
      </c>
      <c r="H8" s="444">
        <v>6871.92346086</v>
      </c>
      <c r="I8" s="444">
        <v>6864.80897946</v>
      </c>
      <c r="J8" s="444">
        <v>6963.3276906</v>
      </c>
      <c r="K8" s="444">
        <v>7042.367688259999</v>
      </c>
      <c r="L8" s="444">
        <v>7096.833495129999</v>
      </c>
      <c r="M8" s="446">
        <v>7178.09770168</v>
      </c>
      <c r="N8" s="444">
        <v>7272.65148176</v>
      </c>
      <c r="O8" s="444">
        <v>7364.82849538</v>
      </c>
      <c r="P8" s="447">
        <v>7404.558180630001</v>
      </c>
      <c r="Q8" s="444">
        <v>7311.34397128</v>
      </c>
      <c r="R8" s="444">
        <v>7295.37347377</v>
      </c>
      <c r="S8" s="416">
        <v>7250.78186661</v>
      </c>
      <c r="T8" s="416">
        <v>7178.795273399999</v>
      </c>
      <c r="U8" s="416">
        <v>7113.38675731</v>
      </c>
      <c r="V8" s="416">
        <v>7092.472247539999</v>
      </c>
      <c r="W8" s="416">
        <v>7149.68474555</v>
      </c>
      <c r="X8" s="416">
        <v>7288.150369589999</v>
      </c>
      <c r="Y8" s="416">
        <v>7347.99001492</v>
      </c>
      <c r="Z8" s="416">
        <v>7594.979377660001</v>
      </c>
      <c r="AA8" s="416">
        <v>7709.99556179</v>
      </c>
      <c r="AB8" s="416">
        <v>7761.5879280300005</v>
      </c>
      <c r="AC8" s="416">
        <v>7866.22399065</v>
      </c>
      <c r="AD8" s="416">
        <v>8223.80824818</v>
      </c>
      <c r="AE8" s="416">
        <v>8481.64225365</v>
      </c>
      <c r="AF8" s="416">
        <v>8594.100102979999</v>
      </c>
      <c r="AG8" s="416">
        <v>8722.60529051</v>
      </c>
      <c r="AH8" s="416">
        <v>8674.79246414</v>
      </c>
      <c r="AI8" s="416">
        <v>8675.62603942</v>
      </c>
      <c r="AJ8" s="416">
        <v>8696.10820832</v>
      </c>
      <c r="AK8" s="462">
        <v>8642.527048250002</v>
      </c>
      <c r="AL8" s="533">
        <v>8659.659186</v>
      </c>
      <c r="AM8" s="462">
        <v>8652.51232598</v>
      </c>
      <c r="AN8" s="462">
        <v>8671.43583311</v>
      </c>
      <c r="AO8" s="462">
        <v>8660.044531129999</v>
      </c>
      <c r="AP8" s="462">
        <v>8685.33713679</v>
      </c>
      <c r="AQ8" s="294">
        <v>42.810088539998105</v>
      </c>
      <c r="AR8" s="491">
        <v>0.004953422569694554</v>
      </c>
      <c r="AS8" s="507"/>
      <c r="AT8" s="522"/>
      <c r="AU8" s="521"/>
    </row>
    <row r="9" spans="3:47" ht="12.75" customHeight="1">
      <c r="C9" s="82"/>
      <c r="D9" s="171" t="s">
        <v>122</v>
      </c>
      <c r="E9" s="444">
        <v>42.61454638</v>
      </c>
      <c r="F9" s="445">
        <v>41.45427775</v>
      </c>
      <c r="G9" s="444">
        <v>40.491020559999995</v>
      </c>
      <c r="H9" s="444">
        <v>40.985505700000004</v>
      </c>
      <c r="I9" s="444">
        <v>41.2281401</v>
      </c>
      <c r="J9" s="444">
        <v>42.202409630000005</v>
      </c>
      <c r="K9" s="444">
        <v>42.63438232</v>
      </c>
      <c r="L9" s="444">
        <v>42.66690747</v>
      </c>
      <c r="M9" s="446">
        <v>241.82406078999998</v>
      </c>
      <c r="N9" s="444">
        <v>260.22618263</v>
      </c>
      <c r="O9" s="444">
        <v>261.87923951</v>
      </c>
      <c r="P9" s="447">
        <v>265.63301606</v>
      </c>
      <c r="Q9" s="444">
        <v>257.69269602</v>
      </c>
      <c r="R9" s="444">
        <v>256.8493263</v>
      </c>
      <c r="S9" s="416">
        <v>252.25477108</v>
      </c>
      <c r="T9" s="416">
        <v>250.68640933</v>
      </c>
      <c r="U9" s="416">
        <v>248.89126783999998</v>
      </c>
      <c r="V9" s="416">
        <v>243.18416831000002</v>
      </c>
      <c r="W9" s="416">
        <v>243.36582836000002</v>
      </c>
      <c r="X9" s="416">
        <v>251.10434160000003</v>
      </c>
      <c r="Y9" s="416">
        <v>248.93631922</v>
      </c>
      <c r="Z9" s="416">
        <v>256.11370894000004</v>
      </c>
      <c r="AA9" s="416">
        <v>259.04926544</v>
      </c>
      <c r="AB9" s="416">
        <v>252.61812405</v>
      </c>
      <c r="AC9" s="416">
        <v>254.12252944000002</v>
      </c>
      <c r="AD9" s="416">
        <v>258.20510219</v>
      </c>
      <c r="AE9" s="416">
        <v>258.92276993</v>
      </c>
      <c r="AF9" s="416">
        <v>260.69213931</v>
      </c>
      <c r="AG9" s="416">
        <v>267.39910929</v>
      </c>
      <c r="AH9" s="416">
        <v>267.54079509</v>
      </c>
      <c r="AI9" s="416">
        <v>262.00468354</v>
      </c>
      <c r="AJ9" s="416">
        <v>262.39367472000004</v>
      </c>
      <c r="AK9" s="462">
        <v>261.93852238</v>
      </c>
      <c r="AL9" s="533">
        <v>262.69875872</v>
      </c>
      <c r="AM9" s="462">
        <v>262.81593196</v>
      </c>
      <c r="AN9" s="462">
        <v>264.10115594999996</v>
      </c>
      <c r="AO9" s="462">
        <v>263.93782195999995</v>
      </c>
      <c r="AP9" s="462">
        <v>264.59445758</v>
      </c>
      <c r="AQ9" s="294">
        <v>2.6559351999999876</v>
      </c>
      <c r="AR9" s="491">
        <v>0.010139536467824062</v>
      </c>
      <c r="AS9" s="507"/>
      <c r="AT9" s="522"/>
      <c r="AU9" s="521"/>
    </row>
    <row r="10" spans="3:47" ht="12.75" customHeight="1">
      <c r="C10" s="82"/>
      <c r="D10" s="171" t="s">
        <v>123</v>
      </c>
      <c r="E10" s="444">
        <v>794.46373916</v>
      </c>
      <c r="F10" s="445">
        <v>826.70896699</v>
      </c>
      <c r="G10" s="444">
        <v>861.01769571</v>
      </c>
      <c r="H10" s="444">
        <v>836.0675225599999</v>
      </c>
      <c r="I10" s="444">
        <v>820.45443152</v>
      </c>
      <c r="J10" s="444">
        <v>874.9559492999999</v>
      </c>
      <c r="K10" s="444">
        <v>855.74044782</v>
      </c>
      <c r="L10" s="444">
        <v>852.3125111200001</v>
      </c>
      <c r="M10" s="446">
        <v>873.2656147199999</v>
      </c>
      <c r="N10" s="444">
        <v>906.5045797399999</v>
      </c>
      <c r="O10" s="444">
        <v>956.65410422</v>
      </c>
      <c r="P10" s="447">
        <v>1075.9668694700001</v>
      </c>
      <c r="Q10" s="444">
        <v>997.5917399499999</v>
      </c>
      <c r="R10" s="444">
        <v>992.2913991199999</v>
      </c>
      <c r="S10" s="416">
        <v>1006.78495654</v>
      </c>
      <c r="T10" s="416">
        <v>1005.56003742</v>
      </c>
      <c r="U10" s="416">
        <v>1064.50718205</v>
      </c>
      <c r="V10" s="416">
        <v>1107.53786832</v>
      </c>
      <c r="W10" s="416">
        <v>1130.39323774</v>
      </c>
      <c r="X10" s="416">
        <v>1064.53985581</v>
      </c>
      <c r="Y10" s="416">
        <v>1128.16293533</v>
      </c>
      <c r="Z10" s="416">
        <v>1193.55043575</v>
      </c>
      <c r="AA10" s="416">
        <v>1224.45722965</v>
      </c>
      <c r="AB10" s="416">
        <v>1246.17454929</v>
      </c>
      <c r="AC10" s="416">
        <v>1596.18997059</v>
      </c>
      <c r="AD10" s="416">
        <v>1519.8471980699999</v>
      </c>
      <c r="AE10" s="416">
        <v>1601.78690876</v>
      </c>
      <c r="AF10" s="416">
        <v>1616.1064934600001</v>
      </c>
      <c r="AG10" s="416">
        <v>1745.8581750199999</v>
      </c>
      <c r="AH10" s="416">
        <v>1675.3121970299999</v>
      </c>
      <c r="AI10" s="416">
        <v>1708.06837465</v>
      </c>
      <c r="AJ10" s="416">
        <v>1698.58910949</v>
      </c>
      <c r="AK10" s="462">
        <v>1728.1357343</v>
      </c>
      <c r="AL10" s="533">
        <v>1745.9882298300001</v>
      </c>
      <c r="AM10" s="462">
        <v>1747.1862724999999</v>
      </c>
      <c r="AN10" s="462">
        <v>1745.94164666</v>
      </c>
      <c r="AO10" s="462">
        <v>1749.97546842</v>
      </c>
      <c r="AP10" s="462">
        <v>1742.82354125</v>
      </c>
      <c r="AQ10" s="294">
        <v>14.687806950000095</v>
      </c>
      <c r="AR10" s="491">
        <v>0.008499220667958385</v>
      </c>
      <c r="AS10" s="507"/>
      <c r="AT10" s="522"/>
      <c r="AU10" s="521"/>
    </row>
    <row r="11" spans="3:47" ht="12.75">
      <c r="C11" s="82"/>
      <c r="D11" s="171" t="s">
        <v>124</v>
      </c>
      <c r="E11" s="444">
        <v>13.73681375</v>
      </c>
      <c r="F11" s="445">
        <v>13.35447875</v>
      </c>
      <c r="G11" s="444">
        <v>13.0702125</v>
      </c>
      <c r="H11" s="444">
        <v>13.224459999999999</v>
      </c>
      <c r="I11" s="444">
        <v>13.29785625</v>
      </c>
      <c r="J11" s="444">
        <v>13.624545</v>
      </c>
      <c r="K11" s="444">
        <v>13.759001249999999</v>
      </c>
      <c r="L11" s="444">
        <v>13.7656575</v>
      </c>
      <c r="M11" s="446">
        <v>13.879790000000002</v>
      </c>
      <c r="N11" s="444">
        <v>14.000845</v>
      </c>
      <c r="O11" s="444">
        <v>14.08666625</v>
      </c>
      <c r="P11" s="447">
        <v>14.292655</v>
      </c>
      <c r="Q11" s="444">
        <v>13.862661249999999</v>
      </c>
      <c r="R11" s="444">
        <v>13.8146475</v>
      </c>
      <c r="S11" s="416">
        <v>13.573158750000001</v>
      </c>
      <c r="T11" s="416">
        <v>13.4859175</v>
      </c>
      <c r="U11" s="416">
        <v>13.386606250000002</v>
      </c>
      <c r="V11" s="416">
        <v>13.084678749999998</v>
      </c>
      <c r="W11" s="416">
        <v>13.091867500000001</v>
      </c>
      <c r="X11" s="416">
        <v>13.50464375</v>
      </c>
      <c r="Y11" s="416">
        <v>13.39352875</v>
      </c>
      <c r="Z11" s="416">
        <v>13.77639625</v>
      </c>
      <c r="AA11" s="416">
        <v>13.929844999999998</v>
      </c>
      <c r="AB11" s="416">
        <v>13.590819999999999</v>
      </c>
      <c r="AC11" s="416">
        <v>13.667766250000001</v>
      </c>
      <c r="AD11" s="416">
        <v>13.883162500000001</v>
      </c>
      <c r="AE11" s="416">
        <v>13.92993375</v>
      </c>
      <c r="AF11" s="416">
        <v>14.0198375</v>
      </c>
      <c r="AG11" s="416">
        <v>14.37457125</v>
      </c>
      <c r="AH11" s="416">
        <v>14.39809</v>
      </c>
      <c r="AI11" s="416">
        <v>14.10015625</v>
      </c>
      <c r="AJ11" s="416">
        <v>14.12127875</v>
      </c>
      <c r="AK11" s="462">
        <v>14.09678375</v>
      </c>
      <c r="AL11" s="533">
        <v>14.1376975</v>
      </c>
      <c r="AM11" s="462">
        <v>14.1376975</v>
      </c>
      <c r="AN11" s="462">
        <v>14.20683375</v>
      </c>
      <c r="AO11" s="462">
        <v>14.198047500000001</v>
      </c>
      <c r="AP11" s="462">
        <v>14.23337</v>
      </c>
      <c r="AQ11" s="294">
        <v>0.13658625000000058</v>
      </c>
      <c r="AR11" s="491">
        <v>0.009689178214144167</v>
      </c>
      <c r="AS11" s="507"/>
      <c r="AT11" s="522"/>
      <c r="AU11" s="521"/>
    </row>
    <row r="12" spans="3:47" ht="12.75">
      <c r="C12" s="28"/>
      <c r="D12" s="241" t="s">
        <v>20</v>
      </c>
      <c r="E12" s="448">
        <v>7722.02587648</v>
      </c>
      <c r="F12" s="449">
        <v>7783.502462409999</v>
      </c>
      <c r="G12" s="448">
        <v>7679.111130699999</v>
      </c>
      <c r="H12" s="448">
        <v>7764.97008639</v>
      </c>
      <c r="I12" s="448">
        <v>7740.1878811100005</v>
      </c>
      <c r="J12" s="448">
        <v>7894.576107510001</v>
      </c>
      <c r="K12" s="448">
        <v>7955.646296289999</v>
      </c>
      <c r="L12" s="448">
        <v>8008.193183429999</v>
      </c>
      <c r="M12" s="450">
        <v>8310.00940159</v>
      </c>
      <c r="N12" s="448">
        <v>8453.45550577</v>
      </c>
      <c r="O12" s="448">
        <v>8599.159561890001</v>
      </c>
      <c r="P12" s="451">
        <v>8760.16668166</v>
      </c>
      <c r="Q12" s="448">
        <v>8580.102658740001</v>
      </c>
      <c r="R12" s="448">
        <v>8558.367538980001</v>
      </c>
      <c r="S12" s="414">
        <v>8523.509355839999</v>
      </c>
      <c r="T12" s="414">
        <v>8447.34081661</v>
      </c>
      <c r="U12" s="414">
        <v>8440.24048372</v>
      </c>
      <c r="V12" s="414">
        <v>8455.691891269998</v>
      </c>
      <c r="W12" s="414">
        <v>8537.318221930002</v>
      </c>
      <c r="X12" s="414">
        <v>8616.87033196</v>
      </c>
      <c r="Y12" s="414">
        <v>8737.175926490001</v>
      </c>
      <c r="Z12" s="414">
        <v>9058.465071820001</v>
      </c>
      <c r="AA12" s="414">
        <v>9207.68470389</v>
      </c>
      <c r="AB12" s="414">
        <v>9273.576520430002</v>
      </c>
      <c r="AC12" s="414">
        <v>9729.654729700002</v>
      </c>
      <c r="AD12" s="414">
        <v>10016.12322931</v>
      </c>
      <c r="AE12" s="414">
        <v>10357.057849199999</v>
      </c>
      <c r="AF12" s="414">
        <v>10485.878748719999</v>
      </c>
      <c r="AG12" s="414">
        <v>10751.951136630001</v>
      </c>
      <c r="AH12" s="414">
        <v>10633.54333682</v>
      </c>
      <c r="AI12" s="414">
        <v>10659.95740387</v>
      </c>
      <c r="AJ12" s="414">
        <v>10671.0961835</v>
      </c>
      <c r="AK12" s="415">
        <v>10646.90985929</v>
      </c>
      <c r="AL12" s="534">
        <v>10682.73788589</v>
      </c>
      <c r="AM12" s="415">
        <v>10676.72781083</v>
      </c>
      <c r="AN12" s="415">
        <v>10696.00101957</v>
      </c>
      <c r="AO12" s="415">
        <v>10688.548474109999</v>
      </c>
      <c r="AP12" s="415">
        <v>10707.59361536</v>
      </c>
      <c r="AQ12" s="294">
        <v>60.68375606999871</v>
      </c>
      <c r="AR12" s="491">
        <v>0.0056996590439852834</v>
      </c>
      <c r="AS12" s="507"/>
      <c r="AT12" s="522"/>
      <c r="AU12" s="521"/>
    </row>
    <row r="13" spans="3:47" ht="12.75">
      <c r="C13" s="28"/>
      <c r="D13" s="241" t="s">
        <v>181</v>
      </c>
      <c r="E13" s="427">
        <v>816.1884558783818</v>
      </c>
      <c r="F13" s="427">
        <v>756.6511686086544</v>
      </c>
      <c r="G13" s="427">
        <v>901.2155884020548</v>
      </c>
      <c r="H13" s="427">
        <v>887.5477932141064</v>
      </c>
      <c r="I13" s="427">
        <v>957.7282729007367</v>
      </c>
      <c r="J13" s="427">
        <v>995.7320673870571</v>
      </c>
      <c r="K13" s="427">
        <v>1038.0753725506154</v>
      </c>
      <c r="L13" s="452">
        <v>1075.6728917102048</v>
      </c>
      <c r="M13" s="428">
        <v>1143.1456296212023</v>
      </c>
      <c r="N13" s="427">
        <v>1311.5730412521802</v>
      </c>
      <c r="O13" s="427">
        <v>1252.4226330907338</v>
      </c>
      <c r="P13" s="429">
        <v>1268.7210200572497</v>
      </c>
      <c r="Q13" s="427">
        <v>1323.0129944200348</v>
      </c>
      <c r="R13" s="427">
        <v>1321.063838081341</v>
      </c>
      <c r="S13" s="417">
        <v>1238.5920280306273</v>
      </c>
      <c r="T13" s="417">
        <v>1279.4153059339535</v>
      </c>
      <c r="U13" s="417">
        <v>1319.4951698980854</v>
      </c>
      <c r="V13" s="417">
        <v>1304.0597873946078</v>
      </c>
      <c r="W13" s="417">
        <v>1234.2261107303327</v>
      </c>
      <c r="X13" s="417">
        <v>1291.9455392691298</v>
      </c>
      <c r="Y13" s="417">
        <v>1273.5471666607136</v>
      </c>
      <c r="Z13" s="417">
        <v>1283.9931783276593</v>
      </c>
      <c r="AA13" s="417">
        <v>1360.2627374765714</v>
      </c>
      <c r="AB13" s="417">
        <v>1383.599659361536</v>
      </c>
      <c r="AC13" s="417">
        <v>1287.7255904287392</v>
      </c>
      <c r="AD13" s="417">
        <v>1023.4099415746458</v>
      </c>
      <c r="AE13" s="417">
        <v>991.5139183716888</v>
      </c>
      <c r="AF13" s="417">
        <v>950.37931671892</v>
      </c>
      <c r="AG13" s="417">
        <v>1056.4652117063995</v>
      </c>
      <c r="AH13" s="417">
        <v>1090.8419773184994</v>
      </c>
      <c r="AI13" s="417">
        <v>1100.4736433272076</v>
      </c>
      <c r="AJ13" s="417">
        <v>1104.5962118152531</v>
      </c>
      <c r="AK13" s="419">
        <v>1087.1315919183007</v>
      </c>
      <c r="AL13" s="418">
        <v>1063.8732539473285</v>
      </c>
      <c r="AM13" s="419">
        <v>1063.0143993377492</v>
      </c>
      <c r="AN13" s="419">
        <v>1076.5738025003038</v>
      </c>
      <c r="AO13" s="419">
        <v>1088.329850044571</v>
      </c>
      <c r="AP13" s="419">
        <v>1091.2829450547306</v>
      </c>
      <c r="AQ13" s="294">
        <v>4.1513531364298615</v>
      </c>
      <c r="AR13" s="491">
        <v>0.00381862983956216</v>
      </c>
      <c r="AS13" s="507"/>
      <c r="AT13" s="522"/>
      <c r="AU13" s="521"/>
    </row>
    <row r="14" spans="3:47" ht="12.75" customHeight="1">
      <c r="C14" s="28"/>
      <c r="D14" s="241" t="s">
        <v>180</v>
      </c>
      <c r="E14" s="427">
        <v>101.39918513916788</v>
      </c>
      <c r="F14" s="427">
        <v>105.0646154892396</v>
      </c>
      <c r="G14" s="427">
        <v>138.693705456241</v>
      </c>
      <c r="H14" s="427">
        <v>136.7060253041607</v>
      </c>
      <c r="I14" s="427">
        <v>144.16686294404593</v>
      </c>
      <c r="J14" s="427">
        <v>152.94017709038735</v>
      </c>
      <c r="K14" s="427">
        <v>165.72606827116218</v>
      </c>
      <c r="L14" s="453">
        <v>169.76886779626972</v>
      </c>
      <c r="M14" s="428">
        <v>175.6930461190818</v>
      </c>
      <c r="N14" s="427">
        <v>176.4557945968436</v>
      </c>
      <c r="O14" s="427">
        <v>175.8301340057389</v>
      </c>
      <c r="P14" s="429">
        <v>175.64179351793402</v>
      </c>
      <c r="Q14" s="427">
        <v>171.45322015351505</v>
      </c>
      <c r="R14" s="427">
        <v>171.66510629268294</v>
      </c>
      <c r="S14" s="417">
        <v>174.4035538350072</v>
      </c>
      <c r="T14" s="417">
        <v>172.56175324677187</v>
      </c>
      <c r="U14" s="417">
        <v>171.09918554232428</v>
      </c>
      <c r="V14" s="417">
        <v>156.0111800846485</v>
      </c>
      <c r="W14" s="417">
        <v>158.7484135121951</v>
      </c>
      <c r="X14" s="417">
        <v>156.04574465710186</v>
      </c>
      <c r="Y14" s="417">
        <v>159.63510364562413</v>
      </c>
      <c r="Z14" s="417">
        <v>160.22553713199426</v>
      </c>
      <c r="AA14" s="417">
        <v>160.66359940172165</v>
      </c>
      <c r="AB14" s="417">
        <v>160.86004549425286</v>
      </c>
      <c r="AC14" s="417">
        <v>148.794052148415</v>
      </c>
      <c r="AD14" s="417">
        <v>124.12627791642652</v>
      </c>
      <c r="AE14" s="417">
        <v>123.56394611560695</v>
      </c>
      <c r="AF14" s="417">
        <v>137.88710070434783</v>
      </c>
      <c r="AG14" s="417">
        <v>126.75360147314946</v>
      </c>
      <c r="AH14" s="417">
        <v>126.5250260348331</v>
      </c>
      <c r="AI14" s="417">
        <v>130.82444788098692</v>
      </c>
      <c r="AJ14" s="417">
        <v>131.66086940928884</v>
      </c>
      <c r="AK14" s="419">
        <v>130.41212037445572</v>
      </c>
      <c r="AL14" s="418">
        <v>128.65743986937588</v>
      </c>
      <c r="AM14" s="419">
        <v>128.6869814034833</v>
      </c>
      <c r="AN14" s="419">
        <v>128.24322906966617</v>
      </c>
      <c r="AO14" s="419">
        <v>128.6760860725689</v>
      </c>
      <c r="AP14" s="419">
        <v>129.01003981132072</v>
      </c>
      <c r="AQ14" s="294">
        <v>-1.4020805631350015</v>
      </c>
      <c r="AR14" s="491">
        <v>-0.010751152263372199</v>
      </c>
      <c r="AS14" s="507"/>
      <c r="AT14" s="522"/>
      <c r="AU14" s="521"/>
    </row>
    <row r="15" spans="3:47" ht="12.75">
      <c r="C15" s="28"/>
      <c r="D15" s="241" t="s">
        <v>182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7">
        <v>9936.504937705633</v>
      </c>
      <c r="T15" s="297">
        <v>9899.317875790724</v>
      </c>
      <c r="U15" s="297">
        <v>9930.834839160409</v>
      </c>
      <c r="V15" s="297">
        <v>9915.762858749255</v>
      </c>
      <c r="W15" s="297">
        <v>9930.29274617253</v>
      </c>
      <c r="X15" s="297">
        <v>10064.861615886231</v>
      </c>
      <c r="Y15" s="297">
        <v>10170.358196796338</v>
      </c>
      <c r="Z15" s="297">
        <v>10502.683787279653</v>
      </c>
      <c r="AA15" s="297">
        <v>10728.611040768292</v>
      </c>
      <c r="AB15" s="417">
        <v>10818.036225285792</v>
      </c>
      <c r="AC15" s="417">
        <v>11166.174372277155</v>
      </c>
      <c r="AD15" s="417">
        <v>11163.659448801072</v>
      </c>
      <c r="AE15" s="417">
        <v>11472.135713687294</v>
      </c>
      <c r="AF15" s="417">
        <v>11574.145166143266</v>
      </c>
      <c r="AG15" s="417">
        <v>11935.16994980955</v>
      </c>
      <c r="AH15" s="417">
        <v>11850.910340173332</v>
      </c>
      <c r="AI15" s="417">
        <v>11891.255495078194</v>
      </c>
      <c r="AJ15" s="417">
        <v>11907.353264724541</v>
      </c>
      <c r="AK15" s="419">
        <v>11864.453571582757</v>
      </c>
      <c r="AL15" s="418">
        <v>11875.268579706704</v>
      </c>
      <c r="AM15" s="419">
        <v>11868.429191571233</v>
      </c>
      <c r="AN15" s="419">
        <v>11900.81805113997</v>
      </c>
      <c r="AO15" s="419">
        <v>11905.554410227138</v>
      </c>
      <c r="AP15" s="419">
        <v>11927.886600226051</v>
      </c>
      <c r="AQ15" s="294">
        <v>63.433028643294165</v>
      </c>
      <c r="AR15" s="491">
        <v>0.005346477042585951</v>
      </c>
      <c r="AS15" s="507"/>
      <c r="AT15" s="522"/>
      <c r="AU15" s="521"/>
    </row>
    <row r="16" spans="3:47" ht="12.75" customHeight="1">
      <c r="C16" s="28"/>
      <c r="D16" s="242" t="s">
        <v>157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8">
        <v>214.89999999999998</v>
      </c>
      <c r="T16" s="298">
        <v>180.7</v>
      </c>
      <c r="U16" s="298">
        <v>57.1</v>
      </c>
      <c r="V16" s="298">
        <v>12.8</v>
      </c>
      <c r="W16" s="298">
        <v>54.6</v>
      </c>
      <c r="X16" s="298">
        <v>28.1</v>
      </c>
      <c r="Y16" s="298">
        <v>18.1</v>
      </c>
      <c r="Z16" s="298">
        <v>32.5</v>
      </c>
      <c r="AA16" s="298">
        <v>24.1</v>
      </c>
      <c r="AB16" s="298">
        <v>7.1</v>
      </c>
      <c r="AC16" s="298">
        <v>4</v>
      </c>
      <c r="AD16" s="298">
        <v>55</v>
      </c>
      <c r="AE16" s="298">
        <v>35.5</v>
      </c>
      <c r="AF16" s="298">
        <v>0</v>
      </c>
      <c r="AG16" s="298">
        <v>3.8</v>
      </c>
      <c r="AH16" s="298">
        <v>0</v>
      </c>
      <c r="AI16" s="298">
        <v>0</v>
      </c>
      <c r="AJ16" s="298">
        <v>0</v>
      </c>
      <c r="AK16" s="463">
        <v>0</v>
      </c>
      <c r="AL16" s="531">
        <v>0</v>
      </c>
      <c r="AM16" s="463">
        <v>0</v>
      </c>
      <c r="AN16" s="463">
        <v>0</v>
      </c>
      <c r="AO16" s="463">
        <v>0</v>
      </c>
      <c r="AP16" s="463">
        <v>0</v>
      </c>
      <c r="AQ16" s="294" t="s">
        <v>3</v>
      </c>
      <c r="AR16" s="491" t="s">
        <v>3</v>
      </c>
      <c r="AS16" s="507"/>
      <c r="AT16" s="522"/>
      <c r="AU16" s="521"/>
    </row>
    <row r="17" spans="3:47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31.4</v>
      </c>
      <c r="AC17" s="298">
        <v>431.16999999999996</v>
      </c>
      <c r="AD17" s="298">
        <v>4.678999999999999</v>
      </c>
      <c r="AE17" s="298">
        <v>5.041</v>
      </c>
      <c r="AF17" s="298">
        <v>5.00001</v>
      </c>
      <c r="AG17" s="298">
        <v>8.85</v>
      </c>
      <c r="AH17" s="298">
        <v>1.2</v>
      </c>
      <c r="AI17" s="298">
        <v>2.55</v>
      </c>
      <c r="AJ17" s="298">
        <v>12</v>
      </c>
      <c r="AK17" s="463">
        <v>27.54</v>
      </c>
      <c r="AL17" s="531">
        <v>0</v>
      </c>
      <c r="AM17" s="463">
        <v>0.5</v>
      </c>
      <c r="AN17" s="463">
        <v>0</v>
      </c>
      <c r="AO17" s="463">
        <v>2</v>
      </c>
      <c r="AP17" s="463">
        <v>0</v>
      </c>
      <c r="AQ17" s="294">
        <v>-25.04</v>
      </c>
      <c r="AR17" s="491">
        <v>-0.9092229484386347</v>
      </c>
      <c r="AS17" s="507"/>
      <c r="AT17" s="522"/>
      <c r="AU17" s="521"/>
    </row>
    <row r="18" spans="3:47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8">
        <v>0</v>
      </c>
      <c r="T18" s="298">
        <v>0</v>
      </c>
      <c r="U18" s="298">
        <v>7</v>
      </c>
      <c r="V18" s="298">
        <v>2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25.49992</v>
      </c>
      <c r="AD18" s="298">
        <v>0</v>
      </c>
      <c r="AE18" s="298">
        <v>0</v>
      </c>
      <c r="AF18" s="298">
        <v>0</v>
      </c>
      <c r="AG18" s="298">
        <v>1.171375</v>
      </c>
      <c r="AH18" s="298">
        <v>0</v>
      </c>
      <c r="AI18" s="298">
        <v>0</v>
      </c>
      <c r="AJ18" s="298">
        <v>0</v>
      </c>
      <c r="AK18" s="463">
        <v>0</v>
      </c>
      <c r="AL18" s="531">
        <v>0</v>
      </c>
      <c r="AM18" s="463">
        <v>0</v>
      </c>
      <c r="AN18" s="463">
        <v>0</v>
      </c>
      <c r="AO18" s="463">
        <v>0</v>
      </c>
      <c r="AP18" s="463">
        <v>0</v>
      </c>
      <c r="AQ18" s="294" t="s">
        <v>3</v>
      </c>
      <c r="AR18" s="491" t="s">
        <v>3</v>
      </c>
      <c r="AS18" s="507"/>
      <c r="AT18" s="522"/>
      <c r="AU18" s="521"/>
    </row>
    <row r="19" spans="3:47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9">
        <v>84.2</v>
      </c>
      <c r="T19" s="299">
        <v>114.9</v>
      </c>
      <c r="U19" s="299">
        <v>21.5</v>
      </c>
      <c r="V19" s="299">
        <v>18</v>
      </c>
      <c r="W19" s="299">
        <v>7.5</v>
      </c>
      <c r="X19" s="299">
        <v>3</v>
      </c>
      <c r="Y19" s="299">
        <v>0</v>
      </c>
      <c r="Z19" s="299">
        <v>0</v>
      </c>
      <c r="AA19" s="299">
        <v>0</v>
      </c>
      <c r="AB19" s="299">
        <v>0</v>
      </c>
      <c r="AC19" s="299">
        <v>0</v>
      </c>
      <c r="AD19" s="299">
        <v>0</v>
      </c>
      <c r="AE19" s="299">
        <v>0</v>
      </c>
      <c r="AF19" s="299">
        <v>0</v>
      </c>
      <c r="AG19" s="299">
        <v>0</v>
      </c>
      <c r="AH19" s="299">
        <v>0</v>
      </c>
      <c r="AI19" s="299">
        <v>0</v>
      </c>
      <c r="AJ19" s="299">
        <v>0</v>
      </c>
      <c r="AK19" s="464">
        <v>0</v>
      </c>
      <c r="AL19" s="532">
        <v>0</v>
      </c>
      <c r="AM19" s="464">
        <v>0</v>
      </c>
      <c r="AN19" s="464">
        <v>0</v>
      </c>
      <c r="AO19" s="464">
        <v>0</v>
      </c>
      <c r="AP19" s="464">
        <v>0</v>
      </c>
      <c r="AQ19" s="294" t="s">
        <v>3</v>
      </c>
      <c r="AR19" s="491" t="s">
        <v>3</v>
      </c>
      <c r="AS19" s="507"/>
      <c r="AT19" s="522"/>
      <c r="AU19" s="521"/>
    </row>
    <row r="20" spans="1:48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79"/>
      <c r="R20" s="279"/>
      <c r="S20" s="320"/>
      <c r="T20" s="320"/>
      <c r="U20" s="320"/>
      <c r="V20" s="320"/>
      <c r="W20" s="320"/>
      <c r="X20" s="300"/>
      <c r="Y20" s="300"/>
      <c r="Z20" s="300"/>
      <c r="AA20" s="300"/>
      <c r="AB20" s="409"/>
      <c r="AC20" s="300"/>
      <c r="AD20" s="475"/>
      <c r="AE20" s="475"/>
      <c r="AF20" s="475"/>
      <c r="AG20" s="509"/>
      <c r="AH20" s="300"/>
      <c r="AI20" s="300"/>
      <c r="AJ20" s="300"/>
      <c r="AK20" s="404"/>
      <c r="AL20" s="488"/>
      <c r="AM20" s="489"/>
      <c r="AN20" s="490"/>
      <c r="AO20" s="404"/>
      <c r="AP20" s="404"/>
      <c r="AQ20" s="492"/>
      <c r="AR20" s="493" t="s">
        <v>3</v>
      </c>
      <c r="AS20" s="507"/>
      <c r="AT20" s="522"/>
      <c r="AU20" s="521"/>
      <c r="AV20" s="402"/>
    </row>
    <row r="21" spans="1:47" ht="12.75">
      <c r="A21" s="3"/>
      <c r="B21" s="546" t="s">
        <v>3</v>
      </c>
      <c r="C21" s="20"/>
      <c r="D21" s="25" t="s">
        <v>0</v>
      </c>
      <c r="E21" s="448">
        <v>22292.50030740879</v>
      </c>
      <c r="F21" s="454">
        <v>21540.969362952852</v>
      </c>
      <c r="G21" s="448">
        <v>20230.765696745053</v>
      </c>
      <c r="H21" s="448">
        <v>19820.48206512108</v>
      </c>
      <c r="I21" s="448">
        <v>19286.56087935099</v>
      </c>
      <c r="J21" s="448">
        <v>19348.027533117092</v>
      </c>
      <c r="K21" s="448">
        <v>21046.297231696335</v>
      </c>
      <c r="L21" s="448">
        <v>21660.37904218524</v>
      </c>
      <c r="M21" s="450">
        <v>22566.20273726937</v>
      </c>
      <c r="N21" s="448">
        <v>24306.220993078063</v>
      </c>
      <c r="O21" s="448">
        <v>26471.486631139283</v>
      </c>
      <c r="P21" s="451">
        <v>26908.05162514399</v>
      </c>
      <c r="Q21" s="448">
        <v>29568.09127885045</v>
      </c>
      <c r="R21" s="448">
        <v>31352.85970710311</v>
      </c>
      <c r="S21" s="414">
        <v>31866.325291083453</v>
      </c>
      <c r="T21" s="414">
        <v>31734.835493930408</v>
      </c>
      <c r="U21" s="414">
        <v>30157.232277248353</v>
      </c>
      <c r="V21" s="414">
        <v>30403.324394647538</v>
      </c>
      <c r="W21" s="414">
        <v>29903.28947003326</v>
      </c>
      <c r="X21" s="414">
        <v>28898.70055204309</v>
      </c>
      <c r="Y21" s="414">
        <v>28619.65020144596</v>
      </c>
      <c r="Z21" s="414">
        <v>28656.14215422389</v>
      </c>
      <c r="AA21" s="414">
        <v>28178.482855580798</v>
      </c>
      <c r="AB21" s="414">
        <v>28789.856249272303</v>
      </c>
      <c r="AC21" s="414">
        <v>32577.47538114074</v>
      </c>
      <c r="AD21" s="414">
        <v>32958.57907445321</v>
      </c>
      <c r="AE21" s="414">
        <v>32753.997521922407</v>
      </c>
      <c r="AF21" s="414">
        <v>33318.498855925034</v>
      </c>
      <c r="AG21" s="414">
        <v>30179.544053439462</v>
      </c>
      <c r="AH21" s="414">
        <v>29948.548626960917</v>
      </c>
      <c r="AI21" s="414">
        <v>30279.793175917745</v>
      </c>
      <c r="AJ21" s="414">
        <v>29621.819772007766</v>
      </c>
      <c r="AK21" s="415">
        <v>29216.047182368493</v>
      </c>
      <c r="AL21" s="534">
        <v>29157.010829361367</v>
      </c>
      <c r="AM21" s="415">
        <v>29387.94146173272</v>
      </c>
      <c r="AN21" s="415">
        <v>29866.1488252356</v>
      </c>
      <c r="AO21" s="415">
        <v>30346.16779418677</v>
      </c>
      <c r="AP21" s="415">
        <v>30441.42163486895</v>
      </c>
      <c r="AQ21" s="294">
        <v>1225.3744525004586</v>
      </c>
      <c r="AR21" s="491">
        <v>0.04194182891517095</v>
      </c>
      <c r="AS21" s="507"/>
      <c r="AT21" s="522"/>
      <c r="AU21" s="521"/>
    </row>
    <row r="22" spans="1:47" ht="12.75">
      <c r="A22" s="3"/>
      <c r="B22" s="546"/>
      <c r="C22" s="20"/>
      <c r="D22" s="25" t="s">
        <v>1</v>
      </c>
      <c r="E22" s="448">
        <v>17043.31910552</v>
      </c>
      <c r="F22" s="454">
        <v>15808.64700079</v>
      </c>
      <c r="G22" s="448">
        <v>15391.40763399</v>
      </c>
      <c r="H22" s="448">
        <v>14840.80677166</v>
      </c>
      <c r="I22" s="448">
        <v>14840.58536532</v>
      </c>
      <c r="J22" s="448">
        <v>14944.718257</v>
      </c>
      <c r="K22" s="448">
        <v>15350.320920440001</v>
      </c>
      <c r="L22" s="448">
        <v>15416.73963217</v>
      </c>
      <c r="M22" s="450">
        <v>15516.48481116</v>
      </c>
      <c r="N22" s="448">
        <v>15664.60447672</v>
      </c>
      <c r="O22" s="448">
        <v>16338.611020350001</v>
      </c>
      <c r="P22" s="451">
        <v>17061.98629507</v>
      </c>
      <c r="Q22" s="448">
        <v>18892.39291636</v>
      </c>
      <c r="R22" s="448">
        <v>18257.12798827</v>
      </c>
      <c r="S22" s="414">
        <v>17954.21032019</v>
      </c>
      <c r="T22" s="414">
        <v>17884.95294603</v>
      </c>
      <c r="U22" s="414">
        <v>18102.7542961</v>
      </c>
      <c r="V22" s="414">
        <v>18598.36235226</v>
      </c>
      <c r="W22" s="414">
        <v>19111.73186009</v>
      </c>
      <c r="X22" s="414">
        <v>19273.53173402</v>
      </c>
      <c r="Y22" s="414">
        <v>19243.647425389998</v>
      </c>
      <c r="Z22" s="414">
        <v>19374.36654173</v>
      </c>
      <c r="AA22" s="414">
        <v>19720.61379911</v>
      </c>
      <c r="AB22" s="414">
        <v>20284.40127825</v>
      </c>
      <c r="AC22" s="414">
        <v>24585.62226757</v>
      </c>
      <c r="AD22" s="414">
        <v>23610.75446086</v>
      </c>
      <c r="AE22" s="414">
        <v>23358.59828613</v>
      </c>
      <c r="AF22" s="414">
        <v>23139.315299330003</v>
      </c>
      <c r="AG22" s="414">
        <v>23402.080371930002</v>
      </c>
      <c r="AH22" s="414">
        <v>23583.82901703</v>
      </c>
      <c r="AI22" s="414">
        <v>23862.47966609</v>
      </c>
      <c r="AJ22" s="414">
        <v>23776.285152610002</v>
      </c>
      <c r="AK22" s="415">
        <v>23678.32363454</v>
      </c>
      <c r="AL22" s="534">
        <v>23676.80577627</v>
      </c>
      <c r="AM22" s="415">
        <v>23750.03131317</v>
      </c>
      <c r="AN22" s="415">
        <v>23749.47899518</v>
      </c>
      <c r="AO22" s="415">
        <v>23864.39066468</v>
      </c>
      <c r="AP22" s="415">
        <v>24048.58482223</v>
      </c>
      <c r="AQ22" s="370">
        <v>370.26118769000095</v>
      </c>
      <c r="AR22" s="491">
        <v>0.01563713687694901</v>
      </c>
      <c r="AS22" s="507"/>
      <c r="AT22" s="522"/>
      <c r="AU22" s="521"/>
    </row>
    <row r="23" spans="1:47" ht="12.75">
      <c r="A23" s="3"/>
      <c r="B23" s="546"/>
      <c r="C23" s="20"/>
      <c r="D23" s="25" t="s">
        <v>32</v>
      </c>
      <c r="E23" s="448">
        <v>-36779.201253403495</v>
      </c>
      <c r="F23" s="454">
        <v>-38442.36516225559</v>
      </c>
      <c r="G23" s="448">
        <v>-38131.99694694746</v>
      </c>
      <c r="H23" s="448">
        <v>-39281.03473055444</v>
      </c>
      <c r="I23" s="448">
        <v>-39108.52416592849</v>
      </c>
      <c r="J23" s="448">
        <v>-40080.4772122194</v>
      </c>
      <c r="K23" s="448">
        <v>-40100.5337641957</v>
      </c>
      <c r="L23" s="448">
        <v>-40400.366856336754</v>
      </c>
      <c r="M23" s="450">
        <v>-42404.280717641355</v>
      </c>
      <c r="N23" s="448">
        <v>-43255.98039832381</v>
      </c>
      <c r="O23" s="448">
        <v>-43597.5311254473</v>
      </c>
      <c r="P23" s="451">
        <v>-43996.375476328256</v>
      </c>
      <c r="Q23" s="448">
        <v>-40910.92261469888</v>
      </c>
      <c r="R23" s="448">
        <v>-41394.693758971094</v>
      </c>
      <c r="S23" s="414">
        <v>-41454.64989000307</v>
      </c>
      <c r="T23" s="414">
        <v>-40993.01254565826</v>
      </c>
      <c r="U23" s="414">
        <v>-40725.721875145755</v>
      </c>
      <c r="V23" s="414">
        <v>-40337.81012964725</v>
      </c>
      <c r="W23" s="414">
        <v>-40393.37614665564</v>
      </c>
      <c r="X23" s="414">
        <v>-40786.05447940823</v>
      </c>
      <c r="Y23" s="414">
        <v>-41654.46878151339</v>
      </c>
      <c r="Z23" s="414">
        <v>-43763.135008598176</v>
      </c>
      <c r="AA23" s="414">
        <v>-44456.948586455765</v>
      </c>
      <c r="AB23" s="414">
        <v>-44259.691304114895</v>
      </c>
      <c r="AC23" s="414">
        <v>-42938.181556930314</v>
      </c>
      <c r="AD23" s="414">
        <v>-45901.14075046022</v>
      </c>
      <c r="AE23" s="414">
        <v>-48312.24203011797</v>
      </c>
      <c r="AF23" s="414">
        <v>-49213.24806682034</v>
      </c>
      <c r="AG23" s="414">
        <v>-50678.86295942716</v>
      </c>
      <c r="AH23" s="414">
        <v>-49681.28457349623</v>
      </c>
      <c r="AI23" s="414">
        <v>-49584.6268465058</v>
      </c>
      <c r="AJ23" s="414">
        <v>-49747.56755170232</v>
      </c>
      <c r="AK23" s="415">
        <v>-49678.8852960016</v>
      </c>
      <c r="AL23" s="534">
        <v>-49927.258257542926</v>
      </c>
      <c r="AM23" s="415">
        <v>-49812.62330327869</v>
      </c>
      <c r="AN23" s="415">
        <v>-49945.96802948699</v>
      </c>
      <c r="AO23" s="415">
        <v>-49779.70832173778</v>
      </c>
      <c r="AP23" s="415">
        <v>-49726.7351874089</v>
      </c>
      <c r="AQ23" s="370">
        <v>-47.849891407298855</v>
      </c>
      <c r="AR23" s="491">
        <v>0.0009631836769725677</v>
      </c>
      <c r="AS23" s="507"/>
      <c r="AT23" s="522"/>
      <c r="AU23" s="521"/>
    </row>
    <row r="24" spans="1:47" ht="12.75">
      <c r="A24" s="3"/>
      <c r="B24" s="546"/>
      <c r="C24" s="20"/>
      <c r="D24" s="25" t="s">
        <v>141</v>
      </c>
      <c r="E24" s="448">
        <v>-11931.858236763219</v>
      </c>
      <c r="F24" s="454">
        <v>-12564.234717054193</v>
      </c>
      <c r="G24" s="448">
        <v>-13157.015446541927</v>
      </c>
      <c r="H24" s="448">
        <v>-13994.098295523072</v>
      </c>
      <c r="I24" s="448">
        <v>-15092.949144283639</v>
      </c>
      <c r="J24" s="448">
        <v>-16211.804937160685</v>
      </c>
      <c r="K24" s="448">
        <v>-15645.075490415855</v>
      </c>
      <c r="L24" s="448">
        <v>-16557.84493555495</v>
      </c>
      <c r="M24" s="450">
        <v>-16285.247744686087</v>
      </c>
      <c r="N24" s="448">
        <v>-15842.018450560134</v>
      </c>
      <c r="O24" s="448">
        <v>-14869.605046034345</v>
      </c>
      <c r="P24" s="451">
        <v>-14810.16082922297</v>
      </c>
      <c r="Q24" s="448">
        <v>-12037.8616401027</v>
      </c>
      <c r="R24" s="448">
        <v>-12046.325549962668</v>
      </c>
      <c r="S24" s="414">
        <v>-11898.433159611985</v>
      </c>
      <c r="T24" s="414">
        <v>-12534.189589627644</v>
      </c>
      <c r="U24" s="414">
        <v>-14535.737468911831</v>
      </c>
      <c r="V24" s="414">
        <v>-14921.374404462185</v>
      </c>
      <c r="W24" s="414">
        <v>-16051.877890473672</v>
      </c>
      <c r="X24" s="414">
        <v>-17451.955823853175</v>
      </c>
      <c r="Y24" s="414">
        <v>-18695.844246511424</v>
      </c>
      <c r="Z24" s="414">
        <v>-19622.556781357227</v>
      </c>
      <c r="AA24" s="414">
        <v>-20206.230807064483</v>
      </c>
      <c r="AB24" s="414">
        <v>-20380.59081592183</v>
      </c>
      <c r="AC24" s="414">
        <v>-19033.717018390915</v>
      </c>
      <c r="AD24" s="414">
        <v>-20395.683250635</v>
      </c>
      <c r="AE24" s="414">
        <v>-21398.48290885334</v>
      </c>
      <c r="AF24" s="414">
        <v>-20515.376437737094</v>
      </c>
      <c r="AG24" s="414">
        <v>-22720.668638767067</v>
      </c>
      <c r="AH24" s="414">
        <v>-22968.94954121382</v>
      </c>
      <c r="AI24" s="414">
        <v>-22927.56158696078</v>
      </c>
      <c r="AJ24" s="414">
        <v>-23857.18184222789</v>
      </c>
      <c r="AK24" s="415">
        <v>-24223.374434942758</v>
      </c>
      <c r="AL24" s="534">
        <v>-24307.180003470396</v>
      </c>
      <c r="AM24" s="415">
        <v>-24039.98528832349</v>
      </c>
      <c r="AN24" s="415">
        <v>-23607.170357675626</v>
      </c>
      <c r="AO24" s="415">
        <v>-23093.93148569584</v>
      </c>
      <c r="AP24" s="415">
        <v>-23208.64095446477</v>
      </c>
      <c r="AQ24" s="370">
        <v>1014.7334804779894</v>
      </c>
      <c r="AR24" s="491">
        <v>-0.041890673952272084</v>
      </c>
      <c r="AS24" s="507"/>
      <c r="AT24" s="522"/>
      <c r="AU24" s="521"/>
    </row>
    <row r="25" spans="1:47" ht="12.75">
      <c r="A25" s="3"/>
      <c r="B25" s="546"/>
      <c r="C25" s="20"/>
      <c r="D25" s="25" t="s">
        <v>53</v>
      </c>
      <c r="E25" s="448">
        <v>-18864.806900773685</v>
      </c>
      <c r="F25" s="454">
        <v>-19721.820842702866</v>
      </c>
      <c r="G25" s="448">
        <v>-18682.04818057195</v>
      </c>
      <c r="H25" s="448">
        <v>-19029.007745217612</v>
      </c>
      <c r="I25" s="448">
        <v>-18083.167941783526</v>
      </c>
      <c r="J25" s="448">
        <v>-17382.290156597264</v>
      </c>
      <c r="K25" s="448">
        <v>-18142.8679491166</v>
      </c>
      <c r="L25" s="448">
        <v>-17599.017147492155</v>
      </c>
      <c r="M25" s="450">
        <v>-18273.908349545636</v>
      </c>
      <c r="N25" s="448">
        <v>-19181.854771509</v>
      </c>
      <c r="O25" s="448">
        <v>-20158.26772815608</v>
      </c>
      <c r="P25" s="451">
        <v>-19627.68687327547</v>
      </c>
      <c r="Q25" s="448">
        <v>-20183.97975203106</v>
      </c>
      <c r="R25" s="448">
        <v>-20971.028630895857</v>
      </c>
      <c r="S25" s="414">
        <v>-21272.558417510994</v>
      </c>
      <c r="T25" s="414">
        <v>-20379.471460619287</v>
      </c>
      <c r="U25" s="414">
        <v>-17967.089572642988</v>
      </c>
      <c r="V25" s="414">
        <v>-17643.253721721238</v>
      </c>
      <c r="W25" s="414">
        <v>-16488.94353369318</v>
      </c>
      <c r="X25" s="414">
        <v>-15181.695760457156</v>
      </c>
      <c r="Y25" s="414">
        <v>-14819.505187907649</v>
      </c>
      <c r="Z25" s="414">
        <v>-14921.033673561766</v>
      </c>
      <c r="AA25" s="414">
        <v>-14583.654231762826</v>
      </c>
      <c r="AB25" s="414">
        <v>-14896.478423731094</v>
      </c>
      <c r="AC25" s="414">
        <v>-14704.160838856733</v>
      </c>
      <c r="AD25" s="414">
        <v>-16547.518132181747</v>
      </c>
      <c r="AE25" s="414">
        <v>-17353.253833951283</v>
      </c>
      <c r="AF25" s="414">
        <v>-18832.422434563217</v>
      </c>
      <c r="AG25" s="414">
        <v>-16541.199891206677</v>
      </c>
      <c r="AH25" s="414">
        <v>-16009.852299533852</v>
      </c>
      <c r="AI25" s="414">
        <v>-15962.675543870524</v>
      </c>
      <c r="AJ25" s="414">
        <v>-15239.234642624697</v>
      </c>
      <c r="AK25" s="415">
        <v>-14717.651835726716</v>
      </c>
      <c r="AL25" s="534">
        <v>-14639.396022568922</v>
      </c>
      <c r="AM25" s="415">
        <v>-14798.576372494417</v>
      </c>
      <c r="AN25" s="415">
        <v>-15278.755275336554</v>
      </c>
      <c r="AO25" s="415">
        <v>-15644.515774082623</v>
      </c>
      <c r="AP25" s="415">
        <v>-15371.991277856328</v>
      </c>
      <c r="AQ25" s="370">
        <v>-654.3394421296125</v>
      </c>
      <c r="AR25" s="491">
        <v>0.044459500023041665</v>
      </c>
      <c r="AS25" s="507"/>
      <c r="AT25" s="522"/>
      <c r="AU25" s="521"/>
    </row>
    <row r="26" spans="1:47" ht="13.5">
      <c r="A26" s="3"/>
      <c r="B26" s="546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288"/>
      <c r="AL26" s="287"/>
      <c r="AM26" s="288"/>
      <c r="AN26" s="288"/>
      <c r="AO26" s="288"/>
      <c r="AP26" s="288"/>
      <c r="AQ26" s="494"/>
      <c r="AR26" s="495"/>
      <c r="AS26" s="507"/>
      <c r="AT26" s="522"/>
      <c r="AU26" s="521"/>
    </row>
    <row r="27" spans="1:47" ht="12.75">
      <c r="A27" s="3"/>
      <c r="B27" s="546"/>
      <c r="C27" s="20"/>
      <c r="D27" s="25" t="s">
        <v>93</v>
      </c>
      <c r="E27" s="427">
        <v>25645.572286460003</v>
      </c>
      <c r="F27" s="427">
        <v>24622.51575093</v>
      </c>
      <c r="G27" s="427">
        <v>24248.767373540002</v>
      </c>
      <c r="H27" s="427">
        <v>23824.72457106</v>
      </c>
      <c r="I27" s="427">
        <v>23648.226722019994</v>
      </c>
      <c r="J27" s="427">
        <v>23844.44116041</v>
      </c>
      <c r="K27" s="427">
        <v>24704.86505189</v>
      </c>
      <c r="L27" s="427">
        <v>24697.269103929997</v>
      </c>
      <c r="M27" s="428">
        <v>25121.75317952</v>
      </c>
      <c r="N27" s="427">
        <v>26409.049688889994</v>
      </c>
      <c r="O27" s="427">
        <v>27318.71308151</v>
      </c>
      <c r="P27" s="429">
        <v>28124.632042830002</v>
      </c>
      <c r="Q27" s="427">
        <v>30295.63835856</v>
      </c>
      <c r="R27" s="427">
        <v>29878.586228070002</v>
      </c>
      <c r="S27" s="417">
        <v>29808.66706292</v>
      </c>
      <c r="T27" s="417">
        <v>29739.619144310003</v>
      </c>
      <c r="U27" s="417">
        <v>29250.893768460002</v>
      </c>
      <c r="V27" s="417">
        <v>30168.74483469</v>
      </c>
      <c r="W27" s="417">
        <v>30283.664809280002</v>
      </c>
      <c r="X27" s="417">
        <v>30532.648274700005</v>
      </c>
      <c r="Y27" s="417">
        <v>30370.906168759993</v>
      </c>
      <c r="Z27" s="417">
        <v>30638.25555065</v>
      </c>
      <c r="AA27" s="417">
        <v>31432.455952240005</v>
      </c>
      <c r="AB27" s="417">
        <v>32446.696645309996</v>
      </c>
      <c r="AC27" s="417">
        <v>37244.249848437</v>
      </c>
      <c r="AD27" s="417">
        <v>36107.67075049549</v>
      </c>
      <c r="AE27" s="417">
        <v>36176.139365154</v>
      </c>
      <c r="AF27" s="417">
        <v>36007.8878588625</v>
      </c>
      <c r="AG27" s="417">
        <v>35705.65999825601</v>
      </c>
      <c r="AH27" s="417">
        <v>35949.835080681</v>
      </c>
      <c r="AI27" s="417">
        <v>35971.077936420996</v>
      </c>
      <c r="AJ27" s="417">
        <v>35818.471667962</v>
      </c>
      <c r="AK27" s="419">
        <v>35746.577234492</v>
      </c>
      <c r="AL27" s="418">
        <v>35711.66472645199</v>
      </c>
      <c r="AM27" s="419">
        <v>35827.285654412</v>
      </c>
      <c r="AN27" s="419">
        <v>35819.703991391994</v>
      </c>
      <c r="AO27" s="419">
        <v>36580.22162546201</v>
      </c>
      <c r="AP27" s="419">
        <v>36360.579074132</v>
      </c>
      <c r="AQ27" s="370">
        <v>614.0018396400046</v>
      </c>
      <c r="AR27" s="491">
        <v>0.017176521142492795</v>
      </c>
      <c r="AS27" s="507"/>
      <c r="AT27" s="522"/>
      <c r="AU27" s="521"/>
    </row>
    <row r="28" spans="1:47" ht="12.75">
      <c r="A28" s="3"/>
      <c r="B28" s="546"/>
      <c r="C28" s="20"/>
      <c r="D28" s="25" t="s">
        <v>94</v>
      </c>
      <c r="E28" s="427">
        <v>44349.982139060005</v>
      </c>
      <c r="F28" s="427">
        <v>43261.412291169996</v>
      </c>
      <c r="G28" s="427">
        <v>43038.593695120006</v>
      </c>
      <c r="H28" s="427">
        <v>42468.28487717999</v>
      </c>
      <c r="I28" s="427">
        <v>42454.24970277999</v>
      </c>
      <c r="J28" s="427">
        <v>42531.82738143</v>
      </c>
      <c r="K28" s="427">
        <v>44368.91053456999</v>
      </c>
      <c r="L28" s="427">
        <v>44458.48939299</v>
      </c>
      <c r="M28" s="428">
        <v>45409.23376283</v>
      </c>
      <c r="N28" s="427">
        <v>47880.45409876</v>
      </c>
      <c r="O28" s="427">
        <v>48972.902599990004</v>
      </c>
      <c r="P28" s="429">
        <v>49491.61945585</v>
      </c>
      <c r="Q28" s="427">
        <v>52334.70202108</v>
      </c>
      <c r="R28" s="427">
        <v>52565.56157425</v>
      </c>
      <c r="S28" s="417">
        <v>52985.08056496</v>
      </c>
      <c r="T28" s="417">
        <v>53168.96184266</v>
      </c>
      <c r="U28" s="417">
        <v>52653.923143260006</v>
      </c>
      <c r="V28" s="417">
        <v>53583.89115349</v>
      </c>
      <c r="W28" s="417">
        <v>53175.17306774</v>
      </c>
      <c r="X28" s="417">
        <v>53261.222453220005</v>
      </c>
      <c r="Y28" s="417">
        <v>53399.8742879</v>
      </c>
      <c r="Z28" s="417">
        <v>53931.01356092</v>
      </c>
      <c r="AA28" s="417">
        <v>54857.24081415</v>
      </c>
      <c r="AB28" s="417">
        <v>56152.29973552</v>
      </c>
      <c r="AC28" s="417">
        <v>59795.511458582994</v>
      </c>
      <c r="AD28" s="417">
        <v>58687.64306425949</v>
      </c>
      <c r="AE28" s="417">
        <v>59235.820405369996</v>
      </c>
      <c r="AF28" s="417">
        <v>59541.20157958251</v>
      </c>
      <c r="AG28" s="417">
        <v>59122.95901516401</v>
      </c>
      <c r="AH28" s="417">
        <v>59462.330615561</v>
      </c>
      <c r="AI28" s="417">
        <v>59823.291222700995</v>
      </c>
      <c r="AJ28" s="417">
        <v>59430.124694353</v>
      </c>
      <c r="AK28" s="419">
        <v>59223.671194373</v>
      </c>
      <c r="AL28" s="418">
        <v>59141.82908279299</v>
      </c>
      <c r="AM28" s="419">
        <v>59529.026914253</v>
      </c>
      <c r="AN28" s="419">
        <v>59706.98015059299</v>
      </c>
      <c r="AO28" s="419">
        <v>60606.93891465301</v>
      </c>
      <c r="AP28" s="419">
        <v>60754.79781932301</v>
      </c>
      <c r="AQ28" s="370">
        <v>1531.1266249500113</v>
      </c>
      <c r="AR28" s="491">
        <v>0.025853287951785875</v>
      </c>
      <c r="AS28" s="507"/>
      <c r="AT28" s="522"/>
      <c r="AU28" s="521"/>
    </row>
    <row r="29" spans="1:47" ht="12.75">
      <c r="A29" s="3"/>
      <c r="B29" s="546"/>
      <c r="C29" s="20"/>
      <c r="D29" s="25" t="s">
        <v>95</v>
      </c>
      <c r="E29" s="427">
        <v>62632.8146540258</v>
      </c>
      <c r="F29" s="427">
        <v>62012.237911165794</v>
      </c>
      <c r="G29" s="427">
        <v>62282.866322195805</v>
      </c>
      <c r="H29" s="427">
        <v>62459.06203860579</v>
      </c>
      <c r="I29" s="427">
        <v>62838.2571647358</v>
      </c>
      <c r="J29" s="427">
        <v>63263.1284962658</v>
      </c>
      <c r="K29" s="427">
        <v>65756.1196671858</v>
      </c>
      <c r="L29" s="427">
        <v>65902.60737871581</v>
      </c>
      <c r="M29" s="428">
        <v>67017.5824308758</v>
      </c>
      <c r="N29" s="427">
        <v>69754.9888877658</v>
      </c>
      <c r="O29" s="427">
        <v>71234.6973495858</v>
      </c>
      <c r="P29" s="429">
        <v>71559.0442497358</v>
      </c>
      <c r="Q29" s="427">
        <v>74984.7055664858</v>
      </c>
      <c r="R29" s="427">
        <v>75325.7185858858</v>
      </c>
      <c r="S29" s="417">
        <v>75739.92571208581</v>
      </c>
      <c r="T29" s="417">
        <v>75801.9911784358</v>
      </c>
      <c r="U29" s="417">
        <v>75489.9580720858</v>
      </c>
      <c r="V29" s="417">
        <v>76400.3791961558</v>
      </c>
      <c r="W29" s="417">
        <v>76245.8080943258</v>
      </c>
      <c r="X29" s="417">
        <v>76400.3207391717</v>
      </c>
      <c r="Y29" s="417">
        <v>76739.8584150417</v>
      </c>
      <c r="Z29" s="417">
        <v>77909.7195545117</v>
      </c>
      <c r="AA29" s="417">
        <v>79031.2533443117</v>
      </c>
      <c r="AB29" s="417">
        <v>80669.9471293517</v>
      </c>
      <c r="AC29" s="417">
        <v>84382.3194638537</v>
      </c>
      <c r="AD29" s="417">
        <v>82889.43923241469</v>
      </c>
      <c r="AE29" s="417">
        <v>83427.6372949417</v>
      </c>
      <c r="AF29" s="417">
        <v>83789.58341215069</v>
      </c>
      <c r="AG29" s="417">
        <v>83340.47076605691</v>
      </c>
      <c r="AH29" s="417">
        <v>83667.0007724197</v>
      </c>
      <c r="AI29" s="417">
        <v>84086.0927548697</v>
      </c>
      <c r="AJ29" s="417">
        <v>83721.73195814539</v>
      </c>
      <c r="AK29" s="419">
        <v>83583.96266996539</v>
      </c>
      <c r="AL29" s="418">
        <v>83524.8465265554</v>
      </c>
      <c r="AM29" s="419">
        <v>83941.8428486954</v>
      </c>
      <c r="AN29" s="419">
        <v>84188.09288547539</v>
      </c>
      <c r="AO29" s="419">
        <v>85076.6131087154</v>
      </c>
      <c r="AP29" s="419">
        <v>85230.4754770354</v>
      </c>
      <c r="AQ29" s="370">
        <v>1646.5128070700157</v>
      </c>
      <c r="AR29" s="491">
        <v>0.01969890819332587</v>
      </c>
      <c r="AS29" s="507"/>
      <c r="AT29" s="522"/>
      <c r="AU29" s="521"/>
    </row>
    <row r="30" spans="1:47" ht="12.75">
      <c r="A30" s="3"/>
      <c r="B30" s="53"/>
      <c r="C30" s="20"/>
      <c r="D30" s="117" t="s">
        <v>67</v>
      </c>
      <c r="E30" s="455"/>
      <c r="F30" s="456"/>
      <c r="G30" s="456"/>
      <c r="H30" s="455"/>
      <c r="I30" s="455"/>
      <c r="J30" s="455"/>
      <c r="K30" s="455"/>
      <c r="L30" s="455"/>
      <c r="M30" s="457"/>
      <c r="N30" s="455"/>
      <c r="O30" s="455"/>
      <c r="P30" s="458"/>
      <c r="Q30" s="455"/>
      <c r="R30" s="455"/>
      <c r="S30" s="459"/>
      <c r="T30" s="460"/>
      <c r="U30" s="459"/>
      <c r="V30" s="459"/>
      <c r="W30" s="459"/>
      <c r="X30" s="459"/>
      <c r="Y30" s="459"/>
      <c r="Z30" s="459"/>
      <c r="AA30" s="459"/>
      <c r="AB30" s="459"/>
      <c r="AC30" s="303"/>
      <c r="AD30" s="303"/>
      <c r="AE30" s="303"/>
      <c r="AF30" s="303"/>
      <c r="AG30" s="510"/>
      <c r="AH30" s="303"/>
      <c r="AI30" s="510"/>
      <c r="AJ30" s="510"/>
      <c r="AK30" s="537"/>
      <c r="AL30" s="536"/>
      <c r="AM30" s="537"/>
      <c r="AN30" s="537"/>
      <c r="AO30" s="537"/>
      <c r="AP30" s="537"/>
      <c r="AQ30" s="494"/>
      <c r="AR30" s="496"/>
      <c r="AS30" s="507"/>
      <c r="AT30" s="522"/>
      <c r="AU30" s="521"/>
    </row>
    <row r="31" spans="1:47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516">
        <v>0.8225089066532022</v>
      </c>
      <c r="R31" s="516">
        <v>0.8192756886131691</v>
      </c>
      <c r="S31" s="514">
        <v>0.8163852044445006</v>
      </c>
      <c r="T31" s="514">
        <v>0.804844755311857</v>
      </c>
      <c r="U31" s="517">
        <v>0.7976915632266659</v>
      </c>
      <c r="V31" s="517">
        <v>0.8124999860191191</v>
      </c>
      <c r="W31" s="517">
        <v>0.8112976948573001</v>
      </c>
      <c r="X31" s="517">
        <v>0.8130630157116275</v>
      </c>
      <c r="Y31" s="517">
        <v>0.8157965477528453</v>
      </c>
      <c r="Z31" s="517">
        <v>0.8114999466277552</v>
      </c>
      <c r="AA31" s="517">
        <v>0.8162411851006386</v>
      </c>
      <c r="AB31" s="517">
        <v>0.817443329052229</v>
      </c>
      <c r="AC31" s="518">
        <v>0.85623815445152</v>
      </c>
      <c r="AD31" s="517">
        <v>0.848176383456699</v>
      </c>
      <c r="AE31" s="517">
        <v>0.8462542824805286</v>
      </c>
      <c r="AF31" s="517">
        <v>0.8492533795144829</v>
      </c>
      <c r="AG31" s="517">
        <v>0.8389391468350987</v>
      </c>
      <c r="AH31" s="517">
        <v>0.8364652731497695</v>
      </c>
      <c r="AI31" s="517">
        <v>0.8404046746459222</v>
      </c>
      <c r="AJ31" s="517">
        <v>0.8331378137447604</v>
      </c>
      <c r="AK31" s="519">
        <v>0.8395387776759542</v>
      </c>
      <c r="AL31" s="525">
        <v>0.8421271262198695</v>
      </c>
      <c r="AM31" s="519">
        <v>0.8427596590841998</v>
      </c>
      <c r="AN31" s="519">
        <v>0.8415320096173438</v>
      </c>
      <c r="AO31" s="519">
        <v>0.8411185285864407</v>
      </c>
      <c r="AP31" s="519">
        <v>0.8418220041545144</v>
      </c>
      <c r="AQ31" s="294"/>
      <c r="AR31" s="491"/>
      <c r="AS31" s="507"/>
      <c r="AT31" s="522"/>
      <c r="AU31" s="521"/>
    </row>
    <row r="32" spans="1:47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516">
        <v>0.7002776435342682</v>
      </c>
      <c r="R32" s="516">
        <v>0.6988835403047658</v>
      </c>
      <c r="S32" s="514">
        <v>0.6930006380583431</v>
      </c>
      <c r="T32" s="514">
        <v>0.6848697908160669</v>
      </c>
      <c r="U32" s="517">
        <v>0.6790969747850045</v>
      </c>
      <c r="V32" s="517">
        <v>0.6907431296674187</v>
      </c>
      <c r="W32" s="517">
        <v>0.6906549635531046</v>
      </c>
      <c r="X32" s="517">
        <v>0.6926352436324846</v>
      </c>
      <c r="Y32" s="517">
        <v>0.6929732779864423</v>
      </c>
      <c r="Z32" s="517">
        <v>0.6900239806222765</v>
      </c>
      <c r="AA32" s="517">
        <v>0.6927921166723536</v>
      </c>
      <c r="AB32" s="517">
        <v>0.7054175762349687</v>
      </c>
      <c r="AC32" s="518">
        <v>0.7668816338578512</v>
      </c>
      <c r="AD32" s="517">
        <v>0.7579972969918467</v>
      </c>
      <c r="AE32" s="517">
        <v>0.7566820721757846</v>
      </c>
      <c r="AF32" s="517">
        <v>0.7572601697029969</v>
      </c>
      <c r="AG32" s="517">
        <v>0.749142349662709</v>
      </c>
      <c r="AH32" s="517">
        <v>0.7482486840042979</v>
      </c>
      <c r="AI32" s="517">
        <v>0.7509110567837761</v>
      </c>
      <c r="AJ32" s="517">
        <v>0.7444663213057838</v>
      </c>
      <c r="AK32" s="519">
        <v>0.7471119138683688</v>
      </c>
      <c r="AL32" s="525">
        <v>0.7484619488503069</v>
      </c>
      <c r="AM32" s="519">
        <v>0.749816355777888</v>
      </c>
      <c r="AN32" s="519">
        <v>0.7495256342848975</v>
      </c>
      <c r="AO32" s="519">
        <v>0.751211266023889</v>
      </c>
      <c r="AP32" s="519">
        <v>0.7525272765050319</v>
      </c>
      <c r="AQ32" s="294"/>
      <c r="AR32" s="491"/>
      <c r="AS32" s="507"/>
      <c r="AT32" s="522"/>
      <c r="AU32" s="521"/>
    </row>
    <row r="33" spans="1:47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516">
        <v>0.5976008992466875</v>
      </c>
      <c r="R33" s="516">
        <v>0.5985609671104846</v>
      </c>
      <c r="S33" s="514">
        <v>0.5969237905594578</v>
      </c>
      <c r="T33" s="514">
        <v>0.5938775728856643</v>
      </c>
      <c r="U33" s="517">
        <v>0.5906805213240458</v>
      </c>
      <c r="V33" s="517">
        <v>0.6011224377959741</v>
      </c>
      <c r="W33" s="517">
        <v>0.6014683859881979</v>
      </c>
      <c r="X33" s="517">
        <v>0.6047093279713485</v>
      </c>
      <c r="Y33" s="517">
        <v>0.6080309690839117</v>
      </c>
      <c r="Z33" s="517">
        <v>0.6108585610543888</v>
      </c>
      <c r="AA33" s="517">
        <v>0.6150058342406174</v>
      </c>
      <c r="AB33" s="517">
        <v>0.6299745827060196</v>
      </c>
      <c r="AC33" s="518">
        <v>0.6808823025013951</v>
      </c>
      <c r="AD33" s="517">
        <v>0.6779804192908446</v>
      </c>
      <c r="AE33" s="517">
        <v>0.680150399254857</v>
      </c>
      <c r="AF33" s="517">
        <v>0.68389057435262</v>
      </c>
      <c r="AG33" s="517">
        <v>0.6800684233721013</v>
      </c>
      <c r="AH33" s="517">
        <v>0.6799286907813198</v>
      </c>
      <c r="AI33" s="517">
        <v>0.6829410594716365</v>
      </c>
      <c r="AJ33" s="517">
        <v>0.6790467529287465</v>
      </c>
      <c r="AK33" s="519">
        <v>0.6811722562255145</v>
      </c>
      <c r="AL33" s="525">
        <v>0.6822154232043157</v>
      </c>
      <c r="AM33" s="519">
        <v>0.6831950691312562</v>
      </c>
      <c r="AN33" s="519">
        <v>0.6837036433823295</v>
      </c>
      <c r="AO33" s="519">
        <v>0.685592542875855</v>
      </c>
      <c r="AP33" s="519">
        <v>0.6867107965693509</v>
      </c>
      <c r="AQ33" s="294"/>
      <c r="AR33" s="491"/>
      <c r="AS33" s="507"/>
      <c r="AT33" s="522"/>
      <c r="AU33" s="521"/>
    </row>
    <row r="34" spans="1:47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516">
        <v>0.4752835286807159</v>
      </c>
      <c r="R34" s="516">
        <v>0.4826378402168095</v>
      </c>
      <c r="S34" s="514">
        <v>0.48436758880543707</v>
      </c>
      <c r="T34" s="514">
        <v>0.4798519538186586</v>
      </c>
      <c r="U34" s="517">
        <v>0.47303110509328783</v>
      </c>
      <c r="V34" s="517">
        <v>0.48705220800017934</v>
      </c>
      <c r="W34" s="517">
        <v>0.48502395339910687</v>
      </c>
      <c r="X34" s="517">
        <v>0.48667212205745</v>
      </c>
      <c r="Y34" s="517">
        <v>0.49268624280677115</v>
      </c>
      <c r="Z34" s="517">
        <v>0.49657480226141676</v>
      </c>
      <c r="AA34" s="517">
        <v>0.5001092039207188</v>
      </c>
      <c r="AB34" s="517">
        <v>0.5168846866151765</v>
      </c>
      <c r="AC34" s="518">
        <v>0.5612401510574626</v>
      </c>
      <c r="AD34" s="517">
        <v>0.5641267742238886</v>
      </c>
      <c r="AE34" s="517">
        <v>0.5693400325561926</v>
      </c>
      <c r="AF34" s="517">
        <v>0.5753402706102352</v>
      </c>
      <c r="AG34" s="517">
        <v>0.5668166095281827</v>
      </c>
      <c r="AH34" s="517">
        <v>0.5651428643059435</v>
      </c>
      <c r="AI34" s="517">
        <v>0.5682572335223989</v>
      </c>
      <c r="AJ34" s="517">
        <v>0.5626840901808086</v>
      </c>
      <c r="AK34" s="519">
        <v>0.5651816947731659</v>
      </c>
      <c r="AL34" s="525">
        <v>0.5664127495766255</v>
      </c>
      <c r="AM34" s="519">
        <v>0.5686834148467595</v>
      </c>
      <c r="AN34" s="519">
        <v>0.569715288999774</v>
      </c>
      <c r="AO34" s="519">
        <v>0.57337794592354</v>
      </c>
      <c r="AP34" s="519">
        <v>0.5734957960347239</v>
      </c>
      <c r="AQ34" s="294"/>
      <c r="AR34" s="491"/>
      <c r="AS34" s="507"/>
      <c r="AT34" s="522"/>
      <c r="AU34" s="521"/>
    </row>
    <row r="35" spans="1:47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292"/>
      <c r="AL35" s="291"/>
      <c r="AM35" s="292"/>
      <c r="AN35" s="292"/>
      <c r="AO35" s="292"/>
      <c r="AP35" s="292"/>
      <c r="AQ35" s="497" t="s">
        <v>3</v>
      </c>
      <c r="AR35" s="498"/>
      <c r="AS35" s="507"/>
      <c r="AT35" s="522"/>
      <c r="AU35" s="521"/>
    </row>
    <row r="36" spans="1:47" ht="12.75" customHeight="1">
      <c r="A36" s="3"/>
      <c r="B36" s="548" t="s">
        <v>3</v>
      </c>
      <c r="C36" s="20"/>
      <c r="D36" s="25" t="s">
        <v>2</v>
      </c>
      <c r="E36" s="438">
        <v>3055.9739694734585</v>
      </c>
      <c r="F36" s="438">
        <v>3131.6850622955526</v>
      </c>
      <c r="G36" s="438">
        <v>3124.7326695437587</v>
      </c>
      <c r="H36" s="438">
        <v>3240.778009494979</v>
      </c>
      <c r="I36" s="438">
        <v>3292.050917090388</v>
      </c>
      <c r="J36" s="438">
        <v>3224.726360938307</v>
      </c>
      <c r="K36" s="438">
        <v>3157.092173414634</v>
      </c>
      <c r="L36" s="438">
        <v>2989.8134951391676</v>
      </c>
      <c r="M36" s="439">
        <v>2947.745120836442</v>
      </c>
      <c r="N36" s="438">
        <v>2832.85455961693</v>
      </c>
      <c r="O36" s="438">
        <v>2752.319402159254</v>
      </c>
      <c r="P36" s="440">
        <v>2703.689123242468</v>
      </c>
      <c r="Q36" s="438">
        <v>2652.571110809182</v>
      </c>
      <c r="R36" s="438">
        <v>2410.3687225968433</v>
      </c>
      <c r="S36" s="420">
        <v>2348.7763069081784</v>
      </c>
      <c r="T36" s="420">
        <v>2269.456381879484</v>
      </c>
      <c r="U36" s="420">
        <v>2245.220744883788</v>
      </c>
      <c r="V36" s="420">
        <v>2247.0461317934005</v>
      </c>
      <c r="W36" s="420">
        <v>2251.9987356169304</v>
      </c>
      <c r="X36" s="420">
        <v>2251.819633190818</v>
      </c>
      <c r="Y36" s="420">
        <v>2260.8467131922525</v>
      </c>
      <c r="Z36" s="420">
        <v>2293.247755731708</v>
      </c>
      <c r="AA36" s="420">
        <v>2392.9833212137737</v>
      </c>
      <c r="AB36" s="420">
        <v>2441.5409592327587</v>
      </c>
      <c r="AC36" s="420">
        <v>2532.5465200634007</v>
      </c>
      <c r="AD36" s="420">
        <v>2564.1815532997116</v>
      </c>
      <c r="AE36" s="420">
        <v>2662.981070031792</v>
      </c>
      <c r="AF36" s="420">
        <v>2727.9278297956525</v>
      </c>
      <c r="AG36" s="420">
        <v>2923.8761090537014</v>
      </c>
      <c r="AH36" s="420">
        <v>2919.1841660087084</v>
      </c>
      <c r="AI36" s="420">
        <v>2906.6874567605228</v>
      </c>
      <c r="AJ36" s="420">
        <v>2883.1803327924536</v>
      </c>
      <c r="AK36" s="468">
        <v>2886.3916998940495</v>
      </c>
      <c r="AL36" s="527">
        <v>2886.3916998940495</v>
      </c>
      <c r="AM36" s="468">
        <v>2887.5086511973877</v>
      </c>
      <c r="AN36" s="468">
        <v>2887.5086511973877</v>
      </c>
      <c r="AO36" s="468">
        <v>2887.5086511973877</v>
      </c>
      <c r="AP36" s="468">
        <v>2869.671428342526</v>
      </c>
      <c r="AQ36" s="294">
        <v>-16.720271551523638</v>
      </c>
      <c r="AR36" s="491">
        <v>-0.005792793664192386</v>
      </c>
      <c r="AS36" s="507"/>
      <c r="AT36" s="522"/>
      <c r="AU36" s="521"/>
    </row>
    <row r="37" spans="1:47" ht="12.75">
      <c r="A37" s="3"/>
      <c r="B37" s="548"/>
      <c r="C37" s="20"/>
      <c r="D37" s="25" t="s">
        <v>12</v>
      </c>
      <c r="E37" s="441">
        <v>853.6797506757533</v>
      </c>
      <c r="F37" s="441">
        <v>865.3431260473458</v>
      </c>
      <c r="G37" s="441">
        <v>877.1387475638451</v>
      </c>
      <c r="H37" s="441">
        <v>963.4847597977044</v>
      </c>
      <c r="I37" s="441">
        <v>1065.0270270286946</v>
      </c>
      <c r="J37" s="441">
        <v>1110.0738355552369</v>
      </c>
      <c r="K37" s="441">
        <v>1125.250287549498</v>
      </c>
      <c r="L37" s="441">
        <v>1123.4833986212338</v>
      </c>
      <c r="M37" s="442">
        <v>1139.4402947302729</v>
      </c>
      <c r="N37" s="441">
        <v>1127.5721135824967</v>
      </c>
      <c r="O37" s="441">
        <v>1120.1800576140604</v>
      </c>
      <c r="P37" s="443">
        <v>1114.109714298422</v>
      </c>
      <c r="Q37" s="441">
        <v>1108.1802866599714</v>
      </c>
      <c r="R37" s="441">
        <v>1103.386091944046</v>
      </c>
      <c r="S37" s="421">
        <v>1141.9933360329987</v>
      </c>
      <c r="T37" s="421">
        <v>1177.8219019196558</v>
      </c>
      <c r="U37" s="421">
        <v>1243.7554620487808</v>
      </c>
      <c r="V37" s="421">
        <v>1257.9147677948351</v>
      </c>
      <c r="W37" s="421">
        <v>1279.5266788565282</v>
      </c>
      <c r="X37" s="421">
        <v>1303.5605674863702</v>
      </c>
      <c r="Y37" s="421">
        <v>1325.9974096341464</v>
      </c>
      <c r="Z37" s="421">
        <v>1326.189534928264</v>
      </c>
      <c r="AA37" s="421">
        <v>1357.9843153715926</v>
      </c>
      <c r="AB37" s="421">
        <v>1367.5186685545978</v>
      </c>
      <c r="AC37" s="421">
        <v>1387.1581129582132</v>
      </c>
      <c r="AD37" s="421">
        <v>1364.4437369884727</v>
      </c>
      <c r="AE37" s="421">
        <v>1343.7357092687862</v>
      </c>
      <c r="AF37" s="421">
        <v>1301.8362542855073</v>
      </c>
      <c r="AG37" s="421">
        <v>1318.102176976778</v>
      </c>
      <c r="AH37" s="421">
        <v>1326.0472479027578</v>
      </c>
      <c r="AI37" s="421">
        <v>1327.4617191901307</v>
      </c>
      <c r="AJ37" s="421">
        <v>1326.704310692308</v>
      </c>
      <c r="AK37" s="469">
        <v>1344.0217386255442</v>
      </c>
      <c r="AL37" s="528">
        <v>1344.0217386255442</v>
      </c>
      <c r="AM37" s="469">
        <v>1344.4725367561684</v>
      </c>
      <c r="AN37" s="469">
        <v>1344.4725367561684</v>
      </c>
      <c r="AO37" s="469">
        <v>1344.4725367561684</v>
      </c>
      <c r="AP37" s="469">
        <v>1352.0748793730045</v>
      </c>
      <c r="AQ37" s="294">
        <v>8.053140747460247</v>
      </c>
      <c r="AR37" s="491">
        <v>0.005991823283822528</v>
      </c>
      <c r="AS37" s="507"/>
      <c r="AT37" s="522"/>
      <c r="AU37" s="521"/>
    </row>
    <row r="38" spans="1:47" ht="12.75" customHeight="1">
      <c r="A38" s="3"/>
      <c r="B38" s="548"/>
      <c r="C38" s="20"/>
      <c r="D38" s="25" t="s">
        <v>158</v>
      </c>
      <c r="E38" s="427">
        <v>5583.30282221</v>
      </c>
      <c r="F38" s="427">
        <v>5687.59754855</v>
      </c>
      <c r="G38" s="427">
        <v>5811.63303052</v>
      </c>
      <c r="H38" s="427">
        <v>6434.374735789999</v>
      </c>
      <c r="I38" s="427">
        <v>7200.972048390002</v>
      </c>
      <c r="J38" s="427">
        <v>7586.390803820001</v>
      </c>
      <c r="K38" s="427">
        <v>7743.692914220001</v>
      </c>
      <c r="L38" s="427">
        <v>7794.80469839</v>
      </c>
      <c r="M38" s="428">
        <v>7909.836854270002</v>
      </c>
      <c r="N38" s="427">
        <v>7831.297631670002</v>
      </c>
      <c r="O38" s="427">
        <v>7779.77500157</v>
      </c>
      <c r="P38" s="429">
        <v>7737.464708660001</v>
      </c>
      <c r="Q38" s="427">
        <v>7696.136598020001</v>
      </c>
      <c r="R38" s="427">
        <v>7662.721060850001</v>
      </c>
      <c r="S38" s="417">
        <v>7931.813552150001</v>
      </c>
      <c r="T38" s="417">
        <v>8181.538656380001</v>
      </c>
      <c r="U38" s="417">
        <v>8641.095570480002</v>
      </c>
      <c r="V38" s="417">
        <v>8739.785931530001</v>
      </c>
      <c r="W38" s="417">
        <v>8890.420951630002</v>
      </c>
      <c r="X38" s="417">
        <v>9057.937155380001</v>
      </c>
      <c r="Y38" s="417">
        <v>9214.32194515</v>
      </c>
      <c r="Z38" s="417">
        <v>9215.66105845</v>
      </c>
      <c r="AA38" s="417">
        <v>9437.270678140001</v>
      </c>
      <c r="AB38" s="417">
        <v>9517.92993314</v>
      </c>
      <c r="AC38" s="417">
        <v>9626.87730393</v>
      </c>
      <c r="AD38" s="417">
        <v>9469.2395347</v>
      </c>
      <c r="AE38" s="417">
        <v>9298.65110814</v>
      </c>
      <c r="AF38" s="417">
        <v>8982.67015457</v>
      </c>
      <c r="AG38" s="417">
        <v>9081.72399937</v>
      </c>
      <c r="AH38" s="417">
        <v>9136.46553805</v>
      </c>
      <c r="AI38" s="417">
        <v>9146.21124522</v>
      </c>
      <c r="AJ38" s="417">
        <v>9140.99270067</v>
      </c>
      <c r="AK38" s="419">
        <v>9260.30977913</v>
      </c>
      <c r="AL38" s="418">
        <v>9260.30977913</v>
      </c>
      <c r="AM38" s="419">
        <v>9263.41577825</v>
      </c>
      <c r="AN38" s="419">
        <v>9263.41577825</v>
      </c>
      <c r="AO38" s="419">
        <v>9263.41577825</v>
      </c>
      <c r="AP38" s="419">
        <v>9315.795918880001</v>
      </c>
      <c r="AQ38" s="294">
        <v>55.4861397500008</v>
      </c>
      <c r="AR38" s="491">
        <v>0.005991823283822528</v>
      </c>
      <c r="AS38" s="507"/>
      <c r="AT38" s="522"/>
      <c r="AU38" s="521"/>
    </row>
    <row r="39" spans="1:47" ht="12.75" customHeight="1">
      <c r="A39" s="3"/>
      <c r="B39" s="548"/>
      <c r="C39" s="20"/>
      <c r="D39" s="25" t="s">
        <v>159</v>
      </c>
      <c r="E39" s="427">
        <v>52.632</v>
      </c>
      <c r="F39" s="427">
        <v>49.332</v>
      </c>
      <c r="G39" s="427">
        <v>43.332</v>
      </c>
      <c r="H39" s="427">
        <v>40.332</v>
      </c>
      <c r="I39" s="427">
        <v>31.889000000000006</v>
      </c>
      <c r="J39" s="427">
        <v>21.639000000000006</v>
      </c>
      <c r="K39" s="427">
        <v>14.247000000000007</v>
      </c>
      <c r="L39" s="427">
        <v>5.147000000000007</v>
      </c>
      <c r="M39" s="428">
        <v>4.600000000000008</v>
      </c>
      <c r="N39" s="427">
        <v>4.000000000000008</v>
      </c>
      <c r="O39" s="427">
        <v>4.000000000000008</v>
      </c>
      <c r="P39" s="429">
        <v>4.000000000000008</v>
      </c>
      <c r="Q39" s="427">
        <v>4.000000000000008</v>
      </c>
      <c r="R39" s="427">
        <v>4.000000000000008</v>
      </c>
      <c r="S39" s="417">
        <v>4.000000000000008</v>
      </c>
      <c r="T39" s="417">
        <v>4.000000000000008</v>
      </c>
      <c r="U39" s="417">
        <v>4.000000000000008</v>
      </c>
      <c r="V39" s="417">
        <v>4.000000000000008</v>
      </c>
      <c r="W39" s="417">
        <v>4.000000000000008</v>
      </c>
      <c r="X39" s="417">
        <v>4.000000000000008</v>
      </c>
      <c r="Y39" s="417">
        <v>4.000000000000008</v>
      </c>
      <c r="Z39" s="417">
        <v>4.000000000000008</v>
      </c>
      <c r="AA39" s="417">
        <v>4.000000000000008</v>
      </c>
      <c r="AB39" s="417">
        <v>0</v>
      </c>
      <c r="AC39" s="417">
        <v>0</v>
      </c>
      <c r="AD39" s="417">
        <v>0</v>
      </c>
      <c r="AE39" s="417">
        <v>0</v>
      </c>
      <c r="AF39" s="417">
        <v>0</v>
      </c>
      <c r="AG39" s="417">
        <v>0</v>
      </c>
      <c r="AH39" s="417">
        <v>0</v>
      </c>
      <c r="AI39" s="417">
        <v>0</v>
      </c>
      <c r="AJ39" s="417">
        <v>0</v>
      </c>
      <c r="AK39" s="419">
        <v>0</v>
      </c>
      <c r="AL39" s="418">
        <v>0</v>
      </c>
      <c r="AM39" s="419">
        <v>0</v>
      </c>
      <c r="AN39" s="419">
        <v>0</v>
      </c>
      <c r="AO39" s="419">
        <v>0</v>
      </c>
      <c r="AP39" s="419">
        <v>0</v>
      </c>
      <c r="AQ39" s="294" t="s">
        <v>3</v>
      </c>
      <c r="AR39" s="491" t="s">
        <v>3</v>
      </c>
      <c r="AS39" s="507"/>
      <c r="AT39" s="522"/>
      <c r="AU39" s="521"/>
    </row>
    <row r="40" spans="1:47" ht="12.75">
      <c r="A40" s="3"/>
      <c r="B40" s="548"/>
      <c r="C40" s="20"/>
      <c r="D40" s="25" t="s">
        <v>13</v>
      </c>
      <c r="E40" s="441">
        <v>2202.294218797705</v>
      </c>
      <c r="F40" s="441">
        <v>2266.341936248207</v>
      </c>
      <c r="G40" s="441">
        <v>2247.593921979914</v>
      </c>
      <c r="H40" s="441">
        <v>2277.2932496972744</v>
      </c>
      <c r="I40" s="441">
        <v>2227.0238900616932</v>
      </c>
      <c r="J40" s="441">
        <v>2114.65252538307</v>
      </c>
      <c r="K40" s="441">
        <v>2031.8418858651362</v>
      </c>
      <c r="L40" s="441">
        <v>1866.330096517934</v>
      </c>
      <c r="M40" s="442">
        <v>1808.3048261061692</v>
      </c>
      <c r="N40" s="441">
        <v>1705.2824460344334</v>
      </c>
      <c r="O40" s="441">
        <v>1632.1393445451936</v>
      </c>
      <c r="P40" s="443">
        <v>1589.5794089440462</v>
      </c>
      <c r="Q40" s="441">
        <v>1544.3908241492106</v>
      </c>
      <c r="R40" s="441">
        <v>1306.9826306527975</v>
      </c>
      <c r="S40" s="421">
        <v>1206.7829708751797</v>
      </c>
      <c r="T40" s="421">
        <v>1091.634479959828</v>
      </c>
      <c r="U40" s="421">
        <v>1001.4652828350074</v>
      </c>
      <c r="V40" s="421">
        <v>989.1313639985655</v>
      </c>
      <c r="W40" s="421">
        <v>972.472056760402</v>
      </c>
      <c r="X40" s="421">
        <v>948.2590657044478</v>
      </c>
      <c r="Y40" s="421">
        <v>934.8493035581064</v>
      </c>
      <c r="Z40" s="421">
        <v>967.0582208034436</v>
      </c>
      <c r="AA40" s="421">
        <v>1034.999005842181</v>
      </c>
      <c r="AB40" s="421">
        <v>1074.022290678161</v>
      </c>
      <c r="AC40" s="421">
        <v>1145.3884071051875</v>
      </c>
      <c r="AD40" s="421">
        <v>1199.7378163112392</v>
      </c>
      <c r="AE40" s="421">
        <v>1319.245360763006</v>
      </c>
      <c r="AF40" s="421">
        <v>1426.091575510145</v>
      </c>
      <c r="AG40" s="421">
        <v>1605.7739320769233</v>
      </c>
      <c r="AH40" s="421">
        <v>1593.1369181059508</v>
      </c>
      <c r="AI40" s="421">
        <v>1579.225737570392</v>
      </c>
      <c r="AJ40" s="421">
        <v>1556.4760221001454</v>
      </c>
      <c r="AK40" s="469">
        <v>1542.3699612685054</v>
      </c>
      <c r="AL40" s="528">
        <v>1542.3699612685054</v>
      </c>
      <c r="AM40" s="469">
        <v>1543.0361144412193</v>
      </c>
      <c r="AN40" s="469">
        <v>1543.0361144412193</v>
      </c>
      <c r="AO40" s="469">
        <v>1543.0361144412193</v>
      </c>
      <c r="AP40" s="469">
        <v>1517.5965489695213</v>
      </c>
      <c r="AQ40" s="294">
        <v>-24.773412298984113</v>
      </c>
      <c r="AR40" s="491">
        <v>-0.01606191310845384</v>
      </c>
      <c r="AS40" s="507"/>
      <c r="AT40" s="522"/>
      <c r="AU40" s="521"/>
    </row>
    <row r="41" spans="1:47" ht="12.75">
      <c r="A41" s="3"/>
      <c r="B41" s="548"/>
      <c r="C41" s="20"/>
      <c r="D41" s="25" t="s">
        <v>21</v>
      </c>
      <c r="E41" s="427">
        <v>15307.11823502</v>
      </c>
      <c r="F41" s="427">
        <v>15726.70329565</v>
      </c>
      <c r="G41" s="427">
        <v>15582.0896362</v>
      </c>
      <c r="H41" s="427">
        <v>15795.36695039</v>
      </c>
      <c r="I41" s="427">
        <v>15471.475513730002</v>
      </c>
      <c r="J41" s="427">
        <v>14722.400101919999</v>
      </c>
      <c r="K41" s="427">
        <v>14159.14994448</v>
      </c>
      <c r="L41" s="427">
        <v>13006.229772730001</v>
      </c>
      <c r="M41" s="428">
        <v>12599.702637959997</v>
      </c>
      <c r="N41" s="427">
        <v>11879.54564886</v>
      </c>
      <c r="O41" s="427">
        <v>11368.34423148</v>
      </c>
      <c r="P41" s="429">
        <v>11073.792480340002</v>
      </c>
      <c r="Q41" s="427">
        <v>10761.616044319999</v>
      </c>
      <c r="R41" s="427">
        <v>9108.274935649999</v>
      </c>
      <c r="S41" s="417">
        <v>8409.186307000002</v>
      </c>
      <c r="T41" s="417">
        <v>7605.207325320001</v>
      </c>
      <c r="U41" s="417">
        <v>6975.334021360002</v>
      </c>
      <c r="V41" s="417">
        <v>6889.366607070001</v>
      </c>
      <c r="W41" s="417">
        <v>6771.857235620001</v>
      </c>
      <c r="X41" s="417">
        <v>6603.789687960001</v>
      </c>
      <c r="Y41" s="417">
        <v>6509.626645800001</v>
      </c>
      <c r="Z41" s="417">
        <v>6734.819799000001</v>
      </c>
      <c r="AA41" s="417">
        <v>7207.670070720002</v>
      </c>
      <c r="AB41" s="417">
        <v>7468.931143120001</v>
      </c>
      <c r="AC41" s="417">
        <v>7944.13754531</v>
      </c>
      <c r="AD41" s="417">
        <v>8322.0164452</v>
      </c>
      <c r="AE41" s="417">
        <v>9124.33389648</v>
      </c>
      <c r="AF41" s="417">
        <v>9834.51187102</v>
      </c>
      <c r="AG41" s="417">
        <v>11058.270392010001</v>
      </c>
      <c r="AH41" s="417">
        <v>10971.201365750001</v>
      </c>
      <c r="AI41" s="417">
        <v>10875.353331860002</v>
      </c>
      <c r="AJ41" s="417">
        <v>10718.607792270002</v>
      </c>
      <c r="AK41" s="419">
        <v>10621.41703314</v>
      </c>
      <c r="AL41" s="418">
        <v>10621.41703314</v>
      </c>
      <c r="AM41" s="419">
        <v>10626.006828500002</v>
      </c>
      <c r="AN41" s="419">
        <v>10626.006828500002</v>
      </c>
      <c r="AO41" s="419">
        <v>10626.006828500002</v>
      </c>
      <c r="AP41" s="419">
        <v>10451.417222400003</v>
      </c>
      <c r="AQ41" s="294">
        <v>-169.99981073999697</v>
      </c>
      <c r="AR41" s="491">
        <v>-0.016005379527946118</v>
      </c>
      <c r="AS41" s="507"/>
      <c r="AT41" s="522"/>
      <c r="AU41" s="521"/>
    </row>
    <row r="42" spans="1:47" ht="12.75" customHeight="1">
      <c r="A42" s="3"/>
      <c r="B42" s="548"/>
      <c r="C42" s="20"/>
      <c r="D42" s="25" t="s">
        <v>134</v>
      </c>
      <c r="E42" s="427">
        <v>168.06865316</v>
      </c>
      <c r="F42" s="427">
        <v>161.46681005</v>
      </c>
      <c r="G42" s="427">
        <v>156.16085736000002</v>
      </c>
      <c r="H42" s="427">
        <v>161.99926839</v>
      </c>
      <c r="I42" s="427">
        <v>160.16433273</v>
      </c>
      <c r="J42" s="427">
        <v>149.74197392</v>
      </c>
      <c r="K42" s="427">
        <v>134.22586647999998</v>
      </c>
      <c r="L42" s="427">
        <v>108.26700438</v>
      </c>
      <c r="M42" s="428">
        <v>94.06061820999999</v>
      </c>
      <c r="N42" s="427">
        <v>77.45092564000001</v>
      </c>
      <c r="O42" s="427">
        <v>65.57029845</v>
      </c>
      <c r="P42" s="429">
        <v>54.731978420000004</v>
      </c>
      <c r="Q42" s="427">
        <v>45.06207472000001</v>
      </c>
      <c r="R42" s="427">
        <v>33.75469415000002</v>
      </c>
      <c r="S42" s="417">
        <v>25.111927100000006</v>
      </c>
      <c r="T42" s="417">
        <v>21.311783020000007</v>
      </c>
      <c r="U42" s="417">
        <v>17.495371920000004</v>
      </c>
      <c r="V42" s="417">
        <v>13.411370670000007</v>
      </c>
      <c r="W42" s="417">
        <v>10.824910200000005</v>
      </c>
      <c r="X42" s="417">
        <v>10.211310900000003</v>
      </c>
      <c r="Y42" s="417">
        <v>9.838950450000002</v>
      </c>
      <c r="Z42" s="417">
        <v>10.408928800000004</v>
      </c>
      <c r="AA42" s="417">
        <v>13.114207540000006</v>
      </c>
      <c r="AB42" s="417">
        <v>14.822140440000005</v>
      </c>
      <c r="AC42" s="417">
        <v>28.003510340000005</v>
      </c>
      <c r="AD42" s="417">
        <v>40.018760900000004</v>
      </c>
      <c r="AE42" s="417">
        <v>77.15241676</v>
      </c>
      <c r="AF42" s="417">
        <v>150.05226198999998</v>
      </c>
      <c r="AG42" s="417">
        <v>200.53215558999997</v>
      </c>
      <c r="AH42" s="417">
        <v>208.35162094999998</v>
      </c>
      <c r="AI42" s="417">
        <v>213.09791316</v>
      </c>
      <c r="AJ42" s="417">
        <v>214.98276325999996</v>
      </c>
      <c r="AK42" s="419">
        <v>216.43652748999997</v>
      </c>
      <c r="AL42" s="418">
        <v>216.43652748999997</v>
      </c>
      <c r="AM42" s="419">
        <v>216.95768724999994</v>
      </c>
      <c r="AN42" s="419">
        <v>216.95768724999994</v>
      </c>
      <c r="AO42" s="419">
        <v>216.95768724999994</v>
      </c>
      <c r="AP42" s="419">
        <v>217.73005423999996</v>
      </c>
      <c r="AQ42" s="294">
        <v>1.2935267499999838</v>
      </c>
      <c r="AR42" s="491">
        <v>0.005976471554967722</v>
      </c>
      <c r="AS42" s="507"/>
      <c r="AT42" s="522"/>
      <c r="AU42" s="521"/>
    </row>
    <row r="43" spans="1:47" ht="12.75">
      <c r="A43" s="3"/>
      <c r="B43" s="548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6">
        <v>0.29999999999998495</v>
      </c>
      <c r="T43" s="286">
        <v>0.4999999999999849</v>
      </c>
      <c r="U43" s="286">
        <v>0.6999999999999849</v>
      </c>
      <c r="V43" s="286">
        <v>0.6999999999999849</v>
      </c>
      <c r="W43" s="286">
        <v>0.8999999999999848</v>
      </c>
      <c r="X43" s="286">
        <v>0.7999999999999848</v>
      </c>
      <c r="Y43" s="286">
        <v>0.8999999999999848</v>
      </c>
      <c r="Z43" s="286">
        <v>0.7999999999999848</v>
      </c>
      <c r="AA43" s="286">
        <v>0.8999999999999848</v>
      </c>
      <c r="AB43" s="286">
        <v>0.8999999999999848</v>
      </c>
      <c r="AC43" s="286">
        <v>0.7</v>
      </c>
      <c r="AD43" s="286">
        <v>0.5999999999999849</v>
      </c>
      <c r="AE43" s="286">
        <v>0.6999999999999849</v>
      </c>
      <c r="AF43" s="286">
        <v>0.7999999999999848</v>
      </c>
      <c r="AG43" s="286">
        <v>0.7999999999999848</v>
      </c>
      <c r="AH43" s="286">
        <v>0.7999999999999848</v>
      </c>
      <c r="AI43" s="286">
        <v>0.7999999999999848</v>
      </c>
      <c r="AJ43" s="286">
        <v>0.7999999999999848</v>
      </c>
      <c r="AK43" s="465">
        <v>0.7999999999999848</v>
      </c>
      <c r="AL43" s="294">
        <v>0.7999999999999848</v>
      </c>
      <c r="AM43" s="465">
        <v>0.7999999999999848</v>
      </c>
      <c r="AN43" s="465">
        <v>0.7999999999999848</v>
      </c>
      <c r="AO43" s="465">
        <v>0.7999999999999848</v>
      </c>
      <c r="AP43" s="465">
        <v>0.6999999999999849</v>
      </c>
      <c r="AQ43" s="294">
        <v>-0.09999999999999998</v>
      </c>
      <c r="AR43" s="491">
        <v>-0.12500000000000233</v>
      </c>
      <c r="AS43" s="507"/>
      <c r="AT43" s="522"/>
      <c r="AU43" s="521"/>
    </row>
    <row r="44" spans="1:47" ht="12.75">
      <c r="A44" s="3"/>
      <c r="B44" s="548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0.00955046551724138</v>
      </c>
      <c r="AC44" s="306">
        <v>15.950432276657061</v>
      </c>
      <c r="AD44" s="306">
        <v>0</v>
      </c>
      <c r="AE44" s="306">
        <v>0</v>
      </c>
      <c r="AF44" s="306">
        <v>0</v>
      </c>
      <c r="AG44" s="306">
        <v>3.62699564586357</v>
      </c>
      <c r="AH44" s="306">
        <v>0.0043541364296081275</v>
      </c>
      <c r="AI44" s="306">
        <v>0</v>
      </c>
      <c r="AJ44" s="306">
        <v>0</v>
      </c>
      <c r="AK44" s="405">
        <v>14.510885341074022</v>
      </c>
      <c r="AL44" s="524">
        <v>18.14368650217707</v>
      </c>
      <c r="AM44" s="295">
        <v>18.14368650217707</v>
      </c>
      <c r="AN44" s="295">
        <v>18.13933236574746</v>
      </c>
      <c r="AO44" s="295">
        <v>18.13933236574746</v>
      </c>
      <c r="AP44" s="405">
        <v>18.13933236574746</v>
      </c>
      <c r="AQ44" s="294" t="s">
        <v>139</v>
      </c>
      <c r="AR44" s="491" t="s">
        <v>3</v>
      </c>
      <c r="AS44" s="507"/>
      <c r="AT44" s="522"/>
      <c r="AU44" s="521"/>
    </row>
    <row r="45" spans="1:47" ht="12.75">
      <c r="A45" s="3"/>
      <c r="B45" s="548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0.00955046551724138</v>
      </c>
      <c r="AC45" s="306">
        <v>15.950432276657061</v>
      </c>
      <c r="AD45" s="306">
        <v>0</v>
      </c>
      <c r="AE45" s="306">
        <v>0</v>
      </c>
      <c r="AF45" s="306">
        <v>0</v>
      </c>
      <c r="AG45" s="306">
        <v>0</v>
      </c>
      <c r="AH45" s="306">
        <v>0.0043541364296081275</v>
      </c>
      <c r="AI45" s="306">
        <v>0</v>
      </c>
      <c r="AJ45" s="306">
        <v>0</v>
      </c>
      <c r="AK45" s="295">
        <v>0</v>
      </c>
      <c r="AL45" s="524">
        <v>0.0043541364296081275</v>
      </c>
      <c r="AM45" s="295">
        <v>0.0043541364296081275</v>
      </c>
      <c r="AN45" s="295">
        <v>0</v>
      </c>
      <c r="AO45" s="295">
        <v>0</v>
      </c>
      <c r="AP45" s="295">
        <v>0</v>
      </c>
      <c r="AQ45" s="294" t="s">
        <v>3</v>
      </c>
      <c r="AR45" s="491" t="s">
        <v>3</v>
      </c>
      <c r="AS45" s="507"/>
      <c r="AT45" s="522"/>
      <c r="AU45" s="521"/>
    </row>
    <row r="46" spans="1:47" ht="12.75" customHeight="1" hidden="1">
      <c r="A46" s="3"/>
      <c r="B46" s="548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0.004047</v>
      </c>
      <c r="AC46" s="306">
        <v>17.7</v>
      </c>
      <c r="AD46" s="306">
        <v>0</v>
      </c>
      <c r="AE46" s="306">
        <v>0</v>
      </c>
      <c r="AF46" s="306">
        <v>0</v>
      </c>
      <c r="AG46" s="306">
        <v>0</v>
      </c>
      <c r="AH46" s="306">
        <v>0.03</v>
      </c>
      <c r="AI46" s="306">
        <v>0</v>
      </c>
      <c r="AJ46" s="306">
        <v>0</v>
      </c>
      <c r="AK46" s="295">
        <v>0</v>
      </c>
      <c r="AL46" s="524">
        <v>0.03</v>
      </c>
      <c r="AM46" s="295">
        <v>0.03</v>
      </c>
      <c r="AN46" s="295">
        <v>0</v>
      </c>
      <c r="AO46" s="295">
        <v>0</v>
      </c>
      <c r="AP46" s="295">
        <v>0</v>
      </c>
      <c r="AQ46" s="294" t="s">
        <v>3</v>
      </c>
      <c r="AR46" s="491" t="s">
        <v>3</v>
      </c>
      <c r="AS46" s="507"/>
      <c r="AT46" s="522"/>
      <c r="AU46" s="521"/>
    </row>
    <row r="47" spans="1:47" ht="12.75" customHeight="1" hidden="1">
      <c r="A47" s="3"/>
      <c r="B47" s="548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0.008969</v>
      </c>
      <c r="AC47" s="306">
        <v>13.4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0</v>
      </c>
      <c r="AJ47" s="306">
        <v>0</v>
      </c>
      <c r="AK47" s="295">
        <v>0</v>
      </c>
      <c r="AL47" s="524">
        <v>0</v>
      </c>
      <c r="AM47" s="295">
        <v>0</v>
      </c>
      <c r="AN47" s="295">
        <v>0</v>
      </c>
      <c r="AO47" s="295">
        <v>0</v>
      </c>
      <c r="AP47" s="295">
        <v>0</v>
      </c>
      <c r="AQ47" s="294" t="s">
        <v>3</v>
      </c>
      <c r="AR47" s="491" t="s">
        <v>3</v>
      </c>
      <c r="AS47" s="507"/>
      <c r="AT47" s="522"/>
      <c r="AU47" s="521"/>
    </row>
    <row r="48" spans="1:47" ht="12.75" collapsed="1">
      <c r="A48" s="3"/>
      <c r="B48" s="548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3.62699564586357</v>
      </c>
      <c r="AH48" s="306">
        <v>0</v>
      </c>
      <c r="AI48" s="306">
        <v>0</v>
      </c>
      <c r="AJ48" s="306">
        <v>0</v>
      </c>
      <c r="AK48" s="295">
        <v>14.510885341074022</v>
      </c>
      <c r="AL48" s="524">
        <v>18.13933236574746</v>
      </c>
      <c r="AM48" s="295">
        <v>18.13933236574746</v>
      </c>
      <c r="AN48" s="295">
        <v>18.13933236574746</v>
      </c>
      <c r="AO48" s="295">
        <v>18.13933236574746</v>
      </c>
      <c r="AP48" s="295">
        <v>18.13933236574746</v>
      </c>
      <c r="AQ48" s="294" t="s">
        <v>3</v>
      </c>
      <c r="AR48" s="491" t="s">
        <v>3</v>
      </c>
      <c r="AS48" s="507"/>
      <c r="AT48" s="522"/>
      <c r="AU48" s="521"/>
    </row>
    <row r="49" spans="1:47" ht="12.75" customHeight="1">
      <c r="A49" s="3"/>
      <c r="B49" s="548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408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24.99</v>
      </c>
      <c r="AH49" s="306">
        <v>0</v>
      </c>
      <c r="AI49" s="306">
        <v>0</v>
      </c>
      <c r="AJ49" s="306">
        <v>0</v>
      </c>
      <c r="AK49" s="295">
        <v>99.98</v>
      </c>
      <c r="AL49" s="524">
        <v>124.98</v>
      </c>
      <c r="AM49" s="295">
        <v>124.98</v>
      </c>
      <c r="AN49" s="295">
        <v>124.98</v>
      </c>
      <c r="AO49" s="295">
        <v>124.98</v>
      </c>
      <c r="AP49" s="295">
        <v>124.98</v>
      </c>
      <c r="AQ49" s="294" t="s">
        <v>3</v>
      </c>
      <c r="AR49" s="491" t="s">
        <v>3</v>
      </c>
      <c r="AS49" s="507"/>
      <c r="AT49" s="522"/>
      <c r="AU49" s="521"/>
    </row>
    <row r="50" spans="1:47" ht="12.75" customHeight="1">
      <c r="A50" s="3"/>
      <c r="B50" s="548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408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  <c r="AJ50" s="306">
        <v>0</v>
      </c>
      <c r="AK50" s="295">
        <v>0</v>
      </c>
      <c r="AL50" s="524">
        <v>0</v>
      </c>
      <c r="AM50" s="295">
        <v>0</v>
      </c>
      <c r="AN50" s="295">
        <v>0</v>
      </c>
      <c r="AO50" s="295">
        <v>0</v>
      </c>
      <c r="AP50" s="295">
        <v>0</v>
      </c>
      <c r="AQ50" s="294" t="s">
        <v>3</v>
      </c>
      <c r="AR50" s="491" t="s">
        <v>3</v>
      </c>
      <c r="AS50" s="507"/>
      <c r="AT50" s="522"/>
      <c r="AU50" s="521"/>
    </row>
    <row r="51" spans="1:47" ht="12.75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293"/>
      <c r="AL51" s="376"/>
      <c r="AM51" s="293"/>
      <c r="AN51" s="293"/>
      <c r="AO51" s="293"/>
      <c r="AP51" s="293"/>
      <c r="AQ51" s="497"/>
      <c r="AR51" s="498"/>
      <c r="AS51" s="507"/>
      <c r="AT51" s="522"/>
      <c r="AU51" s="521"/>
    </row>
    <row r="52" spans="1:47" ht="12.75" customHeight="1">
      <c r="A52" s="3"/>
      <c r="B52" s="547" t="s">
        <v>3</v>
      </c>
      <c r="C52" s="21"/>
      <c r="D52" s="25" t="s">
        <v>161</v>
      </c>
      <c r="E52" s="427">
        <v>6718.114292654233</v>
      </c>
      <c r="F52" s="427">
        <v>6795.285968631277</v>
      </c>
      <c r="G52" s="427">
        <v>6900.122220357245</v>
      </c>
      <c r="H52" s="427">
        <v>6993.575241321377</v>
      </c>
      <c r="I52" s="427">
        <v>7050.587963384505</v>
      </c>
      <c r="J52" s="427">
        <v>7088.6891585609765</v>
      </c>
      <c r="K52" s="427">
        <v>7421.271666509326</v>
      </c>
      <c r="L52" s="427">
        <v>7430.394275044476</v>
      </c>
      <c r="M52" s="428">
        <v>7579.868997770445</v>
      </c>
      <c r="N52" s="427">
        <v>7953.1961228608325</v>
      </c>
      <c r="O52" s="427">
        <v>8075.132106761837</v>
      </c>
      <c r="P52" s="429">
        <v>8092.205915374463</v>
      </c>
      <c r="Q52" s="427">
        <v>8307.730052959829</v>
      </c>
      <c r="R52" s="427">
        <v>8455.103824001437</v>
      </c>
      <c r="S52" s="417">
        <v>8551.90709223386</v>
      </c>
      <c r="T52" s="417">
        <v>8568.096042104735</v>
      </c>
      <c r="U52" s="417">
        <v>8482.882608728838</v>
      </c>
      <c r="V52" s="417">
        <v>8571.463439373027</v>
      </c>
      <c r="W52" s="417">
        <v>8521.90009012769</v>
      </c>
      <c r="X52" s="417">
        <v>8503.808594743186</v>
      </c>
      <c r="Y52" s="417">
        <v>8566.332307697274</v>
      </c>
      <c r="Z52" s="417">
        <v>8717.269819799141</v>
      </c>
      <c r="AA52" s="417">
        <v>8815.153057096126</v>
      </c>
      <c r="AB52" s="417">
        <v>8969.365484633621</v>
      </c>
      <c r="AC52" s="417">
        <v>8918.95281936484</v>
      </c>
      <c r="AD52" s="417">
        <v>8883.579913360662</v>
      </c>
      <c r="AE52" s="417">
        <v>9031.910630345375</v>
      </c>
      <c r="AF52" s="417">
        <v>9140.963999014346</v>
      </c>
      <c r="AG52" s="417">
        <v>9022.904484264298</v>
      </c>
      <c r="AH52" s="417">
        <v>9030.258809321916</v>
      </c>
      <c r="AI52" s="417">
        <v>9059.101870882148</v>
      </c>
      <c r="AJ52" s="417">
        <v>9031.415850063788</v>
      </c>
      <c r="AK52" s="419">
        <v>9010.068405608055</v>
      </c>
      <c r="AL52" s="418">
        <v>9000.07512200428</v>
      </c>
      <c r="AM52" s="419">
        <v>9065.061003153773</v>
      </c>
      <c r="AN52" s="419">
        <v>9101.1288073381</v>
      </c>
      <c r="AO52" s="419">
        <v>9219.18664092881</v>
      </c>
      <c r="AP52" s="419">
        <v>9206.02353979093</v>
      </c>
      <c r="AQ52" s="294">
        <v>195.95513418287373</v>
      </c>
      <c r="AR52" s="491">
        <v>0.021748462426867565</v>
      </c>
      <c r="AS52" s="507"/>
      <c r="AT52" s="522"/>
      <c r="AU52" s="521"/>
    </row>
    <row r="53" spans="1:47" ht="12.75" customHeight="1">
      <c r="A53" s="3"/>
      <c r="B53" s="547"/>
      <c r="C53" s="22"/>
      <c r="D53" s="25" t="s">
        <v>16</v>
      </c>
      <c r="E53" s="427">
        <v>5476.084921034434</v>
      </c>
      <c r="F53" s="427">
        <v>5534.789081126255</v>
      </c>
      <c r="G53" s="427">
        <v>5627.718970670015</v>
      </c>
      <c r="H53" s="427">
        <v>5698.417223090387</v>
      </c>
      <c r="I53" s="427">
        <v>5729.219180311335</v>
      </c>
      <c r="J53" s="427">
        <v>5739.490079202296</v>
      </c>
      <c r="K53" s="427">
        <v>6031.646354707317</v>
      </c>
      <c r="L53" s="427">
        <v>6003.843019506456</v>
      </c>
      <c r="M53" s="428">
        <v>6104.9174235121955</v>
      </c>
      <c r="N53" s="427">
        <v>6449.119225856528</v>
      </c>
      <c r="O53" s="427">
        <v>6525.005540905309</v>
      </c>
      <c r="P53" s="429">
        <v>6519.348708919656</v>
      </c>
      <c r="Q53" s="427">
        <v>6688.224069886657</v>
      </c>
      <c r="R53" s="427">
        <v>6815.430691190819</v>
      </c>
      <c r="S53" s="417">
        <v>6897.163028426112</v>
      </c>
      <c r="T53" s="417">
        <v>6902.078680199425</v>
      </c>
      <c r="U53" s="417">
        <v>6789.405654794835</v>
      </c>
      <c r="V53" s="417">
        <v>7117.541854989957</v>
      </c>
      <c r="W53" s="417">
        <v>7062.411989731707</v>
      </c>
      <c r="X53" s="417">
        <v>7031.736474490675</v>
      </c>
      <c r="Y53" s="417">
        <v>7074.95433327977</v>
      </c>
      <c r="Z53" s="417">
        <v>7197.189788164994</v>
      </c>
      <c r="AA53" s="417">
        <v>7290.94927779053</v>
      </c>
      <c r="AB53" s="417">
        <v>7413.970541465517</v>
      </c>
      <c r="AC53" s="417">
        <v>7363.099512444091</v>
      </c>
      <c r="AD53" s="417">
        <v>7332.47290934193</v>
      </c>
      <c r="AE53" s="417">
        <v>7480.840755854046</v>
      </c>
      <c r="AF53" s="417">
        <v>7559.946270711448</v>
      </c>
      <c r="AG53" s="417">
        <v>7424.492311796953</v>
      </c>
      <c r="AH53" s="417">
        <v>7437.694016676052</v>
      </c>
      <c r="AI53" s="417">
        <v>7458.709102046155</v>
      </c>
      <c r="AJ53" s="417">
        <v>7422.744464538389</v>
      </c>
      <c r="AK53" s="419">
        <v>7393.439859805442</v>
      </c>
      <c r="AL53" s="418">
        <v>7383.741144123293</v>
      </c>
      <c r="AM53" s="419">
        <v>7433.75135089688</v>
      </c>
      <c r="AN53" s="419">
        <v>7469.433515377286</v>
      </c>
      <c r="AO53" s="419">
        <v>7589.818480266982</v>
      </c>
      <c r="AP53" s="419">
        <v>7576.7859047169095</v>
      </c>
      <c r="AQ53" s="294">
        <v>183.3460449114673</v>
      </c>
      <c r="AR53" s="491">
        <v>0.024798476539753977</v>
      </c>
      <c r="AS53" s="507"/>
      <c r="AT53" s="522"/>
      <c r="AU53" s="521"/>
    </row>
    <row r="54" spans="1:47" ht="12.75" customHeight="1">
      <c r="A54" s="3"/>
      <c r="B54" s="547"/>
      <c r="C54" s="22"/>
      <c r="D54" s="25" t="s">
        <v>66</v>
      </c>
      <c r="E54" s="308">
        <v>0.4716043073197567</v>
      </c>
      <c r="F54" s="308">
        <v>0.4678612813811296</v>
      </c>
      <c r="G54" s="308">
        <v>0.46312751971805893</v>
      </c>
      <c r="H54" s="308">
        <v>0.45035193314449484</v>
      </c>
      <c r="I54" s="308">
        <v>0.44236077890083525</v>
      </c>
      <c r="J54" s="308">
        <v>0.4299537725831893</v>
      </c>
      <c r="K54" s="308">
        <v>0.4435206822320724</v>
      </c>
      <c r="L54" s="308">
        <v>0.4426274403891457</v>
      </c>
      <c r="M54" s="373">
        <v>0.4321640869699629</v>
      </c>
      <c r="N54" s="308">
        <v>0.44550555937199504</v>
      </c>
      <c r="O54" s="308">
        <v>0.4543956136706116</v>
      </c>
      <c r="P54" s="373">
        <v>0.46173056392461675</v>
      </c>
      <c r="Q54" s="308">
        <v>0.4792131248228349</v>
      </c>
      <c r="R54" s="308">
        <v>0.4876367229395476</v>
      </c>
      <c r="S54" s="308">
        <v>0.4888382782625352</v>
      </c>
      <c r="T54" s="308">
        <v>0.4822524154666648</v>
      </c>
      <c r="U54" s="308">
        <v>0.4720245356574231</v>
      </c>
      <c r="V54" s="308">
        <v>0.4926858601155238</v>
      </c>
      <c r="W54" s="308">
        <v>0.4906065747668921</v>
      </c>
      <c r="X54" s="308">
        <v>0.49290067464731674</v>
      </c>
      <c r="Y54" s="308">
        <v>0.4995125727820892</v>
      </c>
      <c r="Z54" s="514">
        <v>0.502882934242232</v>
      </c>
      <c r="AA54" s="514">
        <v>0.5065716981479319</v>
      </c>
      <c r="AB54" s="514">
        <v>0.522530959428699</v>
      </c>
      <c r="AC54" s="514">
        <v>0.5689585680856245</v>
      </c>
      <c r="AD54" s="514">
        <v>0.5707970202135182</v>
      </c>
      <c r="AE54" s="514">
        <v>0.5766868671974641</v>
      </c>
      <c r="AF54" s="514">
        <v>0.5824620443610702</v>
      </c>
      <c r="AG54" s="514">
        <v>0.5709484500941368</v>
      </c>
      <c r="AH54" s="514">
        <v>0.5692681413070364</v>
      </c>
      <c r="AI54" s="514">
        <v>0.5728517861997942</v>
      </c>
      <c r="AJ54" s="514">
        <v>0.5656895743242824</v>
      </c>
      <c r="AK54" s="515">
        <v>0.5684576579491353</v>
      </c>
      <c r="AL54" s="526">
        <v>0.5698549258453537</v>
      </c>
      <c r="AM54" s="515">
        <v>0.5719687073803869</v>
      </c>
      <c r="AN54" s="515">
        <v>0.57330435739267</v>
      </c>
      <c r="AO54" s="515">
        <v>0.5777125658685507</v>
      </c>
      <c r="AP54" s="515">
        <v>0.5778482230624012</v>
      </c>
      <c r="AQ54" s="294" t="s">
        <v>3</v>
      </c>
      <c r="AR54" s="499" t="s">
        <v>3</v>
      </c>
      <c r="AS54" s="507"/>
      <c r="AT54" s="522"/>
      <c r="AU54" s="521"/>
    </row>
    <row r="55" spans="1:47" ht="12.75">
      <c r="A55" s="3"/>
      <c r="B55" s="547"/>
      <c r="C55" s="20"/>
      <c r="D55" s="25" t="s">
        <v>85</v>
      </c>
      <c r="E55" s="427">
        <v>1409.2336788321377</v>
      </c>
      <c r="F55" s="427">
        <v>1429.4960816944044</v>
      </c>
      <c r="G55" s="427">
        <v>1442.2578286958396</v>
      </c>
      <c r="H55" s="427">
        <v>1449.6432761018652</v>
      </c>
      <c r="I55" s="427">
        <v>1427.0710491578193</v>
      </c>
      <c r="J55" s="427">
        <v>1431.6196793644187</v>
      </c>
      <c r="K55" s="427">
        <v>1529.4469159956957</v>
      </c>
      <c r="L55" s="427">
        <v>1515.4682515423242</v>
      </c>
      <c r="M55" s="428">
        <v>1566.4437930631282</v>
      </c>
      <c r="N55" s="427">
        <v>1730.6674366628408</v>
      </c>
      <c r="O55" s="427">
        <v>1770.6987827302723</v>
      </c>
      <c r="P55" s="429">
        <v>1856.66819046198</v>
      </c>
      <c r="Q55" s="427">
        <v>1891.0391063644188</v>
      </c>
      <c r="R55" s="427">
        <v>1927.9487951477768</v>
      </c>
      <c r="S55" s="417">
        <v>1952.5870804131998</v>
      </c>
      <c r="T55" s="417">
        <v>1951.8209824304165</v>
      </c>
      <c r="U55" s="417">
        <v>1839.2589568436156</v>
      </c>
      <c r="V55" s="417">
        <v>1928.0203094921092</v>
      </c>
      <c r="W55" s="417">
        <v>1916.6899585581061</v>
      </c>
      <c r="X55" s="417">
        <v>1913.8385168938307</v>
      </c>
      <c r="Y55" s="417">
        <v>1903.8192278278332</v>
      </c>
      <c r="Z55" s="417">
        <v>1924.3738644318507</v>
      </c>
      <c r="AA55" s="417">
        <v>1976.2621613371587</v>
      </c>
      <c r="AB55" s="417">
        <v>2029.4078422471264</v>
      </c>
      <c r="AC55" s="417">
        <v>2117.584185793515</v>
      </c>
      <c r="AD55" s="417">
        <v>2131.509839245749</v>
      </c>
      <c r="AE55" s="417">
        <v>2195.087492996243</v>
      </c>
      <c r="AF55" s="417">
        <v>2207.618586151086</v>
      </c>
      <c r="AG55" s="417">
        <v>2103.256064460958</v>
      </c>
      <c r="AH55" s="417">
        <v>2098.2334715037737</v>
      </c>
      <c r="AI55" s="417">
        <v>2068.638532995791</v>
      </c>
      <c r="AJ55" s="417">
        <v>2072.95679476807</v>
      </c>
      <c r="AK55" s="419">
        <v>2061.724243001742</v>
      </c>
      <c r="AL55" s="418">
        <v>2055.6753366722783</v>
      </c>
      <c r="AM55" s="419">
        <v>2072.712655530044</v>
      </c>
      <c r="AN55" s="419">
        <v>2075.501793331204</v>
      </c>
      <c r="AO55" s="419">
        <v>2175.7635789393325</v>
      </c>
      <c r="AP55" s="419">
        <v>2108.7032066156753</v>
      </c>
      <c r="AQ55" s="294">
        <v>46.9789636139335</v>
      </c>
      <c r="AR55" s="491">
        <v>0.02278624979717714</v>
      </c>
      <c r="AS55" s="507"/>
      <c r="AT55" s="522"/>
      <c r="AU55" s="521"/>
    </row>
    <row r="56" spans="1:47" ht="12.75">
      <c r="A56" s="3"/>
      <c r="B56" s="547"/>
      <c r="C56" s="20"/>
      <c r="D56" s="25" t="s">
        <v>66</v>
      </c>
      <c r="E56" s="308">
        <v>0.6002852633952549</v>
      </c>
      <c r="F56" s="308">
        <v>0.6130045006229752</v>
      </c>
      <c r="G56" s="308">
        <v>0.5960418123867914</v>
      </c>
      <c r="H56" s="308">
        <v>0.578094269728241</v>
      </c>
      <c r="I56" s="308">
        <v>0.564155026041713</v>
      </c>
      <c r="J56" s="308">
        <v>0.553123184093208</v>
      </c>
      <c r="K56" s="308">
        <v>0.5660745380146822</v>
      </c>
      <c r="L56" s="308">
        <v>0.5761297851212013</v>
      </c>
      <c r="M56" s="373">
        <v>0.5579847284133324</v>
      </c>
      <c r="N56" s="308">
        <v>0.5475251793688434</v>
      </c>
      <c r="O56" s="308">
        <v>0.566952061901506</v>
      </c>
      <c r="P56" s="373">
        <v>0.5853918607067481</v>
      </c>
      <c r="Q56" s="308">
        <v>0.5918414402949729</v>
      </c>
      <c r="R56" s="308">
        <v>0.5987380691556538</v>
      </c>
      <c r="S56" s="308">
        <v>0.598613435016156</v>
      </c>
      <c r="T56" s="308">
        <v>0.5749096371208464</v>
      </c>
      <c r="U56" s="308">
        <v>0.5398813668253781</v>
      </c>
      <c r="V56" s="308">
        <v>0.5806514055950965</v>
      </c>
      <c r="W56" s="308">
        <v>0.5737150014362816</v>
      </c>
      <c r="X56" s="308">
        <v>0.5736894448564649</v>
      </c>
      <c r="Y56" s="308">
        <v>0.5799890375688201</v>
      </c>
      <c r="Z56" s="514">
        <v>0.5708923395977183</v>
      </c>
      <c r="AA56" s="514">
        <v>0.5821754650212075</v>
      </c>
      <c r="AB56" s="514">
        <v>0.5819909470557393</v>
      </c>
      <c r="AC56" s="514">
        <v>0.6362752468578939</v>
      </c>
      <c r="AD56" s="514">
        <v>0.6301042894106769</v>
      </c>
      <c r="AE56" s="514">
        <v>0.6341597693039562</v>
      </c>
      <c r="AF56" s="514">
        <v>0.6438436377971444</v>
      </c>
      <c r="AG56" s="514">
        <v>0.6032328255991467</v>
      </c>
      <c r="AH56" s="514">
        <v>0.5934014737081326</v>
      </c>
      <c r="AI56" s="514">
        <v>0.5973798150831534</v>
      </c>
      <c r="AJ56" s="514">
        <v>0.581433192620814</v>
      </c>
      <c r="AK56" s="515">
        <v>0.5960601494585402</v>
      </c>
      <c r="AL56" s="526">
        <v>0.601810368019938</v>
      </c>
      <c r="AM56" s="515">
        <v>0.605624778525951</v>
      </c>
      <c r="AN56" s="515">
        <v>0.6030361619175741</v>
      </c>
      <c r="AO56" s="515">
        <v>0.6121352750602899</v>
      </c>
      <c r="AP56" s="515">
        <v>0.60385901018842</v>
      </c>
      <c r="AQ56" s="294" t="s">
        <v>3</v>
      </c>
      <c r="AR56" s="491" t="s">
        <v>3</v>
      </c>
      <c r="AS56" s="507"/>
      <c r="AT56" s="522"/>
      <c r="AU56" s="521"/>
    </row>
    <row r="57" spans="1:47" ht="12.75">
      <c r="A57" s="3"/>
      <c r="B57" s="547"/>
      <c r="C57" s="20"/>
      <c r="D57" s="25" t="s">
        <v>86</v>
      </c>
      <c r="E57" s="427">
        <v>2064.255367977045</v>
      </c>
      <c r="F57" s="427">
        <v>2050.9187595208036</v>
      </c>
      <c r="G57" s="427">
        <v>2073.8495723615497</v>
      </c>
      <c r="H57" s="427">
        <v>2045.262337886657</v>
      </c>
      <c r="I57" s="427">
        <v>2059.7522107144905</v>
      </c>
      <c r="J57" s="427">
        <v>2031.8869731850793</v>
      </c>
      <c r="K57" s="427">
        <v>2153.5103400530847</v>
      </c>
      <c r="L57" s="427">
        <v>2158.295196183644</v>
      </c>
      <c r="M57" s="428">
        <v>2210.7864683041603</v>
      </c>
      <c r="N57" s="427">
        <v>2355.157652483501</v>
      </c>
      <c r="O57" s="427">
        <v>2351.5690333515067</v>
      </c>
      <c r="P57" s="429">
        <v>2296.5338941492114</v>
      </c>
      <c r="Q57" s="427">
        <v>2360.8597807718793</v>
      </c>
      <c r="R57" s="427">
        <v>2437.4950746886657</v>
      </c>
      <c r="S57" s="417">
        <v>2508.896578852224</v>
      </c>
      <c r="T57" s="417">
        <v>2531.9847761535143</v>
      </c>
      <c r="U57" s="417">
        <v>2515.853238842181</v>
      </c>
      <c r="V57" s="417">
        <v>2633.798808451937</v>
      </c>
      <c r="W57" s="417">
        <v>2565.8534201291245</v>
      </c>
      <c r="X57" s="417">
        <v>2526.4029121248204</v>
      </c>
      <c r="Y57" s="417">
        <v>2558.5682598507888</v>
      </c>
      <c r="Z57" s="417">
        <v>2580.9460397517933</v>
      </c>
      <c r="AA57" s="417">
        <v>2597.246877259684</v>
      </c>
      <c r="AB57" s="417">
        <v>2624.8727984956895</v>
      </c>
      <c r="AC57" s="417">
        <v>2485.080182571469</v>
      </c>
      <c r="AD57" s="417">
        <v>2493.9826080899134</v>
      </c>
      <c r="AE57" s="417">
        <v>2572.131722167052</v>
      </c>
      <c r="AF57" s="417">
        <v>2631.1702516652176</v>
      </c>
      <c r="AG57" s="417">
        <v>2603.805944976488</v>
      </c>
      <c r="AH57" s="417">
        <v>2627.438734984035</v>
      </c>
      <c r="AI57" s="417">
        <v>2675.1738245210454</v>
      </c>
      <c r="AJ57" s="417">
        <v>2636.85157692177</v>
      </c>
      <c r="AK57" s="419">
        <v>2612.969393843396</v>
      </c>
      <c r="AL57" s="418">
        <v>2605.6080188579094</v>
      </c>
      <c r="AM57" s="419">
        <v>2634.4741556474605</v>
      </c>
      <c r="AN57" s="419">
        <v>2657.778261438462</v>
      </c>
      <c r="AO57" s="419">
        <v>2679.2968384312053</v>
      </c>
      <c r="AP57" s="419">
        <v>2732.266273445719</v>
      </c>
      <c r="AQ57" s="294">
        <v>119.29687960232286</v>
      </c>
      <c r="AR57" s="491">
        <v>0.04565567430043638</v>
      </c>
      <c r="AS57" s="507"/>
      <c r="AT57" s="522"/>
      <c r="AU57" s="521"/>
    </row>
    <row r="58" spans="1:47" ht="12.75">
      <c r="A58" s="3"/>
      <c r="B58" s="547"/>
      <c r="C58" s="20"/>
      <c r="D58" s="25" t="s">
        <v>66</v>
      </c>
      <c r="E58" s="308">
        <v>0.5736679208747171</v>
      </c>
      <c r="F58" s="308">
        <v>0.5594847054314995</v>
      </c>
      <c r="G58" s="308">
        <v>0.5600662637391166</v>
      </c>
      <c r="H58" s="308">
        <v>0.5399139803965034</v>
      </c>
      <c r="I58" s="308">
        <v>0.5337625926662629</v>
      </c>
      <c r="J58" s="308">
        <v>0.5151059227283901</v>
      </c>
      <c r="K58" s="308">
        <v>0.5270962675756485</v>
      </c>
      <c r="L58" s="308">
        <v>0.5244527767977059</v>
      </c>
      <c r="M58" s="373">
        <v>0.5094510621147033</v>
      </c>
      <c r="N58" s="308">
        <v>0.5254441580786571</v>
      </c>
      <c r="O58" s="308">
        <v>0.5105189461700558</v>
      </c>
      <c r="P58" s="373">
        <v>0.49261783483671506</v>
      </c>
      <c r="Q58" s="308">
        <v>0.5065579744923706</v>
      </c>
      <c r="R58" s="308">
        <v>0.5153295390702257</v>
      </c>
      <c r="S58" s="308">
        <v>0.5110047259345518</v>
      </c>
      <c r="T58" s="308">
        <v>0.5042341593099224</v>
      </c>
      <c r="U58" s="308">
        <v>0.5048696883338704</v>
      </c>
      <c r="V58" s="308">
        <v>0.5226842415191875</v>
      </c>
      <c r="W58" s="308">
        <v>0.5188028263306719</v>
      </c>
      <c r="X58" s="308">
        <v>0.5192976005868292</v>
      </c>
      <c r="Y58" s="308">
        <v>0.5207983241654015</v>
      </c>
      <c r="Z58" s="514">
        <v>0.5162694854289919</v>
      </c>
      <c r="AA58" s="514">
        <v>0.5108552565719776</v>
      </c>
      <c r="AB58" s="514">
        <v>0.5347098273177546</v>
      </c>
      <c r="AC58" s="514">
        <v>0.6086656835803921</v>
      </c>
      <c r="AD58" s="514">
        <v>0.601676966663462</v>
      </c>
      <c r="AE58" s="514">
        <v>0.6034745424563366</v>
      </c>
      <c r="AF58" s="514">
        <v>0.5988851901090151</v>
      </c>
      <c r="AG58" s="514">
        <v>0.5923243098258513</v>
      </c>
      <c r="AH58" s="514">
        <v>0.5951507460652843</v>
      </c>
      <c r="AI58" s="514">
        <v>0.5982882901450833</v>
      </c>
      <c r="AJ58" s="514">
        <v>0.5875187101947564</v>
      </c>
      <c r="AK58" s="515">
        <v>0.5824176186704457</v>
      </c>
      <c r="AL58" s="526">
        <v>0.5812713317190566</v>
      </c>
      <c r="AM58" s="515">
        <v>0.5850556114977996</v>
      </c>
      <c r="AN58" s="515">
        <v>0.5876503090750489</v>
      </c>
      <c r="AO58" s="515">
        <v>0.5917841400974544</v>
      </c>
      <c r="AP58" s="515">
        <v>0.5989573509723576</v>
      </c>
      <c r="AQ58" s="294" t="s">
        <v>3</v>
      </c>
      <c r="AR58" s="491" t="s">
        <v>3</v>
      </c>
      <c r="AS58" s="507"/>
      <c r="AT58" s="522"/>
      <c r="AU58" s="521"/>
    </row>
    <row r="59" spans="1:47" ht="12.75">
      <c r="A59" s="3"/>
      <c r="B59" s="547"/>
      <c r="C59" s="20"/>
      <c r="D59" s="25" t="s">
        <v>87</v>
      </c>
      <c r="E59" s="427">
        <v>1935.7720009555237</v>
      </c>
      <c r="F59" s="427">
        <v>1994.8868504677184</v>
      </c>
      <c r="G59" s="427">
        <v>2050.1822852596842</v>
      </c>
      <c r="H59" s="427">
        <v>2147.8225334218073</v>
      </c>
      <c r="I59" s="427">
        <v>2188.885234895266</v>
      </c>
      <c r="J59" s="427">
        <v>2216.5675039727407</v>
      </c>
      <c r="K59" s="427">
        <v>2280.8659393256817</v>
      </c>
      <c r="L59" s="427">
        <v>2261.0435210200862</v>
      </c>
      <c r="M59" s="428">
        <v>2260.3209839354377</v>
      </c>
      <c r="N59" s="427">
        <v>2284.5492984218076</v>
      </c>
      <c r="O59" s="427">
        <v>2333.706232767576</v>
      </c>
      <c r="P59" s="429">
        <v>2286.2222974921087</v>
      </c>
      <c r="Q59" s="427">
        <v>2353.7719282395983</v>
      </c>
      <c r="R59" s="427">
        <v>2368.432510568149</v>
      </c>
      <c r="S59" s="417">
        <v>2359.0272186226684</v>
      </c>
      <c r="T59" s="417">
        <v>2338.326903414634</v>
      </c>
      <c r="U59" s="417">
        <v>2352.458274318508</v>
      </c>
      <c r="V59" s="417">
        <v>2475.103076629842</v>
      </c>
      <c r="W59" s="417">
        <v>2491.891923558106</v>
      </c>
      <c r="X59" s="417">
        <v>2505.1013784619804</v>
      </c>
      <c r="Y59" s="417">
        <v>2524.286593678623</v>
      </c>
      <c r="Z59" s="417">
        <v>2611.147297734577</v>
      </c>
      <c r="AA59" s="417">
        <v>2612.471081291248</v>
      </c>
      <c r="AB59" s="417">
        <v>2652.2573087528735</v>
      </c>
      <c r="AC59" s="417">
        <v>2620.695958340922</v>
      </c>
      <c r="AD59" s="417">
        <v>2596.421922886023</v>
      </c>
      <c r="AE59" s="417">
        <v>2600.635490771098</v>
      </c>
      <c r="AF59" s="417">
        <v>2610.0762876249996</v>
      </c>
      <c r="AG59" s="417">
        <v>2593.1802514092888</v>
      </c>
      <c r="AH59" s="417">
        <v>2599.4444229589258</v>
      </c>
      <c r="AI59" s="417">
        <v>2597.83764007939</v>
      </c>
      <c r="AJ59" s="417">
        <v>2602.316910354137</v>
      </c>
      <c r="AK59" s="419">
        <v>2606.2158067851956</v>
      </c>
      <c r="AL59" s="418">
        <v>2609.649150188679</v>
      </c>
      <c r="AM59" s="419">
        <v>2612.939812895501</v>
      </c>
      <c r="AN59" s="419">
        <v>2623.2481708722785</v>
      </c>
      <c r="AO59" s="419">
        <v>2628.2036179927436</v>
      </c>
      <c r="AP59" s="419">
        <v>2627.1126636516697</v>
      </c>
      <c r="AQ59" s="294">
        <v>20.89685686647408</v>
      </c>
      <c r="AR59" s="491">
        <v>0.00801808384864744</v>
      </c>
      <c r="AS59" s="507"/>
      <c r="AT59" s="522"/>
      <c r="AU59" s="521"/>
    </row>
    <row r="60" spans="1:47" ht="12.75">
      <c r="A60" s="3"/>
      <c r="B60" s="547"/>
      <c r="C60" s="20"/>
      <c r="D60" s="25" t="s">
        <v>66</v>
      </c>
      <c r="E60" s="308">
        <v>0.2758900685103992</v>
      </c>
      <c r="F60" s="308">
        <v>0.2750027607514679</v>
      </c>
      <c r="G60" s="308">
        <v>0.27758896953910744</v>
      </c>
      <c r="H60" s="308">
        <v>0.2847783229705262</v>
      </c>
      <c r="I60" s="308">
        <v>0.2816379735762677</v>
      </c>
      <c r="J60" s="308">
        <v>0.2777786648914246</v>
      </c>
      <c r="K60" s="308">
        <v>0.2854567203042334</v>
      </c>
      <c r="L60" s="308">
        <v>0.2787136768162547</v>
      </c>
      <c r="M60" s="373">
        <v>0.27720932908391926</v>
      </c>
      <c r="N60" s="308">
        <v>0.2905586073839125</v>
      </c>
      <c r="O60" s="308">
        <v>0.31812776350495614</v>
      </c>
      <c r="P60" s="373">
        <v>0.3347542727152571</v>
      </c>
      <c r="Q60" s="308">
        <v>0.3671776136184736</v>
      </c>
      <c r="R60" s="308">
        <v>0.37203046431473996</v>
      </c>
      <c r="S60" s="308">
        <v>0.3795334372936418</v>
      </c>
      <c r="T60" s="308">
        <v>0.3865838289635087</v>
      </c>
      <c r="U60" s="308">
        <v>0.3881325806319989</v>
      </c>
      <c r="V60" s="308">
        <v>0.39538683075796294</v>
      </c>
      <c r="W60" s="308">
        <v>0.4021660404456842</v>
      </c>
      <c r="X60" s="308">
        <v>0.40855278353283514</v>
      </c>
      <c r="Y60" s="308">
        <v>0.41940815317192526</v>
      </c>
      <c r="Z60" s="514">
        <v>0.4421416809728624</v>
      </c>
      <c r="AA60" s="514">
        <v>0.4515756447338757</v>
      </c>
      <c r="AB60" s="514">
        <v>0.47105411985281714</v>
      </c>
      <c r="AC60" s="514">
        <v>0.48753630449120533</v>
      </c>
      <c r="AD60" s="514">
        <v>0.5013317948514134</v>
      </c>
      <c r="AE60" s="514">
        <v>0.5108790998182591</v>
      </c>
      <c r="AF60" s="514">
        <v>0.5233767034802405</v>
      </c>
      <c r="AG60" s="514">
        <v>0.529769039086142</v>
      </c>
      <c r="AH60" s="514">
        <v>0.5321248781438621</v>
      </c>
      <c r="AI60" s="514">
        <v>0.5347985477177897</v>
      </c>
      <c r="AJ60" s="514">
        <v>0.5386496274511157</v>
      </c>
      <c r="AK60" s="515">
        <v>0.5398997265642154</v>
      </c>
      <c r="AL60" s="526">
        <v>0.5404909474855192</v>
      </c>
      <c r="AM60" s="515">
        <v>0.5407670473088875</v>
      </c>
      <c r="AN60" s="515">
        <v>0.5436747278723382</v>
      </c>
      <c r="AO60" s="515">
        <v>0.5433979588443023</v>
      </c>
      <c r="AP60" s="515">
        <v>0.5440987563947064</v>
      </c>
      <c r="AQ60" s="294" t="s">
        <v>3</v>
      </c>
      <c r="AR60" s="491" t="s">
        <v>3</v>
      </c>
      <c r="AS60" s="507"/>
      <c r="AT60" s="522"/>
      <c r="AU60" s="521"/>
    </row>
    <row r="61" spans="1:47" ht="12.75">
      <c r="A61" s="3"/>
      <c r="B61" s="547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6">
        <v>76.6521505380201</v>
      </c>
      <c r="T61" s="286">
        <v>79.94601820086085</v>
      </c>
      <c r="U61" s="286">
        <v>81.83518479053086</v>
      </c>
      <c r="V61" s="286">
        <v>80.61966041606887</v>
      </c>
      <c r="W61" s="286">
        <v>87.97668748637017</v>
      </c>
      <c r="X61" s="286">
        <v>86.39366701004305</v>
      </c>
      <c r="Y61" s="286">
        <v>88.28025192252511</v>
      </c>
      <c r="Z61" s="286">
        <v>80.72258624677188</v>
      </c>
      <c r="AA61" s="286">
        <v>104.96915790243904</v>
      </c>
      <c r="AB61" s="286">
        <v>107.4325919698276</v>
      </c>
      <c r="AC61" s="286">
        <v>139.7391857381844</v>
      </c>
      <c r="AD61" s="286">
        <v>110.55853912024494</v>
      </c>
      <c r="AE61" s="286">
        <v>112.98604991965318</v>
      </c>
      <c r="AF61" s="286">
        <v>111.08114527014493</v>
      </c>
      <c r="AG61" s="286">
        <v>124.25005095021771</v>
      </c>
      <c r="AH61" s="286">
        <v>112.57738722931782</v>
      </c>
      <c r="AI61" s="286">
        <v>117.05910444992745</v>
      </c>
      <c r="AJ61" s="286">
        <v>110.61918249441217</v>
      </c>
      <c r="AK61" s="465">
        <v>112.53041617510887</v>
      </c>
      <c r="AL61" s="294">
        <v>112.8086384044267</v>
      </c>
      <c r="AM61" s="465">
        <v>113.62472682387519</v>
      </c>
      <c r="AN61" s="465">
        <v>112.90528973534109</v>
      </c>
      <c r="AO61" s="465">
        <v>106.55444490370104</v>
      </c>
      <c r="AP61" s="465">
        <v>108.70376100384615</v>
      </c>
      <c r="AQ61" s="294">
        <v>-3.826655171262715</v>
      </c>
      <c r="AR61" s="491">
        <v>-0.03400551869734536</v>
      </c>
      <c r="AS61" s="507"/>
      <c r="AT61" s="522"/>
      <c r="AU61" s="521"/>
    </row>
    <row r="62" spans="1:47" ht="12.75">
      <c r="A62" s="3"/>
      <c r="B62" s="547"/>
      <c r="C62" s="20"/>
      <c r="D62" s="25" t="s">
        <v>66</v>
      </c>
      <c r="E62" s="308">
        <v>0.27453767585945044</v>
      </c>
      <c r="F62" s="308">
        <v>0.2886142900073942</v>
      </c>
      <c r="G62" s="308">
        <v>0.2621614283697518</v>
      </c>
      <c r="H62" s="308">
        <v>0.22165410644237377</v>
      </c>
      <c r="I62" s="308">
        <v>0.25042983230358823</v>
      </c>
      <c r="J62" s="308">
        <v>0.22723202955897798</v>
      </c>
      <c r="K62" s="308">
        <v>0.3418180034532376</v>
      </c>
      <c r="L62" s="308">
        <v>0.32231867097650957</v>
      </c>
      <c r="M62" s="373">
        <v>0.2371972089948665</v>
      </c>
      <c r="N62" s="308">
        <v>0.3450752826367938</v>
      </c>
      <c r="O62" s="308">
        <v>0.2911786538648302</v>
      </c>
      <c r="P62" s="373">
        <v>0.3478321515009987</v>
      </c>
      <c r="Q62" s="308">
        <v>0.3127037794688646</v>
      </c>
      <c r="R62" s="308">
        <v>0.3935820417065167</v>
      </c>
      <c r="S62" s="308">
        <v>0.33000984523164195</v>
      </c>
      <c r="T62" s="308">
        <v>0.32841972886338366</v>
      </c>
      <c r="U62" s="308">
        <v>0.34263674736431765</v>
      </c>
      <c r="V62" s="308">
        <v>0.38356798388006047</v>
      </c>
      <c r="W62" s="308">
        <v>0.3507896553519834</v>
      </c>
      <c r="X62" s="308">
        <v>0.34694242689377913</v>
      </c>
      <c r="Y62" s="308">
        <v>0.4122322789320751</v>
      </c>
      <c r="Z62" s="514">
        <v>0.3960068260929822</v>
      </c>
      <c r="AA62" s="514">
        <v>0.3279381234791285</v>
      </c>
      <c r="AB62" s="514">
        <v>0.360497936263195</v>
      </c>
      <c r="AC62" s="514">
        <v>0.35831615413531037</v>
      </c>
      <c r="AD62" s="514">
        <v>0.345611080809387</v>
      </c>
      <c r="AE62" s="514">
        <v>0.35266362778495774</v>
      </c>
      <c r="AF62" s="514">
        <v>0.3522988362009095</v>
      </c>
      <c r="AG62" s="514">
        <v>0.4312666483009954</v>
      </c>
      <c r="AH62" s="514">
        <v>0.37105659382883166</v>
      </c>
      <c r="AI62" s="514">
        <v>0.40084302406633676</v>
      </c>
      <c r="AJ62" s="514">
        <v>0.38982891367287775</v>
      </c>
      <c r="AK62" s="515">
        <v>0.3990540527807041</v>
      </c>
      <c r="AL62" s="526">
        <v>0.4009443505484761</v>
      </c>
      <c r="AM62" s="515">
        <v>0.37034808853067325</v>
      </c>
      <c r="AN62" s="515">
        <v>0.3765574492802696</v>
      </c>
      <c r="AO62" s="515">
        <v>0.36482323449464893</v>
      </c>
      <c r="AP62" s="515">
        <v>0.35926574855956994</v>
      </c>
      <c r="AQ62" s="294" t="s">
        <v>3</v>
      </c>
      <c r="AR62" s="491" t="s">
        <v>3</v>
      </c>
      <c r="AS62" s="507"/>
      <c r="AT62" s="522"/>
      <c r="AU62" s="521"/>
    </row>
    <row r="63" spans="1:47" ht="12.75" customHeight="1">
      <c r="A63" s="3"/>
      <c r="B63" s="547"/>
      <c r="C63" s="20"/>
      <c r="D63" s="25" t="s">
        <v>83</v>
      </c>
      <c r="E63" s="427">
        <v>1242.0293716197991</v>
      </c>
      <c r="F63" s="427">
        <v>1260.4968875050217</v>
      </c>
      <c r="G63" s="427">
        <v>1272.403249687231</v>
      </c>
      <c r="H63" s="427">
        <v>1295.1580182309901</v>
      </c>
      <c r="I63" s="427">
        <v>1321.3687830731708</v>
      </c>
      <c r="J63" s="427">
        <v>1349.1990793586801</v>
      </c>
      <c r="K63" s="427">
        <v>1389.6253118020088</v>
      </c>
      <c r="L63" s="427">
        <v>1426.55125553802</v>
      </c>
      <c r="M63" s="428">
        <v>1474.9515742582494</v>
      </c>
      <c r="N63" s="427">
        <v>1504.0768970043046</v>
      </c>
      <c r="O63" s="427">
        <v>1550.1265658565285</v>
      </c>
      <c r="P63" s="429">
        <v>1572.8572064548066</v>
      </c>
      <c r="Q63" s="427">
        <v>1619.5059830731707</v>
      </c>
      <c r="R63" s="427">
        <v>1639.6731328106173</v>
      </c>
      <c r="S63" s="417">
        <v>1654.7440638077478</v>
      </c>
      <c r="T63" s="417">
        <v>1666.0173619053087</v>
      </c>
      <c r="U63" s="417">
        <v>1693.476953934003</v>
      </c>
      <c r="V63" s="417">
        <v>1453.9215843830702</v>
      </c>
      <c r="W63" s="417">
        <v>1459.488100395983</v>
      </c>
      <c r="X63" s="417">
        <v>1472.0721202525108</v>
      </c>
      <c r="Y63" s="417">
        <v>1491.3779744175035</v>
      </c>
      <c r="Z63" s="417">
        <v>1520.0800316341465</v>
      </c>
      <c r="AA63" s="417">
        <v>1524.2037793055956</v>
      </c>
      <c r="AB63" s="417">
        <v>1555.3949431681035</v>
      </c>
      <c r="AC63" s="417">
        <v>1555.8533069207492</v>
      </c>
      <c r="AD63" s="417">
        <v>1551.1070040187321</v>
      </c>
      <c r="AE63" s="417">
        <v>1551.0698744913293</v>
      </c>
      <c r="AF63" s="417">
        <v>1581.0177283028986</v>
      </c>
      <c r="AG63" s="417">
        <v>1598.4121724673444</v>
      </c>
      <c r="AH63" s="417">
        <v>1592.5647926458635</v>
      </c>
      <c r="AI63" s="417">
        <v>1600.3927688359943</v>
      </c>
      <c r="AJ63" s="417">
        <v>1608.671385525399</v>
      </c>
      <c r="AK63" s="419">
        <v>1616.6285458026125</v>
      </c>
      <c r="AL63" s="418">
        <v>1616.333977880987</v>
      </c>
      <c r="AM63" s="419">
        <v>1631.309652256894</v>
      </c>
      <c r="AN63" s="419">
        <v>1631.695291960813</v>
      </c>
      <c r="AO63" s="419">
        <v>1629.3681606618288</v>
      </c>
      <c r="AP63" s="419">
        <v>1629.23763507402</v>
      </c>
      <c r="AQ63" s="294">
        <v>12.609089271407584</v>
      </c>
      <c r="AR63" s="491">
        <v>0.007799620577123578</v>
      </c>
      <c r="AS63" s="507"/>
      <c r="AT63" s="522"/>
      <c r="AU63" s="521"/>
    </row>
    <row r="64" spans="1:47" ht="12.75" customHeight="1">
      <c r="A64" s="3"/>
      <c r="B64" s="547"/>
      <c r="C64" s="20"/>
      <c r="D64" s="25" t="s">
        <v>66</v>
      </c>
      <c r="E64" s="308">
        <v>0.45550398358827154</v>
      </c>
      <c r="F64" s="308">
        <v>0.44296225912300713</v>
      </c>
      <c r="G64" s="308">
        <v>0.4329196440454519</v>
      </c>
      <c r="H64" s="308">
        <v>0.4246948350991203</v>
      </c>
      <c r="I64" s="308">
        <v>0.4186571969711983</v>
      </c>
      <c r="J64" s="308">
        <v>0.41383627031689624</v>
      </c>
      <c r="K64" s="308">
        <v>0.4169528537549975</v>
      </c>
      <c r="L64" s="308">
        <v>0.4166314095490758</v>
      </c>
      <c r="M64" s="373">
        <v>0.42499397826971286</v>
      </c>
      <c r="N64" s="308">
        <v>0.4340169366954245</v>
      </c>
      <c r="O64" s="308">
        <v>0.44560818354506243</v>
      </c>
      <c r="P64" s="373">
        <v>0.4506195166923098</v>
      </c>
      <c r="Q64" s="308">
        <v>0.4627813900402352</v>
      </c>
      <c r="R64" s="308">
        <v>0.46746512610510643</v>
      </c>
      <c r="S64" s="308">
        <v>0.468781861200655</v>
      </c>
      <c r="T64" s="308">
        <v>0.4739250026822892</v>
      </c>
      <c r="U64" s="308">
        <v>0.48059636339112227</v>
      </c>
      <c r="V64" s="308">
        <v>0.46352690404622415</v>
      </c>
      <c r="W64" s="308">
        <v>0.4610732660733634</v>
      </c>
      <c r="X64" s="308">
        <v>0.46186727477078854</v>
      </c>
      <c r="Y64" s="308">
        <v>0.4640035875587975</v>
      </c>
      <c r="Z64" s="514">
        <v>0.4712653327573304</v>
      </c>
      <c r="AA64" s="514">
        <v>0.47371485246702993</v>
      </c>
      <c r="AB64" s="514">
        <v>0.4944357725584681</v>
      </c>
      <c r="AC64" s="514">
        <v>0.5285702769721934</v>
      </c>
      <c r="AD64" s="514">
        <v>0.5353685356065983</v>
      </c>
      <c r="AE64" s="514">
        <v>0.5374354719517634</v>
      </c>
      <c r="AF64" s="514">
        <v>0.5464163552217863</v>
      </c>
      <c r="AG64" s="514">
        <v>0.5517392287118877</v>
      </c>
      <c r="AH64" s="514">
        <v>0.5499436840616775</v>
      </c>
      <c r="AI64" s="514">
        <v>0.5513263500705377</v>
      </c>
      <c r="AJ64" s="514">
        <v>0.5534734681375113</v>
      </c>
      <c r="AK64" s="515">
        <v>0.5559542086181998</v>
      </c>
      <c r="AL64" s="526">
        <v>0.5565325742776235</v>
      </c>
      <c r="AM64" s="515">
        <v>0.5596860563514621</v>
      </c>
      <c r="AN64" s="515">
        <v>0.5599675408960605</v>
      </c>
      <c r="AO64" s="515">
        <v>0.5599113925112974</v>
      </c>
      <c r="AP64" s="515">
        <v>0.5600212071520564</v>
      </c>
      <c r="AQ64" s="294" t="s">
        <v>3</v>
      </c>
      <c r="AR64" s="491" t="s">
        <v>3</v>
      </c>
      <c r="AS64" s="507"/>
      <c r="AT64" s="522"/>
      <c r="AU64" s="521"/>
    </row>
    <row r="65" spans="1:47" ht="3" customHeight="1">
      <c r="A65" s="3"/>
      <c r="B65" s="547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4">
        <v>0.5312152158669934</v>
      </c>
      <c r="T65" s="309">
        <v>0.526071067673449</v>
      </c>
      <c r="U65" s="304">
        <v>0.5193980234161975</v>
      </c>
      <c r="V65" s="304">
        <v>0.5364691169583101</v>
      </c>
      <c r="W65" s="304">
        <v>0.5389237356019482</v>
      </c>
      <c r="X65" s="309">
        <v>0.5381277696136515</v>
      </c>
      <c r="Y65" s="309">
        <v>0.535992714770398</v>
      </c>
      <c r="Z65" s="304">
        <v>0.5287346672426696</v>
      </c>
      <c r="AA65" s="304">
        <v>0.5262851475329701</v>
      </c>
      <c r="AB65" s="304">
        <v>0.505564227441532</v>
      </c>
      <c r="AC65" s="309">
        <v>0.4714297230278066</v>
      </c>
      <c r="AD65" s="304">
        <v>0.46463146439340175</v>
      </c>
      <c r="AE65" s="309">
        <v>0.4642106496127054</v>
      </c>
      <c r="AF65" s="309">
        <v>0.4644349568867385</v>
      </c>
      <c r="AG65" s="309">
        <v>0.4634439452783542</v>
      </c>
      <c r="AH65" s="309">
        <v>0.4634439452783542</v>
      </c>
      <c r="AI65" s="309">
        <v>0.4634439452783542</v>
      </c>
      <c r="AJ65" s="309">
        <v>0.4634439452783542</v>
      </c>
      <c r="AK65" s="474">
        <v>0.4634439452783542</v>
      </c>
      <c r="AL65" s="476">
        <v>0.4642106496127054</v>
      </c>
      <c r="AM65" s="474">
        <v>0.46585231055525966</v>
      </c>
      <c r="AN65" s="474">
        <v>0.4646690888245021</v>
      </c>
      <c r="AO65" s="474">
        <v>0.4644349568867385</v>
      </c>
      <c r="AP65" s="474">
        <v>0.4634439452783542</v>
      </c>
      <c r="AQ65" s="294"/>
      <c r="AR65" s="499"/>
      <c r="AS65" s="507"/>
      <c r="AT65" s="522"/>
      <c r="AU65" s="521"/>
    </row>
    <row r="66" spans="1:47" ht="12.75" customHeight="1">
      <c r="A66" s="3"/>
      <c r="B66" s="547"/>
      <c r="C66" s="20"/>
      <c r="D66" s="25" t="s">
        <v>164</v>
      </c>
      <c r="E66" s="427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27">
        <v>2264.557039517432</v>
      </c>
      <c r="R66" s="427">
        <v>2584.9568890454093</v>
      </c>
      <c r="S66" s="417">
        <v>2725.300504540387</v>
      </c>
      <c r="T66" s="417">
        <v>2707.3071042534434</v>
      </c>
      <c r="U66" s="417">
        <v>2455.100074124821</v>
      </c>
      <c r="V66" s="417">
        <v>2409.6303022582497</v>
      </c>
      <c r="W66" s="417">
        <v>2232.8305425939743</v>
      </c>
      <c r="X66" s="417">
        <v>2063.895535420373</v>
      </c>
      <c r="Y66" s="417">
        <v>2015.3622668579628</v>
      </c>
      <c r="Z66" s="417">
        <v>1985.684791965567</v>
      </c>
      <c r="AA66" s="417">
        <v>1868.4111908177906</v>
      </c>
      <c r="AB66" s="417">
        <v>1864.2492816091956</v>
      </c>
      <c r="AC66" s="417">
        <v>1845.7023054755045</v>
      </c>
      <c r="AD66" s="417">
        <v>1847.0525936599424</v>
      </c>
      <c r="AE66" s="417">
        <v>1917.7287572254334</v>
      </c>
      <c r="AF66" s="417">
        <v>1937.6418840579709</v>
      </c>
      <c r="AG66" s="417">
        <v>1582.325689404935</v>
      </c>
      <c r="AH66" s="417">
        <v>1526.7140783744555</v>
      </c>
      <c r="AI66" s="417">
        <v>1536.646298984035</v>
      </c>
      <c r="AJ66" s="417">
        <v>1453.2198838896952</v>
      </c>
      <c r="AK66" s="419">
        <v>1421.3965166908563</v>
      </c>
      <c r="AL66" s="418">
        <v>1415.8458635703919</v>
      </c>
      <c r="AM66" s="419">
        <v>1434.8944847605226</v>
      </c>
      <c r="AN66" s="419">
        <v>1503.5226415094342</v>
      </c>
      <c r="AO66" s="419">
        <v>1556.3718432510886</v>
      </c>
      <c r="AP66" s="419">
        <v>1545.0478955007256</v>
      </c>
      <c r="AQ66" s="294">
        <v>123.65137880986936</v>
      </c>
      <c r="AR66" s="491">
        <v>0.08699288154845153</v>
      </c>
      <c r="AS66" s="507"/>
      <c r="AT66" s="522"/>
      <c r="AU66" s="521"/>
    </row>
    <row r="67" spans="1:47" ht="12.75">
      <c r="A67" s="3"/>
      <c r="B67" s="547"/>
      <c r="C67" s="20"/>
      <c r="D67" s="25" t="s">
        <v>54</v>
      </c>
      <c r="E67" s="427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27">
        <v>1038.5106169296987</v>
      </c>
      <c r="R67" s="427">
        <v>1292.0439024390246</v>
      </c>
      <c r="S67" s="417">
        <v>1325.5463414634146</v>
      </c>
      <c r="T67" s="417">
        <v>1280.8680057388808</v>
      </c>
      <c r="U67" s="417">
        <v>1078.2695839311334</v>
      </c>
      <c r="V67" s="417">
        <v>1099.025681492109</v>
      </c>
      <c r="W67" s="417">
        <v>939.8012912482068</v>
      </c>
      <c r="X67" s="417">
        <v>787.8754662840745</v>
      </c>
      <c r="Y67" s="417">
        <v>749.5400286944046</v>
      </c>
      <c r="Z67" s="417">
        <v>708.8817790530848</v>
      </c>
      <c r="AA67" s="417">
        <v>561.4697274031564</v>
      </c>
      <c r="AB67" s="417">
        <v>560.9353448275863</v>
      </c>
      <c r="AC67" s="417">
        <v>743.378818443804</v>
      </c>
      <c r="AD67" s="417">
        <v>679.2817002881845</v>
      </c>
      <c r="AE67" s="417">
        <v>618.4632947976878</v>
      </c>
      <c r="AF67" s="417">
        <v>616.8031884057971</v>
      </c>
      <c r="AG67" s="417">
        <v>289.6290275761975</v>
      </c>
      <c r="AH67" s="417">
        <v>249.85907111756168</v>
      </c>
      <c r="AI67" s="417">
        <v>286.3860667634253</v>
      </c>
      <c r="AJ67" s="417">
        <v>210.4589259796807</v>
      </c>
      <c r="AK67" s="419">
        <v>202.02089985486208</v>
      </c>
      <c r="AL67" s="418">
        <v>193.95587808418</v>
      </c>
      <c r="AM67" s="419">
        <v>210.58171262699565</v>
      </c>
      <c r="AN67" s="419">
        <v>278.86081277213356</v>
      </c>
      <c r="AO67" s="419">
        <v>332.2098693759071</v>
      </c>
      <c r="AP67" s="419">
        <v>318.7642960812772</v>
      </c>
      <c r="AQ67" s="294">
        <v>116.74339622641514</v>
      </c>
      <c r="AR67" s="491">
        <v>0.5778778151680699</v>
      </c>
      <c r="AS67" s="507"/>
      <c r="AT67" s="522"/>
      <c r="AU67" s="521"/>
    </row>
    <row r="68" spans="1:47" ht="12.75">
      <c r="A68" s="3"/>
      <c r="B68" s="547"/>
      <c r="C68" s="20"/>
      <c r="D68" s="25" t="s">
        <v>55</v>
      </c>
      <c r="E68" s="427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27">
        <v>213.94169479340033</v>
      </c>
      <c r="R68" s="427">
        <v>216.6078353959828</v>
      </c>
      <c r="S68" s="417">
        <v>219.69047528120518</v>
      </c>
      <c r="T68" s="417">
        <v>217.98143654375897</v>
      </c>
      <c r="U68" s="417">
        <v>215.46206782066</v>
      </c>
      <c r="V68" s="417">
        <v>211.50966394691537</v>
      </c>
      <c r="W68" s="417">
        <v>211.65394548063125</v>
      </c>
      <c r="X68" s="417">
        <v>211.19540889526542</v>
      </c>
      <c r="Y68" s="417">
        <v>204.43285509325682</v>
      </c>
      <c r="Z68" s="417">
        <v>204.42022955523674</v>
      </c>
      <c r="AA68" s="417">
        <v>205.4296987087518</v>
      </c>
      <c r="AB68" s="417">
        <v>211.2977011494253</v>
      </c>
      <c r="AC68" s="417">
        <v>231.45115273775218</v>
      </c>
      <c r="AD68" s="417">
        <v>234.21570605187316</v>
      </c>
      <c r="AE68" s="417">
        <v>238.69508670520227</v>
      </c>
      <c r="AF68" s="417">
        <v>239.18710144927536</v>
      </c>
      <c r="AG68" s="417">
        <v>237.16690856313502</v>
      </c>
      <c r="AH68" s="417">
        <v>235.9358490566038</v>
      </c>
      <c r="AI68" s="417">
        <v>230.89288824383166</v>
      </c>
      <c r="AJ68" s="417">
        <v>232.42119013062413</v>
      </c>
      <c r="AK68" s="419">
        <v>230.05660377358492</v>
      </c>
      <c r="AL68" s="418">
        <v>230.75181422351233</v>
      </c>
      <c r="AM68" s="419">
        <v>230.4056603773585</v>
      </c>
      <c r="AN68" s="419">
        <v>230.41015965166912</v>
      </c>
      <c r="AO68" s="419">
        <v>230.41393323657476</v>
      </c>
      <c r="AP68" s="419">
        <v>229.73018867924532</v>
      </c>
      <c r="AQ68" s="294">
        <v>-0.3264150943396089</v>
      </c>
      <c r="AR68" s="491">
        <v>-0.0014188468793568942</v>
      </c>
      <c r="AS68" s="507"/>
      <c r="AT68" s="522"/>
      <c r="AU68" s="521"/>
    </row>
    <row r="69" spans="1:47" ht="12.75">
      <c r="A69" s="3"/>
      <c r="B69" s="547"/>
      <c r="C69" s="20"/>
      <c r="D69" s="25" t="s">
        <v>56</v>
      </c>
      <c r="E69" s="427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27">
        <v>272.4152080344333</v>
      </c>
      <c r="R69" s="427">
        <v>356.2439024390244</v>
      </c>
      <c r="S69" s="417">
        <v>464.2606886657102</v>
      </c>
      <c r="T69" s="417">
        <v>507.8428981348638</v>
      </c>
      <c r="U69" s="417">
        <v>437.79512195121947</v>
      </c>
      <c r="V69" s="417">
        <v>391.5388809182209</v>
      </c>
      <c r="W69" s="417">
        <v>404.40243902439016</v>
      </c>
      <c r="X69" s="417">
        <v>388.2109038737447</v>
      </c>
      <c r="Y69" s="417">
        <v>398.52582496413197</v>
      </c>
      <c r="Z69" s="417">
        <v>421.94619799139167</v>
      </c>
      <c r="AA69" s="417">
        <v>449.93802008608327</v>
      </c>
      <c r="AB69" s="417">
        <v>448.5520114942529</v>
      </c>
      <c r="AC69" s="417">
        <v>178.9508645533141</v>
      </c>
      <c r="AD69" s="417">
        <v>412.4900576368875</v>
      </c>
      <c r="AE69" s="417">
        <v>632.9433526011561</v>
      </c>
      <c r="AF69" s="417">
        <v>647.14884057971</v>
      </c>
      <c r="AG69" s="417">
        <v>624.1907111756169</v>
      </c>
      <c r="AH69" s="417">
        <v>605.100725689405</v>
      </c>
      <c r="AI69" s="417">
        <v>577.7865021770682</v>
      </c>
      <c r="AJ69" s="417">
        <v>573.244847605225</v>
      </c>
      <c r="AK69" s="419">
        <v>543.7464441219158</v>
      </c>
      <c r="AL69" s="418">
        <v>543.9316400580551</v>
      </c>
      <c r="AM69" s="419">
        <v>548.1074020319304</v>
      </c>
      <c r="AN69" s="419">
        <v>548.4640058055153</v>
      </c>
      <c r="AO69" s="419">
        <v>547.9751814223513</v>
      </c>
      <c r="AP69" s="419">
        <v>552.3976777939042</v>
      </c>
      <c r="AQ69" s="294">
        <v>8.651233671988393</v>
      </c>
      <c r="AR69" s="491">
        <v>0.01591041884597355</v>
      </c>
      <c r="AS69" s="507"/>
      <c r="AT69" s="522"/>
      <c r="AU69" s="521"/>
    </row>
    <row r="70" spans="1:47" ht="12.75">
      <c r="A70" s="3"/>
      <c r="B70" s="547"/>
      <c r="C70" s="20"/>
      <c r="D70" s="25" t="s">
        <v>57</v>
      </c>
      <c r="E70" s="427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27">
        <v>739.6895197598996</v>
      </c>
      <c r="R70" s="427">
        <v>720.0612487713774</v>
      </c>
      <c r="S70" s="417">
        <v>715.8029991300573</v>
      </c>
      <c r="T70" s="417">
        <v>700.6147638359398</v>
      </c>
      <c r="U70" s="417">
        <v>723.5733004218079</v>
      </c>
      <c r="V70" s="417">
        <v>707.5560759010043</v>
      </c>
      <c r="W70" s="417">
        <v>676.9728668407461</v>
      </c>
      <c r="X70" s="417">
        <v>676.6137563672884</v>
      </c>
      <c r="Y70" s="417">
        <v>662.8635581061694</v>
      </c>
      <c r="Z70" s="417">
        <v>650.4365853658536</v>
      </c>
      <c r="AA70" s="417">
        <v>651.5737446197992</v>
      </c>
      <c r="AB70" s="417">
        <v>643.4642241379311</v>
      </c>
      <c r="AC70" s="417">
        <v>691.921469740634</v>
      </c>
      <c r="AD70" s="417">
        <v>521.065129682997</v>
      </c>
      <c r="AE70" s="417">
        <v>427.6270231213873</v>
      </c>
      <c r="AF70" s="417">
        <v>434.50275362318837</v>
      </c>
      <c r="AG70" s="417">
        <v>431.3390420899854</v>
      </c>
      <c r="AH70" s="417">
        <v>435.8184325108853</v>
      </c>
      <c r="AI70" s="417">
        <v>441.5808417997098</v>
      </c>
      <c r="AJ70" s="417">
        <v>437.0949201741655</v>
      </c>
      <c r="AK70" s="419">
        <v>445.57256894049345</v>
      </c>
      <c r="AL70" s="418">
        <v>447.2065312046445</v>
      </c>
      <c r="AM70" s="419">
        <v>445.7997097242381</v>
      </c>
      <c r="AN70" s="419">
        <v>445.7876632801162</v>
      </c>
      <c r="AO70" s="419">
        <v>445.77285921625554</v>
      </c>
      <c r="AP70" s="419">
        <v>444.15573294629905</v>
      </c>
      <c r="AQ70" s="294">
        <v>-1.4168359941944004</v>
      </c>
      <c r="AR70" s="491">
        <v>-0.0031798097391035895</v>
      </c>
      <c r="AS70" s="507"/>
      <c r="AT70" s="522"/>
      <c r="AU70" s="521"/>
    </row>
    <row r="71" spans="1:47" ht="12.75">
      <c r="A71" s="3"/>
      <c r="B71" s="547"/>
      <c r="C71" s="20"/>
      <c r="D71" s="25" t="s">
        <v>73</v>
      </c>
      <c r="E71" s="427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27">
        <v>1041.3047345767575</v>
      </c>
      <c r="R71" s="427">
        <v>1348.2635581061693</v>
      </c>
      <c r="S71" s="417">
        <v>1479.080057388809</v>
      </c>
      <c r="T71" s="417">
        <v>1487.9829268292683</v>
      </c>
      <c r="U71" s="417">
        <v>1218.4319942611191</v>
      </c>
      <c r="V71" s="417">
        <v>1223.909038737446</v>
      </c>
      <c r="W71" s="417">
        <v>1090.4674318507891</v>
      </c>
      <c r="X71" s="417">
        <v>938.2523672883788</v>
      </c>
      <c r="Y71" s="417">
        <v>906.2202295552368</v>
      </c>
      <c r="Z71" s="417">
        <v>873.53299856528</v>
      </c>
      <c r="AA71" s="417">
        <v>766.7866571018653</v>
      </c>
      <c r="AB71" s="417">
        <v>756.1045977011495</v>
      </c>
      <c r="AC71" s="417">
        <v>688.1057636887608</v>
      </c>
      <c r="AD71" s="417">
        <v>814.6955331412104</v>
      </c>
      <c r="AE71" s="417">
        <v>755.2604046242775</v>
      </c>
      <c r="AF71" s="417">
        <v>779.6884057971013</v>
      </c>
      <c r="AG71" s="417">
        <v>370.2599419448476</v>
      </c>
      <c r="AH71" s="417">
        <v>315.7268505079826</v>
      </c>
      <c r="AI71" s="417">
        <v>331.05573294629903</v>
      </c>
      <c r="AJ71" s="417">
        <v>244.65776487663285</v>
      </c>
      <c r="AK71" s="419">
        <v>206.26981132075468</v>
      </c>
      <c r="AL71" s="418">
        <v>192.0364296081277</v>
      </c>
      <c r="AM71" s="419">
        <v>211.811465892598</v>
      </c>
      <c r="AN71" s="419">
        <v>279.86531204644416</v>
      </c>
      <c r="AO71" s="419">
        <v>337.71219158200296</v>
      </c>
      <c r="AP71" s="419">
        <v>329.18664731494914</v>
      </c>
      <c r="AQ71" s="294">
        <v>122.91683599419446</v>
      </c>
      <c r="AR71" s="491">
        <v>0.5959031775282702</v>
      </c>
      <c r="AS71" s="507"/>
      <c r="AT71" s="522"/>
      <c r="AU71" s="521"/>
    </row>
    <row r="72" spans="1:47" ht="12.75">
      <c r="A72" s="3"/>
      <c r="B72" s="547"/>
      <c r="C72" s="20"/>
      <c r="D72" s="25" t="s">
        <v>74</v>
      </c>
      <c r="E72" s="427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27">
        <v>893.554519368723</v>
      </c>
      <c r="R72" s="427">
        <v>1112.86068866571</v>
      </c>
      <c r="S72" s="417">
        <v>1138.8282639885222</v>
      </c>
      <c r="T72" s="417">
        <v>1101.157532281205</v>
      </c>
      <c r="U72" s="417">
        <v>903.5493543758968</v>
      </c>
      <c r="V72" s="417">
        <v>952.3807747489238</v>
      </c>
      <c r="W72" s="417">
        <v>806.9080344332856</v>
      </c>
      <c r="X72" s="417">
        <v>682.490530846485</v>
      </c>
      <c r="Y72" s="417">
        <v>647.7364418938307</v>
      </c>
      <c r="Z72" s="417">
        <v>600.8121951219514</v>
      </c>
      <c r="AA72" s="417">
        <v>469.03529411764714</v>
      </c>
      <c r="AB72" s="417">
        <v>460.55646551724135</v>
      </c>
      <c r="AC72" s="417">
        <v>637.7695965417868</v>
      </c>
      <c r="AD72" s="417">
        <v>575.2749279538906</v>
      </c>
      <c r="AE72" s="417">
        <v>529.9514450867052</v>
      </c>
      <c r="AF72" s="417">
        <v>521.7214492753623</v>
      </c>
      <c r="AG72" s="417">
        <v>189.89361393323662</v>
      </c>
      <c r="AH72" s="417">
        <v>161.8412191582003</v>
      </c>
      <c r="AI72" s="417">
        <v>203.6039187227867</v>
      </c>
      <c r="AJ72" s="417">
        <v>118.45921625544268</v>
      </c>
      <c r="AK72" s="419">
        <v>112.81175616835993</v>
      </c>
      <c r="AL72" s="418">
        <v>103.67489114658927</v>
      </c>
      <c r="AM72" s="419">
        <v>119.48330914368653</v>
      </c>
      <c r="AN72" s="419">
        <v>185.3513788098694</v>
      </c>
      <c r="AO72" s="419">
        <v>240.68867924528303</v>
      </c>
      <c r="AP72" s="419">
        <v>227.49608127721336</v>
      </c>
      <c r="AQ72" s="294">
        <v>114.68432510885343</v>
      </c>
      <c r="AR72" s="491">
        <v>1.0165990585032545</v>
      </c>
      <c r="AS72" s="507"/>
      <c r="AT72" s="522"/>
      <c r="AU72" s="521"/>
    </row>
    <row r="73" spans="1:47" ht="12.75">
      <c r="A73" s="3"/>
      <c r="B73" s="547"/>
      <c r="C73" s="20"/>
      <c r="D73" s="25" t="s">
        <v>75</v>
      </c>
      <c r="E73" s="427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27">
        <v>147.75021520803443</v>
      </c>
      <c r="R73" s="427">
        <v>235.4028694404591</v>
      </c>
      <c r="S73" s="417">
        <v>340.251793400287</v>
      </c>
      <c r="T73" s="417">
        <v>386.82539454806323</v>
      </c>
      <c r="U73" s="417">
        <v>314.8826398852224</v>
      </c>
      <c r="V73" s="417">
        <v>271.5282639885222</v>
      </c>
      <c r="W73" s="417">
        <v>283.55939741750353</v>
      </c>
      <c r="X73" s="417">
        <v>255.76183644189388</v>
      </c>
      <c r="Y73" s="417">
        <v>258.48378766140604</v>
      </c>
      <c r="Z73" s="417">
        <v>272.7208034433285</v>
      </c>
      <c r="AA73" s="417">
        <v>297.75136298421813</v>
      </c>
      <c r="AB73" s="417">
        <v>295.5481321839081</v>
      </c>
      <c r="AC73" s="417">
        <v>50.336167146974056</v>
      </c>
      <c r="AD73" s="417">
        <v>239.4206051873198</v>
      </c>
      <c r="AE73" s="417">
        <v>225.30895953757232</v>
      </c>
      <c r="AF73" s="417">
        <v>257.96695652173906</v>
      </c>
      <c r="AG73" s="417">
        <v>180.366328011611</v>
      </c>
      <c r="AH73" s="417">
        <v>153.8856313497823</v>
      </c>
      <c r="AI73" s="417">
        <v>127.45181422351234</v>
      </c>
      <c r="AJ73" s="417">
        <v>126.19854862119017</v>
      </c>
      <c r="AK73" s="419">
        <v>93.45805515239476</v>
      </c>
      <c r="AL73" s="418">
        <v>88.36153846153842</v>
      </c>
      <c r="AM73" s="419">
        <v>92.32815674891148</v>
      </c>
      <c r="AN73" s="419">
        <v>94.51393323657476</v>
      </c>
      <c r="AO73" s="419">
        <v>97.02351233671992</v>
      </c>
      <c r="AP73" s="419">
        <v>101.6905660377358</v>
      </c>
      <c r="AQ73" s="294">
        <v>8.232510885341043</v>
      </c>
      <c r="AR73" s="491">
        <v>0.08808776163720644</v>
      </c>
      <c r="AS73" s="507"/>
      <c r="AT73" s="522"/>
      <c r="AU73" s="521"/>
    </row>
    <row r="74" spans="1:47" ht="12.75" customHeight="1" hidden="1">
      <c r="A74" s="3"/>
      <c r="B74" s="547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10">
        <v>0</v>
      </c>
      <c r="T74" s="310">
        <v>0</v>
      </c>
      <c r="U74" s="310">
        <v>0</v>
      </c>
      <c r="V74" s="310">
        <v>0</v>
      </c>
      <c r="W74" s="310">
        <v>0</v>
      </c>
      <c r="X74" s="310">
        <v>0</v>
      </c>
      <c r="Y74" s="310">
        <v>0</v>
      </c>
      <c r="Z74" s="310">
        <v>0</v>
      </c>
      <c r="AA74" s="310">
        <v>0</v>
      </c>
      <c r="AB74" s="310">
        <v>0</v>
      </c>
      <c r="AC74" s="310">
        <v>0</v>
      </c>
      <c r="AD74" s="310">
        <v>0</v>
      </c>
      <c r="AE74" s="478">
        <v>0</v>
      </c>
      <c r="AF74" s="310">
        <v>0</v>
      </c>
      <c r="AG74" s="310">
        <v>0</v>
      </c>
      <c r="AH74" s="478">
        <v>0</v>
      </c>
      <c r="AI74" s="310">
        <v>0</v>
      </c>
      <c r="AJ74" s="478">
        <v>0</v>
      </c>
      <c r="AK74" s="538">
        <v>0</v>
      </c>
      <c r="AL74" s="539">
        <v>0</v>
      </c>
      <c r="AM74" s="538">
        <v>0</v>
      </c>
      <c r="AN74" s="538">
        <v>0</v>
      </c>
      <c r="AO74" s="538">
        <v>0</v>
      </c>
      <c r="AP74" s="538">
        <v>0</v>
      </c>
      <c r="AQ74" s="294"/>
      <c r="AR74" s="491"/>
      <c r="AS74" s="507"/>
      <c r="AT74" s="522"/>
      <c r="AU74" s="521"/>
    </row>
    <row r="75" spans="1:47" ht="13.5" collapsed="1">
      <c r="A75" s="3"/>
      <c r="B75" s="547"/>
      <c r="C75" s="22"/>
      <c r="D75" s="25" t="s">
        <v>160</v>
      </c>
      <c r="E75" s="430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27">
        <v>5891.220731707318</v>
      </c>
      <c r="R75" s="427">
        <v>5868.232137733142</v>
      </c>
      <c r="S75" s="417">
        <v>5890.1205164992825</v>
      </c>
      <c r="T75" s="417">
        <v>5948.697704447633</v>
      </c>
      <c r="U75" s="417">
        <v>6085.3533715925405</v>
      </c>
      <c r="V75" s="417">
        <v>6197.064705882352</v>
      </c>
      <c r="W75" s="417">
        <v>6280.997704447633</v>
      </c>
      <c r="X75" s="417">
        <v>6389.259110473457</v>
      </c>
      <c r="Y75" s="417">
        <v>6511.914203730273</v>
      </c>
      <c r="Z75" s="417">
        <v>6612.443328550933</v>
      </c>
      <c r="AA75" s="417">
        <v>6745.541176470588</v>
      </c>
      <c r="AB75" s="422">
        <v>6878.828591954024</v>
      </c>
      <c r="AC75" s="417">
        <v>7059.5122478386165</v>
      </c>
      <c r="AD75" s="422">
        <v>7055.676657060518</v>
      </c>
      <c r="AE75" s="422">
        <v>7145.305057803468</v>
      </c>
      <c r="AF75" s="422">
        <v>7284.6434782608685</v>
      </c>
      <c r="AG75" s="417">
        <v>7462.006095791001</v>
      </c>
      <c r="AH75" s="417">
        <v>7460.138511990522</v>
      </c>
      <c r="AI75" s="417">
        <v>7474.048873665413</v>
      </c>
      <c r="AJ75" s="417">
        <v>7566.621250492752</v>
      </c>
      <c r="AK75" s="419">
        <v>7646.448059983318</v>
      </c>
      <c r="AL75" s="529">
        <v>7663.774153012345</v>
      </c>
      <c r="AM75" s="472">
        <v>7705.14141193397</v>
      </c>
      <c r="AN75" s="472">
        <v>7698.457387238759</v>
      </c>
      <c r="AO75" s="419">
        <v>7698.668796301169</v>
      </c>
      <c r="AP75" s="419">
        <v>7705.465459109584</v>
      </c>
      <c r="AQ75" s="294">
        <v>59.017399126266355</v>
      </c>
      <c r="AR75" s="491">
        <v>0.00771827633736577</v>
      </c>
      <c r="AS75" s="507"/>
      <c r="AT75" s="522"/>
      <c r="AU75" s="521"/>
    </row>
    <row r="76" spans="1:47" ht="12.75">
      <c r="A76" s="3"/>
      <c r="B76" s="547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512">
        <v>0.36173353153697546</v>
      </c>
      <c r="R76" s="512">
        <v>0.37749027678100827</v>
      </c>
      <c r="S76" s="513">
        <v>0.39047462691947754</v>
      </c>
      <c r="T76" s="513">
        <v>0.40164326624133856</v>
      </c>
      <c r="U76" s="513">
        <v>0.4138699989788968</v>
      </c>
      <c r="V76" s="513">
        <v>0.4264015538804749</v>
      </c>
      <c r="W76" s="513">
        <v>0.4414367705788166</v>
      </c>
      <c r="X76" s="513">
        <v>0.46190836414484715</v>
      </c>
      <c r="Y76" s="513">
        <v>0.47680347171618465</v>
      </c>
      <c r="Z76" s="513">
        <v>0.49253967293088785</v>
      </c>
      <c r="AA76" s="513">
        <v>0.5107358658640592</v>
      </c>
      <c r="AB76" s="513">
        <v>0.5283995347460317</v>
      </c>
      <c r="AC76" s="513">
        <v>0.5393179415473819</v>
      </c>
      <c r="AD76" s="513">
        <v>0.5490923612184977</v>
      </c>
      <c r="AE76" s="513">
        <v>0.560834834935774</v>
      </c>
      <c r="AF76" s="513">
        <v>0.5745373630929788</v>
      </c>
      <c r="AG76" s="513">
        <v>0.5846845194802225</v>
      </c>
      <c r="AH76" s="513">
        <v>0.5832292771221174</v>
      </c>
      <c r="AI76" s="513">
        <v>0.5859424965227233</v>
      </c>
      <c r="AJ76" s="513">
        <v>0.5863110814241507</v>
      </c>
      <c r="AK76" s="520">
        <v>0.5887457508358493</v>
      </c>
      <c r="AL76" s="530">
        <v>0.5897151155139029</v>
      </c>
      <c r="AM76" s="520">
        <v>0.5914777879242441</v>
      </c>
      <c r="AN76" s="520">
        <v>0.5917337600187165</v>
      </c>
      <c r="AO76" s="520">
        <v>0.591894286505792</v>
      </c>
      <c r="AP76" s="520">
        <v>0.5923864375250459</v>
      </c>
      <c r="AQ76" s="294" t="s">
        <v>3</v>
      </c>
      <c r="AR76" s="491" t="s">
        <v>3</v>
      </c>
      <c r="AS76" s="507"/>
      <c r="AT76" s="522"/>
      <c r="AU76" s="521"/>
    </row>
    <row r="77" spans="1:47" ht="12.75">
      <c r="A77" s="3"/>
      <c r="B77" s="547"/>
      <c r="C77" s="22"/>
      <c r="D77" s="25" t="s">
        <v>184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512">
        <v>0.38306670212239397</v>
      </c>
      <c r="R77" s="512">
        <v>0.39986762721665947</v>
      </c>
      <c r="S77" s="513">
        <v>0.41064646940109806</v>
      </c>
      <c r="T77" s="513">
        <v>0.42342656598905476</v>
      </c>
      <c r="U77" s="513">
        <v>0.4357268800891547</v>
      </c>
      <c r="V77" s="513">
        <v>0.4480851182665567</v>
      </c>
      <c r="W77" s="513">
        <v>0.46357567383133913</v>
      </c>
      <c r="X77" s="513">
        <v>0.48373946587274036</v>
      </c>
      <c r="Y77" s="513">
        <v>0.49859874790246794</v>
      </c>
      <c r="Z77" s="513">
        <v>0.5168346329764166</v>
      </c>
      <c r="AA77" s="513">
        <v>0.5337679013611493</v>
      </c>
      <c r="AB77" s="513">
        <v>0.5454154525400982</v>
      </c>
      <c r="AC77" s="513">
        <v>0.5634109680205737</v>
      </c>
      <c r="AD77" s="513">
        <v>0.5741772933931749</v>
      </c>
      <c r="AE77" s="513">
        <v>0.5843290870165998</v>
      </c>
      <c r="AF77" s="513">
        <v>0.5986120692253553</v>
      </c>
      <c r="AG77" s="513">
        <v>0.6079790026652221</v>
      </c>
      <c r="AH77" s="513">
        <v>0.6072403349687985</v>
      </c>
      <c r="AI77" s="513">
        <v>0.610019560014654</v>
      </c>
      <c r="AJ77" s="513">
        <v>0.6088387166636984</v>
      </c>
      <c r="AK77" s="520">
        <v>0.6107623856314914</v>
      </c>
      <c r="AL77" s="530">
        <v>0.6107623856314914</v>
      </c>
      <c r="AM77" s="520">
        <v>0.6107623856314914</v>
      </c>
      <c r="AN77" s="520">
        <v>0.6107623856314914</v>
      </c>
      <c r="AO77" s="520">
        <v>0.6107623856314914</v>
      </c>
      <c r="AP77" s="520">
        <v>0.6107623856314914</v>
      </c>
      <c r="AQ77" s="294"/>
      <c r="AR77" s="491"/>
      <c r="AS77" s="507"/>
      <c r="AT77" s="522"/>
      <c r="AU77" s="521"/>
    </row>
    <row r="78" spans="1:47" ht="12.75">
      <c r="A78" s="3"/>
      <c r="B78" s="547"/>
      <c r="C78" s="22"/>
      <c r="D78" s="25" t="s">
        <v>132</v>
      </c>
      <c r="E78" s="430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27">
        <v>4422.5868723099</v>
      </c>
      <c r="R78" s="427">
        <v>4392.967718794835</v>
      </c>
      <c r="S78" s="417">
        <v>4404.404447632712</v>
      </c>
      <c r="T78" s="417">
        <v>4438.082209469154</v>
      </c>
      <c r="U78" s="417">
        <v>4548.711764705883</v>
      </c>
      <c r="V78" s="417">
        <v>4973.618077474892</v>
      </c>
      <c r="W78" s="417">
        <v>5034.771736011478</v>
      </c>
      <c r="X78" s="417">
        <v>5120.850071736011</v>
      </c>
      <c r="Y78" s="417">
        <v>5218.158536585366</v>
      </c>
      <c r="Z78" s="417">
        <v>5293.775609756098</v>
      </c>
      <c r="AA78" s="417">
        <v>5398.837159253945</v>
      </c>
      <c r="AB78" s="422">
        <v>5500.782471264369</v>
      </c>
      <c r="AC78" s="417">
        <v>5628.777809798271</v>
      </c>
      <c r="AD78" s="422">
        <v>5615.995821325648</v>
      </c>
      <c r="AE78" s="422">
        <v>5685.213294797688</v>
      </c>
      <c r="AF78" s="422">
        <v>5797.067101449275</v>
      </c>
      <c r="AG78" s="417">
        <v>5947.769811320754</v>
      </c>
      <c r="AH78" s="417">
        <v>5952.110660752495</v>
      </c>
      <c r="AI78" s="417">
        <v>5967.34833245061</v>
      </c>
      <c r="AJ78" s="417">
        <v>6053.256525202476</v>
      </c>
      <c r="AK78" s="419">
        <v>6118.696605199573</v>
      </c>
      <c r="AL78" s="529">
        <v>6130.277623293912</v>
      </c>
      <c r="AM78" s="472">
        <v>6163.793482646597</v>
      </c>
      <c r="AN78" s="472">
        <v>6159.813196388251</v>
      </c>
      <c r="AO78" s="419">
        <v>6161.496541455015</v>
      </c>
      <c r="AP78" s="419">
        <v>6168.218891484041</v>
      </c>
      <c r="AQ78" s="294">
        <v>49.522286284467555</v>
      </c>
      <c r="AR78" s="491">
        <v>0.008093600562313341</v>
      </c>
      <c r="AS78" s="507"/>
      <c r="AT78" s="522"/>
      <c r="AU78" s="521"/>
    </row>
    <row r="79" spans="1:47" ht="12.75">
      <c r="A79" s="3"/>
      <c r="B79" s="547"/>
      <c r="C79" s="22"/>
      <c r="D79" s="25" t="s">
        <v>18</v>
      </c>
      <c r="E79" s="430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27">
        <v>1468.6338593974176</v>
      </c>
      <c r="R79" s="427">
        <v>1475.2644189383072</v>
      </c>
      <c r="S79" s="417">
        <v>1485.716068866571</v>
      </c>
      <c r="T79" s="417">
        <v>1510.6154949784793</v>
      </c>
      <c r="U79" s="417">
        <v>1536.641606886657</v>
      </c>
      <c r="V79" s="417">
        <v>1223.4466284074604</v>
      </c>
      <c r="W79" s="417">
        <v>1246.2259684361547</v>
      </c>
      <c r="X79" s="417">
        <v>1268.4090387374463</v>
      </c>
      <c r="Y79" s="417">
        <v>1293.7556671449067</v>
      </c>
      <c r="Z79" s="417">
        <v>1318.6677187948353</v>
      </c>
      <c r="AA79" s="417">
        <v>1346.704017216643</v>
      </c>
      <c r="AB79" s="422">
        <v>1378.0461206896553</v>
      </c>
      <c r="AC79" s="417">
        <v>1430.7344380403458</v>
      </c>
      <c r="AD79" s="422">
        <v>1439.6808357348702</v>
      </c>
      <c r="AE79" s="422">
        <v>1460.0917630057804</v>
      </c>
      <c r="AF79" s="422">
        <v>1487.5763768115942</v>
      </c>
      <c r="AG79" s="417">
        <v>1514.2362844702468</v>
      </c>
      <c r="AH79" s="417">
        <v>1508.0278512380262</v>
      </c>
      <c r="AI79" s="417">
        <v>1506.700541214804</v>
      </c>
      <c r="AJ79" s="417">
        <v>1513.3647252902756</v>
      </c>
      <c r="AK79" s="419">
        <v>1527.7514547837445</v>
      </c>
      <c r="AL79" s="529">
        <v>1533.4965297184324</v>
      </c>
      <c r="AM79" s="472">
        <v>1541.347929287373</v>
      </c>
      <c r="AN79" s="472">
        <v>1538.644190850508</v>
      </c>
      <c r="AO79" s="419">
        <v>1537.1722548461537</v>
      </c>
      <c r="AP79" s="419">
        <v>1537.2465676255438</v>
      </c>
      <c r="AQ79" s="294">
        <v>9.495112841799255</v>
      </c>
      <c r="AR79" s="491">
        <v>0.0062150900344868365</v>
      </c>
      <c r="AS79" s="507"/>
      <c r="AT79" s="522"/>
      <c r="AU79" s="521"/>
    </row>
    <row r="80" spans="1:47" ht="12.75">
      <c r="A80" s="3"/>
      <c r="B80" s="12"/>
      <c r="C80" s="29" t="s">
        <v>175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>
        <v>8.06</v>
      </c>
      <c r="AE80" s="321">
        <v>8.06</v>
      </c>
      <c r="AF80" s="321"/>
      <c r="AG80" s="321"/>
      <c r="AH80" s="321"/>
      <c r="AI80" s="321"/>
      <c r="AJ80" s="321"/>
      <c r="AK80" s="400"/>
      <c r="AL80" s="399">
        <v>8.06</v>
      </c>
      <c r="AM80" s="400">
        <v>8.06</v>
      </c>
      <c r="AN80" s="400"/>
      <c r="AO80" s="400"/>
      <c r="AP80" s="400"/>
      <c r="AQ80" s="494"/>
      <c r="AR80" s="500"/>
      <c r="AS80" s="507"/>
      <c r="AT80" s="522"/>
      <c r="AU80" s="521"/>
    </row>
    <row r="81" spans="1:47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7.069999999999999</v>
      </c>
      <c r="K81" s="217">
        <v>7.069999999999999</v>
      </c>
      <c r="L81" s="200">
        <v>7.069999999999999</v>
      </c>
      <c r="M81" s="201">
        <v>7.069999999999999</v>
      </c>
      <c r="N81" s="217">
        <v>7.069999999999999</v>
      </c>
      <c r="O81" s="217">
        <v>7.069999999999999</v>
      </c>
      <c r="P81" s="268">
        <v>7.07</v>
      </c>
      <c r="Q81" s="217">
        <v>7.069999999999999</v>
      </c>
      <c r="R81" s="217">
        <v>7.069999999999999</v>
      </c>
      <c r="S81" s="311">
        <v>7.069999999999999</v>
      </c>
      <c r="T81" s="311">
        <v>7.069999999999999</v>
      </c>
      <c r="U81" s="311">
        <v>7.069999999999999</v>
      </c>
      <c r="V81" s="311">
        <v>7.069999999999999</v>
      </c>
      <c r="W81" s="311">
        <v>7.069999999999999</v>
      </c>
      <c r="X81" s="311">
        <v>7.069999999999999</v>
      </c>
      <c r="Y81" s="311">
        <v>7.069999999999999</v>
      </c>
      <c r="Z81" s="311">
        <v>7.069999999999999</v>
      </c>
      <c r="AA81" s="311">
        <v>7.069999999999999</v>
      </c>
      <c r="AB81" s="311">
        <v>7.06</v>
      </c>
      <c r="AC81" s="311">
        <v>7.04</v>
      </c>
      <c r="AD81" s="311">
        <v>7.04</v>
      </c>
      <c r="AE81" s="311">
        <v>7.02</v>
      </c>
      <c r="AF81" s="311">
        <v>7</v>
      </c>
      <c r="AG81" s="311">
        <v>6.989999999999999</v>
      </c>
      <c r="AH81" s="311">
        <v>6.989999999999999</v>
      </c>
      <c r="AI81" s="311">
        <v>6.989999999999999</v>
      </c>
      <c r="AJ81" s="311">
        <v>6.989999999999999</v>
      </c>
      <c r="AK81" s="506">
        <v>6.989999999999999</v>
      </c>
      <c r="AL81" s="410">
        <v>6.989999999999999</v>
      </c>
      <c r="AM81" s="371">
        <v>6.989999999999999</v>
      </c>
      <c r="AN81" s="371">
        <v>6.989999999999999</v>
      </c>
      <c r="AO81" s="371">
        <v>6.989999999999999</v>
      </c>
      <c r="AP81" s="506">
        <v>6.989999999999999</v>
      </c>
      <c r="AQ81" s="294" t="s">
        <v>3</v>
      </c>
      <c r="AR81" s="491" t="s">
        <v>3</v>
      </c>
      <c r="AS81" s="507"/>
      <c r="AT81" s="522"/>
      <c r="AU81" s="521"/>
    </row>
    <row r="82" spans="1:47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1">
        <v>6.97</v>
      </c>
      <c r="T82" s="311">
        <v>6.97</v>
      </c>
      <c r="U82" s="311">
        <v>6.97</v>
      </c>
      <c r="V82" s="311">
        <v>6.97</v>
      </c>
      <c r="W82" s="311">
        <v>6.97</v>
      </c>
      <c r="X82" s="311">
        <v>6.97</v>
      </c>
      <c r="Y82" s="311">
        <v>6.97</v>
      </c>
      <c r="Z82" s="311">
        <v>6.97</v>
      </c>
      <c r="AA82" s="311">
        <v>6.97</v>
      </c>
      <c r="AB82" s="311">
        <v>6.96</v>
      </c>
      <c r="AC82" s="311">
        <v>6.94</v>
      </c>
      <c r="AD82" s="311">
        <v>6.94</v>
      </c>
      <c r="AE82" s="311">
        <v>6.92</v>
      </c>
      <c r="AF82" s="311">
        <v>6.9</v>
      </c>
      <c r="AG82" s="311">
        <v>6.89</v>
      </c>
      <c r="AH82" s="311">
        <v>6.89</v>
      </c>
      <c r="AI82" s="311">
        <v>6.89</v>
      </c>
      <c r="AJ82" s="311">
        <v>6.89</v>
      </c>
      <c r="AK82" s="506">
        <v>6.89</v>
      </c>
      <c r="AL82" s="410">
        <v>6.89</v>
      </c>
      <c r="AM82" s="371">
        <v>6.89</v>
      </c>
      <c r="AN82" s="371">
        <v>6.89</v>
      </c>
      <c r="AO82" s="371">
        <v>6.89</v>
      </c>
      <c r="AP82" s="506">
        <v>6.89</v>
      </c>
      <c r="AQ82" s="294" t="s">
        <v>3</v>
      </c>
      <c r="AR82" s="491" t="s">
        <v>3</v>
      </c>
      <c r="AS82" s="507"/>
      <c r="AT82" s="522"/>
      <c r="AU82" s="521"/>
    </row>
    <row r="83" spans="1:47" ht="13.5" customHeight="1" thickBot="1">
      <c r="A83" s="3"/>
      <c r="B83" s="12"/>
      <c r="C83" s="22"/>
      <c r="D83" s="131" t="s">
        <v>165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3">
        <v>7.037753936531895</v>
      </c>
      <c r="S83" s="323">
        <v>7.039291092724726</v>
      </c>
      <c r="T83" s="323">
        <v>7.057954069581299</v>
      </c>
      <c r="U83" s="323">
        <v>7.050557032676382</v>
      </c>
      <c r="V83" s="323">
        <v>7.075049577912068</v>
      </c>
      <c r="W83" s="323">
        <v>7.054850767160302</v>
      </c>
      <c r="X83" s="323">
        <v>7.038293433642597</v>
      </c>
      <c r="Y83" s="323">
        <v>7.063141597464999</v>
      </c>
      <c r="Z83" s="323">
        <v>7.083830846033582</v>
      </c>
      <c r="AA83" s="323">
        <v>7.025993754129697</v>
      </c>
      <c r="AB83" s="323">
        <v>7.007398852024862</v>
      </c>
      <c r="AC83" s="323">
        <v>6.97283749009309</v>
      </c>
      <c r="AD83" s="323">
        <v>7.002024543084628</v>
      </c>
      <c r="AE83" s="323">
        <v>6.988193196726435</v>
      </c>
      <c r="AF83" s="323">
        <v>6.961129866050946</v>
      </c>
      <c r="AG83" s="323">
        <v>6.945118413133772</v>
      </c>
      <c r="AH83" s="323">
        <v>6.947754236587594</v>
      </c>
      <c r="AI83" s="323">
        <v>6.924993896964333</v>
      </c>
      <c r="AJ83" s="323">
        <v>6.94100527526445</v>
      </c>
      <c r="AK83" s="471">
        <v>6.9440221729224305</v>
      </c>
      <c r="AL83" s="324">
        <v>6.940090256969606</v>
      </c>
      <c r="AM83" s="471">
        <v>6.929025570727222</v>
      </c>
      <c r="AN83" s="471">
        <v>6.929293041762925</v>
      </c>
      <c r="AO83" s="471" t="s">
        <v>194</v>
      </c>
      <c r="AP83" s="471" t="s">
        <v>194</v>
      </c>
      <c r="AQ83" s="294" t="s">
        <v>3</v>
      </c>
      <c r="AR83" s="491" t="s">
        <v>3</v>
      </c>
      <c r="AS83" s="507"/>
      <c r="AT83" s="522"/>
      <c r="AU83" s="521"/>
    </row>
    <row r="84" spans="1:47" ht="12.75" customHeight="1" thickBot="1">
      <c r="A84" s="3"/>
      <c r="B84" s="12"/>
      <c r="C84" s="22"/>
      <c r="D84" s="243" t="s">
        <v>174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4">
        <v>96.86981069581407</v>
      </c>
      <c r="Q84" s="324">
        <v>95.62140590504453</v>
      </c>
      <c r="R84" s="323">
        <v>94.12058884711814</v>
      </c>
      <c r="S84" s="323">
        <v>94.46394982853235</v>
      </c>
      <c r="T84" s="323">
        <v>95.08249662180833</v>
      </c>
      <c r="U84" s="323">
        <v>95.63489036895356</v>
      </c>
      <c r="V84" s="323">
        <v>94.37602587132933</v>
      </c>
      <c r="W84" s="323">
        <v>92.66332889587562</v>
      </c>
      <c r="X84" s="323">
        <v>94.52676220679912</v>
      </c>
      <c r="Y84" s="323">
        <v>93.94357730681213</v>
      </c>
      <c r="Z84" s="323">
        <v>95.06098651217053</v>
      </c>
      <c r="AA84" s="323">
        <v>94.72116375792805</v>
      </c>
      <c r="AB84" s="323">
        <v>91.49965316692655</v>
      </c>
      <c r="AC84" s="323">
        <v>91.73585804922594</v>
      </c>
      <c r="AD84" s="323">
        <v>89.54300750461407</v>
      </c>
      <c r="AE84" s="323">
        <v>88.72760224115783</v>
      </c>
      <c r="AF84" s="323">
        <v>88.6159326039185</v>
      </c>
      <c r="AG84" s="323">
        <v>90.53561407778179</v>
      </c>
      <c r="AH84" s="302"/>
      <c r="AI84" s="302"/>
      <c r="AJ84" s="302"/>
      <c r="AK84" s="290"/>
      <c r="AL84" s="289"/>
      <c r="AM84" s="290"/>
      <c r="AN84" s="290"/>
      <c r="AO84" s="290"/>
      <c r="AP84" s="290"/>
      <c r="AQ84" s="294"/>
      <c r="AR84" s="499"/>
      <c r="AS84" s="507"/>
      <c r="AT84" s="522"/>
      <c r="AU84" s="521"/>
    </row>
    <row r="85" spans="1:47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6">
        <v>1.53682</v>
      </c>
      <c r="Q85" s="220">
        <v>1.53754</v>
      </c>
      <c r="R85" s="220">
        <v>1.53793</v>
      </c>
      <c r="S85" s="325">
        <v>1.53805</v>
      </c>
      <c r="T85" s="325">
        <v>1.53826</v>
      </c>
      <c r="U85" s="325">
        <v>1.53896</v>
      </c>
      <c r="V85" s="325">
        <v>1.54031</v>
      </c>
      <c r="W85" s="325">
        <v>1.54201</v>
      </c>
      <c r="X85" s="325">
        <v>1.54361</v>
      </c>
      <c r="Y85" s="325">
        <v>1.54605</v>
      </c>
      <c r="Z85" s="325">
        <v>1.54915</v>
      </c>
      <c r="AA85" s="325">
        <v>1.55272</v>
      </c>
      <c r="AB85" s="325">
        <v>1.55798</v>
      </c>
      <c r="AC85" s="325">
        <v>1.56451</v>
      </c>
      <c r="AD85" s="325">
        <v>1.5729</v>
      </c>
      <c r="AE85" s="325">
        <v>1.58298</v>
      </c>
      <c r="AF85" s="325">
        <v>1.59499</v>
      </c>
      <c r="AG85" s="325">
        <v>1.60812</v>
      </c>
      <c r="AH85" s="325">
        <v>1.61135</v>
      </c>
      <c r="AI85" s="325">
        <v>1.61454</v>
      </c>
      <c r="AJ85" s="325">
        <v>1.61769</v>
      </c>
      <c r="AK85" s="372">
        <v>1.62091</v>
      </c>
      <c r="AL85" s="406">
        <v>1.62229</v>
      </c>
      <c r="AM85" s="372">
        <v>1.62275</v>
      </c>
      <c r="AN85" s="372">
        <v>1.62322</v>
      </c>
      <c r="AO85" s="372">
        <v>1.62369</v>
      </c>
      <c r="AP85" s="372">
        <v>1.62416</v>
      </c>
      <c r="AQ85" s="294">
        <v>0.003249999999999975</v>
      </c>
      <c r="AR85" s="491">
        <v>0.002005046547926659</v>
      </c>
      <c r="AS85" s="507"/>
      <c r="AT85" s="522"/>
      <c r="AU85" s="521"/>
    </row>
    <row r="86" spans="1:47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6">
        <v>1.53754</v>
      </c>
      <c r="Q86" s="276">
        <v>1.53754</v>
      </c>
      <c r="R86" s="276">
        <v>1.53795</v>
      </c>
      <c r="S86" s="326">
        <v>1.53805</v>
      </c>
      <c r="T86" s="326">
        <v>1.53826</v>
      </c>
      <c r="U86" s="326">
        <v>1.53896</v>
      </c>
      <c r="V86" s="326">
        <v>1.54031</v>
      </c>
      <c r="W86" s="326">
        <v>1.54201</v>
      </c>
      <c r="X86" s="325">
        <v>1.54366</v>
      </c>
      <c r="Y86" s="325">
        <v>1.54605</v>
      </c>
      <c r="Z86" s="325">
        <v>1.54915</v>
      </c>
      <c r="AA86" s="325">
        <v>1.55298</v>
      </c>
      <c r="AB86" s="325">
        <v>1.55798</v>
      </c>
      <c r="AC86" s="325">
        <v>1.56451</v>
      </c>
      <c r="AD86" s="325">
        <v>1.5729</v>
      </c>
      <c r="AE86" s="325">
        <v>1.58298</v>
      </c>
      <c r="AF86" s="325">
        <v>1.59499</v>
      </c>
      <c r="AG86" s="325">
        <v>1.60859</v>
      </c>
      <c r="AH86" s="302"/>
      <c r="AI86" s="302"/>
      <c r="AJ86" s="302"/>
      <c r="AK86" s="290"/>
      <c r="AL86" s="289"/>
      <c r="AM86" s="290"/>
      <c r="AN86" s="290"/>
      <c r="AO86" s="290"/>
      <c r="AP86" s="290"/>
      <c r="AQ86" s="294"/>
      <c r="AR86" s="491"/>
      <c r="AS86" s="507"/>
      <c r="AT86" s="522"/>
      <c r="AU86" s="521"/>
    </row>
    <row r="87" spans="1:47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292"/>
      <c r="AL87" s="291"/>
      <c r="AM87" s="292"/>
      <c r="AN87" s="292"/>
      <c r="AO87" s="292"/>
      <c r="AP87" s="292"/>
      <c r="AQ87" s="497"/>
      <c r="AR87" s="498"/>
      <c r="AS87" s="507"/>
      <c r="AT87" s="522"/>
      <c r="AU87" s="521"/>
    </row>
    <row r="88" spans="1:47" s="364" customFormat="1" ht="12.75">
      <c r="A88" s="362"/>
      <c r="B88" s="546" t="s">
        <v>3</v>
      </c>
      <c r="C88" s="363"/>
      <c r="D88" s="366" t="s">
        <v>69</v>
      </c>
      <c r="E88" s="431">
        <v>2438.4</v>
      </c>
      <c r="F88" s="431">
        <v>2422.59021292</v>
      </c>
      <c r="G88" s="431">
        <v>2408.5</v>
      </c>
      <c r="H88" s="431">
        <v>2423</v>
      </c>
      <c r="I88" s="431">
        <v>2420.1</v>
      </c>
      <c r="J88" s="431">
        <v>2445.5</v>
      </c>
      <c r="K88" s="431">
        <v>2486.3</v>
      </c>
      <c r="L88" s="431">
        <v>2504.6</v>
      </c>
      <c r="M88" s="432">
        <v>2524.5</v>
      </c>
      <c r="N88" s="431">
        <v>2545.8</v>
      </c>
      <c r="O88" s="431">
        <v>2580.59740565</v>
      </c>
      <c r="P88" s="432">
        <v>2605.6</v>
      </c>
      <c r="Q88" s="431">
        <v>2593.6</v>
      </c>
      <c r="R88" s="423">
        <v>2593.4</v>
      </c>
      <c r="S88" s="423">
        <v>2594.3</v>
      </c>
      <c r="T88" s="423">
        <v>2618.60925928</v>
      </c>
      <c r="U88" s="423">
        <v>2602.36386613</v>
      </c>
      <c r="V88" s="423">
        <v>2604.79240067</v>
      </c>
      <c r="W88" s="423">
        <v>2641.9671766</v>
      </c>
      <c r="X88" s="423">
        <v>2681.40332541</v>
      </c>
      <c r="Y88" s="423">
        <v>2696.68651676</v>
      </c>
      <c r="Z88" s="423">
        <v>2735.43943684</v>
      </c>
      <c r="AA88" s="423">
        <v>2713.4909178099997</v>
      </c>
      <c r="AB88" s="423">
        <v>2698.65580169</v>
      </c>
      <c r="AC88" s="423">
        <v>2881.56231452</v>
      </c>
      <c r="AD88" s="423">
        <v>2903.93414494</v>
      </c>
      <c r="AE88" s="423">
        <v>2928.65496808</v>
      </c>
      <c r="AF88" s="423">
        <v>2967.90264571</v>
      </c>
      <c r="AG88" s="423">
        <v>3023.59021916</v>
      </c>
      <c r="AH88" s="423">
        <v>3021.61637391</v>
      </c>
      <c r="AI88" s="423">
        <v>3008.2039403999997</v>
      </c>
      <c r="AJ88" s="423">
        <v>3013.97508088</v>
      </c>
      <c r="AK88" s="467">
        <v>3014.92730792</v>
      </c>
      <c r="AL88" s="466">
        <v>3017.65336906</v>
      </c>
      <c r="AM88" s="467">
        <v>3019.02295271</v>
      </c>
      <c r="AN88" s="467">
        <v>3024.94175164</v>
      </c>
      <c r="AO88" s="467">
        <v>3026.74058805</v>
      </c>
      <c r="AP88" s="467">
        <v>3029.26740995</v>
      </c>
      <c r="AQ88" s="501">
        <v>14.340102029999798</v>
      </c>
      <c r="AR88" s="502">
        <v>0.0047563674229655906</v>
      </c>
      <c r="AS88" s="507"/>
      <c r="AT88" s="522"/>
      <c r="AU88" s="521"/>
    </row>
    <row r="89" spans="1:47" s="364" customFormat="1" ht="12.75">
      <c r="A89" s="362"/>
      <c r="B89" s="546"/>
      <c r="C89" s="363"/>
      <c r="D89" s="367" t="s">
        <v>28</v>
      </c>
      <c r="E89" s="431">
        <v>1818.1</v>
      </c>
      <c r="F89" s="431">
        <v>1808.4603596099998</v>
      </c>
      <c r="G89" s="431">
        <v>1797.8</v>
      </c>
      <c r="H89" s="431">
        <v>1806.6</v>
      </c>
      <c r="I89" s="431">
        <v>1804.1</v>
      </c>
      <c r="J89" s="431">
        <v>1819.6</v>
      </c>
      <c r="K89" s="431">
        <v>1849.2</v>
      </c>
      <c r="L89" s="431">
        <v>1862.7</v>
      </c>
      <c r="M89" s="432">
        <v>1886.8</v>
      </c>
      <c r="N89" s="431">
        <v>1909.5</v>
      </c>
      <c r="O89" s="431">
        <v>1917.9229382400001</v>
      </c>
      <c r="P89" s="432">
        <v>1939.5</v>
      </c>
      <c r="Q89" s="431">
        <v>1993.3</v>
      </c>
      <c r="R89" s="423">
        <v>1996.5</v>
      </c>
      <c r="S89" s="423">
        <v>1998.4</v>
      </c>
      <c r="T89" s="423">
        <v>2008.80529034</v>
      </c>
      <c r="U89" s="423">
        <v>1994.01385982</v>
      </c>
      <c r="V89" s="423">
        <v>1993.77074943</v>
      </c>
      <c r="W89" s="423">
        <v>2021.77145184</v>
      </c>
      <c r="X89" s="423">
        <v>2047.11095019</v>
      </c>
      <c r="Y89" s="423">
        <v>2056.55844547</v>
      </c>
      <c r="Z89" s="423">
        <v>2099.51232687</v>
      </c>
      <c r="AA89" s="423">
        <v>2129.91960412</v>
      </c>
      <c r="AB89" s="423">
        <v>2132.85173135</v>
      </c>
      <c r="AC89" s="423">
        <v>2287.88315472</v>
      </c>
      <c r="AD89" s="423">
        <v>2298.52800429</v>
      </c>
      <c r="AE89" s="423">
        <v>2315.54274396</v>
      </c>
      <c r="AF89" s="423">
        <v>2331.60562658</v>
      </c>
      <c r="AG89" s="423">
        <v>2362.1917877</v>
      </c>
      <c r="AH89" s="423">
        <v>2362.63114084</v>
      </c>
      <c r="AI89" s="423">
        <v>2351.09740049</v>
      </c>
      <c r="AJ89" s="423">
        <v>2356.89371109</v>
      </c>
      <c r="AK89" s="467">
        <v>2359.11392379</v>
      </c>
      <c r="AL89" s="466">
        <v>2360.94350606</v>
      </c>
      <c r="AM89" s="467">
        <v>2361.99975454</v>
      </c>
      <c r="AN89" s="467">
        <v>2367.27289777</v>
      </c>
      <c r="AO89" s="467">
        <v>2369.42038986</v>
      </c>
      <c r="AP89" s="467">
        <v>2371.04797148</v>
      </c>
      <c r="AQ89" s="501">
        <v>11.934047689999716</v>
      </c>
      <c r="AR89" s="502">
        <v>0.005058699187713289</v>
      </c>
      <c r="AS89" s="507"/>
      <c r="AT89" s="522"/>
      <c r="AU89" s="521"/>
    </row>
    <row r="90" spans="1:47" s="364" customFormat="1" ht="12.75">
      <c r="A90" s="362"/>
      <c r="B90" s="546"/>
      <c r="C90" s="363"/>
      <c r="D90" s="367" t="s">
        <v>29</v>
      </c>
      <c r="E90" s="431">
        <v>620.3</v>
      </c>
      <c r="F90" s="431">
        <v>614.1298533099999</v>
      </c>
      <c r="G90" s="431">
        <v>610.7</v>
      </c>
      <c r="H90" s="431">
        <v>616.4</v>
      </c>
      <c r="I90" s="431">
        <v>616.1</v>
      </c>
      <c r="J90" s="431">
        <v>626</v>
      </c>
      <c r="K90" s="431">
        <v>637.2</v>
      </c>
      <c r="L90" s="431">
        <v>641.9</v>
      </c>
      <c r="M90" s="432">
        <v>637.7</v>
      </c>
      <c r="N90" s="431">
        <v>636.3</v>
      </c>
      <c r="O90" s="431">
        <v>662.6744674099999</v>
      </c>
      <c r="P90" s="432">
        <v>666.1</v>
      </c>
      <c r="Q90" s="431">
        <v>600.3</v>
      </c>
      <c r="R90" s="423">
        <v>596.9</v>
      </c>
      <c r="S90" s="423">
        <v>595.9</v>
      </c>
      <c r="T90" s="423">
        <v>609.80396894</v>
      </c>
      <c r="U90" s="423">
        <v>608.35000631</v>
      </c>
      <c r="V90" s="423">
        <v>611.02165124</v>
      </c>
      <c r="W90" s="423">
        <v>620.19572476</v>
      </c>
      <c r="X90" s="423">
        <v>634.29237522</v>
      </c>
      <c r="Y90" s="423">
        <v>640.12807129</v>
      </c>
      <c r="Z90" s="423">
        <v>635.92710997</v>
      </c>
      <c r="AA90" s="423">
        <v>583.57131369</v>
      </c>
      <c r="AB90" s="423">
        <v>565.80407034</v>
      </c>
      <c r="AC90" s="423">
        <v>593.6791598</v>
      </c>
      <c r="AD90" s="423">
        <v>605.40614065</v>
      </c>
      <c r="AE90" s="423">
        <v>613.11222412</v>
      </c>
      <c r="AF90" s="423">
        <v>636.29701913</v>
      </c>
      <c r="AG90" s="423">
        <v>661.39843146</v>
      </c>
      <c r="AH90" s="423">
        <v>658.98523307</v>
      </c>
      <c r="AI90" s="423">
        <v>657.10653991</v>
      </c>
      <c r="AJ90" s="423">
        <v>657.08136979</v>
      </c>
      <c r="AK90" s="467">
        <v>655.81338413</v>
      </c>
      <c r="AL90" s="466">
        <v>656.709863</v>
      </c>
      <c r="AM90" s="467">
        <v>657.02319817</v>
      </c>
      <c r="AN90" s="467">
        <v>657.66885387</v>
      </c>
      <c r="AO90" s="467">
        <v>657.32019819</v>
      </c>
      <c r="AP90" s="467">
        <v>658.21943847</v>
      </c>
      <c r="AQ90" s="501">
        <v>2.4060543399999688</v>
      </c>
      <c r="AR90" s="502">
        <v>0.0036688094482728584</v>
      </c>
      <c r="AS90" s="507"/>
      <c r="AT90" s="522"/>
      <c r="AU90" s="521"/>
    </row>
    <row r="91" spans="1:47" s="364" customFormat="1" ht="12.75" customHeight="1">
      <c r="A91" s="362"/>
      <c r="B91" s="546"/>
      <c r="C91" s="363"/>
      <c r="D91" s="367" t="s">
        <v>30</v>
      </c>
      <c r="E91" s="431">
        <v>0</v>
      </c>
      <c r="F91" s="431">
        <v>0</v>
      </c>
      <c r="G91" s="431">
        <v>0</v>
      </c>
      <c r="H91" s="431">
        <v>0</v>
      </c>
      <c r="I91" s="431">
        <v>0</v>
      </c>
      <c r="J91" s="431">
        <v>0</v>
      </c>
      <c r="K91" s="431">
        <v>0</v>
      </c>
      <c r="L91" s="431">
        <v>0</v>
      </c>
      <c r="M91" s="432">
        <v>0</v>
      </c>
      <c r="N91" s="432">
        <v>0</v>
      </c>
      <c r="O91" s="431">
        <v>0</v>
      </c>
      <c r="P91" s="432">
        <v>0</v>
      </c>
      <c r="Q91" s="431">
        <v>0</v>
      </c>
      <c r="R91" s="423">
        <v>0</v>
      </c>
      <c r="S91" s="423">
        <v>0</v>
      </c>
      <c r="T91" s="423">
        <v>0</v>
      </c>
      <c r="U91" s="423">
        <v>0</v>
      </c>
      <c r="V91" s="423">
        <v>0</v>
      </c>
      <c r="W91" s="423">
        <v>0</v>
      </c>
      <c r="X91" s="423">
        <v>0</v>
      </c>
      <c r="Y91" s="423">
        <v>0</v>
      </c>
      <c r="Z91" s="423">
        <v>0</v>
      </c>
      <c r="AA91" s="423">
        <v>0</v>
      </c>
      <c r="AB91" s="423">
        <v>0</v>
      </c>
      <c r="AC91" s="423">
        <v>0</v>
      </c>
      <c r="AD91" s="423">
        <v>0</v>
      </c>
      <c r="AE91" s="423">
        <v>0</v>
      </c>
      <c r="AF91" s="423">
        <v>0</v>
      </c>
      <c r="AG91" s="423">
        <v>0</v>
      </c>
      <c r="AH91" s="423">
        <v>0</v>
      </c>
      <c r="AI91" s="423">
        <v>0</v>
      </c>
      <c r="AJ91" s="423">
        <v>0</v>
      </c>
      <c r="AK91" s="467">
        <v>0</v>
      </c>
      <c r="AL91" s="466">
        <v>0</v>
      </c>
      <c r="AM91" s="467">
        <v>0</v>
      </c>
      <c r="AN91" s="467">
        <v>0</v>
      </c>
      <c r="AO91" s="467">
        <v>0</v>
      </c>
      <c r="AP91" s="467">
        <v>0</v>
      </c>
      <c r="AQ91" s="501" t="s">
        <v>3</v>
      </c>
      <c r="AR91" s="502" t="s">
        <v>3</v>
      </c>
      <c r="AS91" s="507"/>
      <c r="AT91" s="522"/>
      <c r="AU91" s="521"/>
    </row>
    <row r="92" spans="1:47" ht="12.75">
      <c r="A92" s="3"/>
      <c r="B92" s="546"/>
      <c r="C92" s="26"/>
      <c r="D92" s="117" t="s">
        <v>125</v>
      </c>
      <c r="E92" s="433"/>
      <c r="F92" s="433"/>
      <c r="G92" s="433"/>
      <c r="H92" s="433"/>
      <c r="I92" s="433"/>
      <c r="J92" s="433"/>
      <c r="K92" s="433"/>
      <c r="L92" s="433"/>
      <c r="M92" s="434"/>
      <c r="N92" s="427"/>
      <c r="O92" s="433"/>
      <c r="P92" s="434"/>
      <c r="Q92" s="433"/>
      <c r="R92" s="424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13"/>
      <c r="AL92" s="412"/>
      <c r="AM92" s="413"/>
      <c r="AN92" s="413"/>
      <c r="AO92" s="413"/>
      <c r="AP92" s="413"/>
      <c r="AQ92" s="294" t="s">
        <v>3</v>
      </c>
      <c r="AR92" s="491" t="s">
        <v>3</v>
      </c>
      <c r="AS92" s="507"/>
      <c r="AT92" s="522"/>
      <c r="AU92" s="521"/>
    </row>
    <row r="93" spans="1:47" ht="12.75" customHeight="1">
      <c r="A93" s="3"/>
      <c r="B93" s="546"/>
      <c r="C93" s="26"/>
      <c r="D93" s="25" t="s">
        <v>167</v>
      </c>
      <c r="E93" s="427">
        <v>2773.3860525592963</v>
      </c>
      <c r="F93" s="427">
        <v>2808.842143234128</v>
      </c>
      <c r="G93" s="427">
        <v>2844.3708054468093</v>
      </c>
      <c r="H93" s="427">
        <v>2953.1900611167507</v>
      </c>
      <c r="I93" s="427">
        <v>3073.1671749878697</v>
      </c>
      <c r="J93" s="427">
        <v>3138.7185117857307</v>
      </c>
      <c r="K93" s="427">
        <v>3170.8027987335786</v>
      </c>
      <c r="L93" s="427">
        <v>3186.6135367795196</v>
      </c>
      <c r="M93" s="428">
        <v>3218.9209285795428</v>
      </c>
      <c r="N93" s="427">
        <v>3208.243918518108</v>
      </c>
      <c r="O93" s="427">
        <v>3082.277253508237</v>
      </c>
      <c r="P93" s="429">
        <v>3045.5078468187435</v>
      </c>
      <c r="Q93" s="427">
        <v>3038.6860418791052</v>
      </c>
      <c r="R93" s="246">
        <v>3034.1432365999362</v>
      </c>
      <c r="S93" s="297">
        <v>3072.8359088195225</v>
      </c>
      <c r="T93" s="297">
        <v>3108.755851979832</v>
      </c>
      <c r="U93" s="297">
        <v>3175.199023043785</v>
      </c>
      <c r="V93" s="297">
        <v>3189.375439556734</v>
      </c>
      <c r="W93" s="297">
        <v>3210.3582501763176</v>
      </c>
      <c r="X93" s="297">
        <v>3234.9899073392444</v>
      </c>
      <c r="Y93" s="297">
        <v>3259.4902236597663</v>
      </c>
      <c r="Z93" s="297">
        <v>3262.2212740410005</v>
      </c>
      <c r="AA93" s="297">
        <v>3296.3033743446517</v>
      </c>
      <c r="AB93" s="297">
        <v>3312.2557676021097</v>
      </c>
      <c r="AC93" s="297">
        <v>3335.520787108567</v>
      </c>
      <c r="AD93" s="297">
        <v>3318.3476328019606</v>
      </c>
      <c r="AE93" s="297">
        <v>3307.318637731377</v>
      </c>
      <c r="AF93" s="297">
        <v>3276.4363942947393</v>
      </c>
      <c r="AG93" s="297">
        <v>3302.856310481584</v>
      </c>
      <c r="AH93" s="297">
        <v>3313.06862565104</v>
      </c>
      <c r="AI93" s="297">
        <v>3317.0739010284206</v>
      </c>
      <c r="AJ93" s="297">
        <v>3317.9433630288195</v>
      </c>
      <c r="AK93" s="470">
        <v>3336.5928450185293</v>
      </c>
      <c r="AL93" s="370">
        <v>3336.5928450185293</v>
      </c>
      <c r="AM93" s="470">
        <v>3338.2667805921137</v>
      </c>
      <c r="AN93" s="470">
        <v>3338.2667805921137</v>
      </c>
      <c r="AO93" s="470">
        <v>3338.2667805921137</v>
      </c>
      <c r="AP93" s="470">
        <v>3345.994748914705</v>
      </c>
      <c r="AQ93" s="294">
        <v>9.401903896175554</v>
      </c>
      <c r="AR93" s="491">
        <v>0.0028178157578357954</v>
      </c>
      <c r="AS93" s="507"/>
      <c r="AT93" s="522"/>
      <c r="AU93" s="521"/>
    </row>
    <row r="94" spans="1:47" ht="12.75">
      <c r="A94" s="3"/>
      <c r="B94" s="546"/>
      <c r="C94" s="26"/>
      <c r="D94" s="25" t="s">
        <v>131</v>
      </c>
      <c r="E94" s="427">
        <v>1742.8326829268294</v>
      </c>
      <c r="F94" s="427">
        <v>1766.4690100430416</v>
      </c>
      <c r="G94" s="427">
        <v>1790.0467144906743</v>
      </c>
      <c r="H94" s="427">
        <v>1812.3868292682928</v>
      </c>
      <c r="I94" s="427">
        <v>1832.9747776183647</v>
      </c>
      <c r="J94" s="427">
        <v>1852.1883500717358</v>
      </c>
      <c r="K94" s="427">
        <v>1870.1708464849353</v>
      </c>
      <c r="L94" s="427">
        <v>1887.508493543759</v>
      </c>
      <c r="M94" s="428">
        <v>1903.8365279770446</v>
      </c>
      <c r="N94" s="427">
        <v>1905.008981348637</v>
      </c>
      <c r="O94" s="427">
        <v>1786.421893830703</v>
      </c>
      <c r="P94" s="429">
        <v>1787.0276614060258</v>
      </c>
      <c r="Q94" s="427">
        <v>1787.4966427546628</v>
      </c>
      <c r="R94" s="246">
        <v>1787.750674318508</v>
      </c>
      <c r="S94" s="297">
        <v>1787.828837876614</v>
      </c>
      <c r="T94" s="297">
        <v>1787.933055954089</v>
      </c>
      <c r="U94" s="297">
        <v>1788.4215781922526</v>
      </c>
      <c r="V94" s="297">
        <v>1789.300918220947</v>
      </c>
      <c r="W94" s="297">
        <v>1790.4082352941177</v>
      </c>
      <c r="X94" s="297">
        <v>1791.4504160688666</v>
      </c>
      <c r="Y94" s="297">
        <v>1793.0397417503586</v>
      </c>
      <c r="Z94" s="297">
        <v>1795.0589670014347</v>
      </c>
      <c r="AA94" s="297">
        <v>1797.3843328550934</v>
      </c>
      <c r="AB94" s="297">
        <v>1802.2685632183907</v>
      </c>
      <c r="AC94" s="297">
        <v>1809.4690778097984</v>
      </c>
      <c r="AD94" s="297">
        <v>1814.957636887608</v>
      </c>
      <c r="AE94" s="297">
        <v>1824.544682080925</v>
      </c>
      <c r="AF94" s="297">
        <v>1835.4571884057968</v>
      </c>
      <c r="AG94" s="297">
        <v>1845.632046444122</v>
      </c>
      <c r="AH94" s="297">
        <v>1847.7603773584906</v>
      </c>
      <c r="AI94" s="297">
        <v>1849.8623512336721</v>
      </c>
      <c r="AJ94" s="297">
        <v>1851.9379680696663</v>
      </c>
      <c r="AK94" s="470">
        <v>1854.0597097242382</v>
      </c>
      <c r="AL94" s="370">
        <v>1854.0597097242382</v>
      </c>
      <c r="AM94" s="470">
        <v>1855.2721335268504</v>
      </c>
      <c r="AN94" s="470">
        <v>1855.2721335268504</v>
      </c>
      <c r="AO94" s="470">
        <v>1855.2721335268504</v>
      </c>
      <c r="AP94" s="470">
        <v>1856.2012191582005</v>
      </c>
      <c r="AQ94" s="294">
        <v>2.1415094339622556</v>
      </c>
      <c r="AR94" s="491">
        <v>0.0011550380080698197</v>
      </c>
      <c r="AS94" s="507"/>
      <c r="AT94" s="522"/>
      <c r="AU94" s="521"/>
    </row>
    <row r="95" spans="1:47" ht="12.75" customHeight="1" thickBot="1">
      <c r="A95" s="3"/>
      <c r="B95" s="546"/>
      <c r="C95" s="26"/>
      <c r="D95" s="25" t="s">
        <v>63</v>
      </c>
      <c r="E95" s="427">
        <v>2482.953430381323</v>
      </c>
      <c r="F95" s="427">
        <v>2548.6349917624193</v>
      </c>
      <c r="G95" s="427">
        <v>2509.705276468826</v>
      </c>
      <c r="H95" s="427">
        <v>2558.146374003262</v>
      </c>
      <c r="I95" s="427">
        <v>2479.0590093891697</v>
      </c>
      <c r="J95" s="427">
        <v>2376.9725875267127</v>
      </c>
      <c r="K95" s="435">
        <v>2299.115189059307</v>
      </c>
      <c r="L95" s="435">
        <v>2159.5156906652655</v>
      </c>
      <c r="M95" s="436">
        <v>2086.082214380267</v>
      </c>
      <c r="N95" s="427">
        <v>1953.1680176519765</v>
      </c>
      <c r="O95" s="427">
        <v>1848.4610303311024</v>
      </c>
      <c r="P95" s="437">
        <v>1795.5399041089497</v>
      </c>
      <c r="Q95" s="427">
        <v>1758.346354071814</v>
      </c>
      <c r="R95" s="246">
        <v>1523.5922008000584</v>
      </c>
      <c r="S95" s="297">
        <v>1426.4871883246258</v>
      </c>
      <c r="T95" s="297">
        <v>1313.569131847806</v>
      </c>
      <c r="U95" s="426">
        <v>1217.628648785273</v>
      </c>
      <c r="V95" s="426">
        <v>1200.6609293973634</v>
      </c>
      <c r="W95" s="426">
        <v>1184.1342685298066</v>
      </c>
      <c r="X95" s="297">
        <v>1160.0123212733804</v>
      </c>
      <c r="Y95" s="297">
        <v>1139.2728568514099</v>
      </c>
      <c r="Z95" s="297">
        <v>1171.498540341377</v>
      </c>
      <c r="AA95" s="426">
        <v>1240.9675422822088</v>
      </c>
      <c r="AB95" s="297">
        <v>1285.3398867708572</v>
      </c>
      <c r="AC95" s="426">
        <v>1376.8596072671232</v>
      </c>
      <c r="AD95" s="426">
        <v>1433.9736181205756</v>
      </c>
      <c r="AE95" s="426">
        <v>1557.96038838621</v>
      </c>
      <c r="AF95" s="426">
        <v>1664.7113082131852</v>
      </c>
      <c r="AG95" s="426">
        <v>1843.4819432487047</v>
      </c>
      <c r="AH95" s="426">
        <v>1829.09289030081</v>
      </c>
      <c r="AI95" s="426">
        <v>1810.8173824196565</v>
      </c>
      <c r="AJ95" s="426">
        <v>1789.6002988661062</v>
      </c>
      <c r="AK95" s="470">
        <v>1773.130670252248</v>
      </c>
      <c r="AL95" s="479">
        <v>1773.130670252248</v>
      </c>
      <c r="AM95" s="470">
        <v>1773.4618668817368</v>
      </c>
      <c r="AN95" s="470">
        <v>1773.4618668817368</v>
      </c>
      <c r="AO95" s="470">
        <v>1773.4618668817368</v>
      </c>
      <c r="AP95" s="470">
        <v>1748.0340698906793</v>
      </c>
      <c r="AQ95" s="294">
        <v>-25.096600361568562</v>
      </c>
      <c r="AR95" s="491">
        <v>-0.014153835801620995</v>
      </c>
      <c r="AS95" s="507"/>
      <c r="AT95" s="522"/>
      <c r="AU95" s="521"/>
    </row>
    <row r="96" spans="1:47" ht="12.75">
      <c r="A96" s="3"/>
      <c r="B96" s="546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42"/>
      <c r="AL96" s="341"/>
      <c r="AM96" s="342"/>
      <c r="AN96" s="342"/>
      <c r="AO96" s="342"/>
      <c r="AP96" s="342"/>
      <c r="AQ96" s="341"/>
      <c r="AR96" s="482"/>
      <c r="AS96" s="507"/>
      <c r="AT96" s="522"/>
      <c r="AU96" s="521"/>
    </row>
    <row r="97" spans="1:47" ht="12.75" customHeight="1">
      <c r="A97" s="3"/>
      <c r="B97" s="546"/>
      <c r="C97" s="20"/>
      <c r="D97" s="131" t="s">
        <v>173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9">
        <v>116.53975841556105</v>
      </c>
      <c r="T97" s="329">
        <v>116.40025788043205</v>
      </c>
      <c r="U97" s="368">
        <v>116.50567084846548</v>
      </c>
      <c r="V97" s="368">
        <v>116.48509581207944</v>
      </c>
      <c r="W97" s="368">
        <v>116.65062371742022</v>
      </c>
      <c r="X97" s="368">
        <v>117.37192642255852</v>
      </c>
      <c r="Y97" s="368">
        <v>118.61489512337343</v>
      </c>
      <c r="Z97" s="368">
        <v>119.52</v>
      </c>
      <c r="AA97" s="368">
        <v>120.9834226663417</v>
      </c>
      <c r="AB97" s="368">
        <v>122.33167859942841</v>
      </c>
      <c r="AC97" s="368">
        <v>124.49056695694492</v>
      </c>
      <c r="AD97" s="368">
        <v>126.0997760001848</v>
      </c>
      <c r="AE97" s="368">
        <v>128.19297158426104</v>
      </c>
      <c r="AF97" s="368">
        <v>129.33</v>
      </c>
      <c r="AG97" s="368">
        <v>129.35942489867696</v>
      </c>
      <c r="AH97" s="504"/>
      <c r="AI97" s="504"/>
      <c r="AJ97" s="504"/>
      <c r="AK97" s="344"/>
      <c r="AL97" s="343"/>
      <c r="AM97" s="344"/>
      <c r="AN97" s="344"/>
      <c r="AO97" s="344"/>
      <c r="AP97" s="344"/>
      <c r="AQ97" s="343"/>
      <c r="AR97" s="483"/>
      <c r="AS97" s="507"/>
      <c r="AT97" s="522"/>
      <c r="AU97" s="521"/>
    </row>
    <row r="98" spans="1:47" ht="12.75">
      <c r="A98" s="3"/>
      <c r="B98" s="546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6">
        <v>0.00166034357724087</v>
      </c>
      <c r="T98" s="296">
        <v>-0.001197020974005869</v>
      </c>
      <c r="U98" s="304">
        <v>0.0009056076846643002</v>
      </c>
      <c r="V98" s="304">
        <v>-0.00017660115800555154</v>
      </c>
      <c r="W98" s="304">
        <v>0.00142102218474216</v>
      </c>
      <c r="X98" s="304">
        <v>0.0061834449071240805</v>
      </c>
      <c r="Y98" s="304">
        <v>0.010589999999999999</v>
      </c>
      <c r="Z98" s="304">
        <v>0.0077</v>
      </c>
      <c r="AA98" s="304">
        <v>0.012199999999999999</v>
      </c>
      <c r="AB98" s="304">
        <v>0.01114413779485357</v>
      </c>
      <c r="AC98" s="304">
        <v>0.017647827465735455</v>
      </c>
      <c r="AD98" s="304">
        <v>0.012926353237642685</v>
      </c>
      <c r="AE98" s="304">
        <v>0.016599518654760947</v>
      </c>
      <c r="AF98" s="304">
        <v>0.0089</v>
      </c>
      <c r="AG98" s="304">
        <v>0.00021911357578585644</v>
      </c>
      <c r="AH98" s="504"/>
      <c r="AI98" s="504"/>
      <c r="AJ98" s="504"/>
      <c r="AK98" s="344"/>
      <c r="AL98" s="343"/>
      <c r="AM98" s="344"/>
      <c r="AN98" s="344"/>
      <c r="AO98" s="344"/>
      <c r="AP98" s="344"/>
      <c r="AQ98" s="343"/>
      <c r="AR98" s="483"/>
      <c r="AS98" s="507"/>
      <c r="AT98" s="522"/>
      <c r="AU98" s="521"/>
    </row>
    <row r="99" spans="1:47" ht="12.75">
      <c r="A99" s="3"/>
      <c r="B99" s="546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6">
        <v>0.00336492785439613</v>
      </c>
      <c r="T99" s="296">
        <v>0.00216387899117243</v>
      </c>
      <c r="U99" s="304">
        <v>0.0030714463012799786</v>
      </c>
      <c r="V99" s="304">
        <v>0.0028943027223009565</v>
      </c>
      <c r="W99" s="304">
        <v>0.004319437775420765</v>
      </c>
      <c r="X99" s="304">
        <v>0.01052959168805856</v>
      </c>
      <c r="Y99" s="304">
        <v>0.02123110006403528</v>
      </c>
      <c r="Z99" s="304">
        <v>0.028999999999999998</v>
      </c>
      <c r="AA99" s="304">
        <v>0.041623260641521</v>
      </c>
      <c r="AB99" s="304">
        <v>0.05323125378843474</v>
      </c>
      <c r="AC99" s="304">
        <v>0.07181849723681322</v>
      </c>
      <c r="AD99" s="304">
        <v>0.012926353237642685</v>
      </c>
      <c r="AE99" s="304">
        <v>0.02974044313410995</v>
      </c>
      <c r="AF99" s="304">
        <v>0.0389</v>
      </c>
      <c r="AG99" s="304">
        <v>0.039110255987635956</v>
      </c>
      <c r="AH99" s="504"/>
      <c r="AI99" s="504"/>
      <c r="AJ99" s="504"/>
      <c r="AK99" s="344"/>
      <c r="AL99" s="343"/>
      <c r="AM99" s="344" t="s">
        <v>3</v>
      </c>
      <c r="AN99" s="344"/>
      <c r="AO99" s="344"/>
      <c r="AP99" s="344"/>
      <c r="AQ99" s="343"/>
      <c r="AR99" s="483"/>
      <c r="AS99" s="507"/>
      <c r="AT99" s="522"/>
      <c r="AU99" s="521"/>
    </row>
    <row r="100" spans="1:47" ht="12.75">
      <c r="A100" s="3"/>
      <c r="B100" s="546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6">
        <v>0.00312380761217157</v>
      </c>
      <c r="T100" s="296">
        <v>0.006855096529570837</v>
      </c>
      <c r="U100" s="304">
        <v>0.012155739958897627</v>
      </c>
      <c r="V100" s="304">
        <v>0.013847062863894033</v>
      </c>
      <c r="W100" s="304">
        <v>0.013286590703335044</v>
      </c>
      <c r="X100" s="304">
        <v>0.021609522614830068</v>
      </c>
      <c r="Y100" s="304">
        <v>0.026026021792995513</v>
      </c>
      <c r="Z100" s="304">
        <v>0.0327</v>
      </c>
      <c r="AA100" s="304">
        <v>0.04203716950141745</v>
      </c>
      <c r="AB100" s="304">
        <v>0.055693118045212264</v>
      </c>
      <c r="AC100" s="304">
        <v>0.07181849723681322</v>
      </c>
      <c r="AD100" s="304">
        <v>0.08382878659282265</v>
      </c>
      <c r="AE100" s="304">
        <v>0.09999345568528305</v>
      </c>
      <c r="AF100" s="304">
        <v>0.1111</v>
      </c>
      <c r="AG100" s="304">
        <v>0.11032728241125621</v>
      </c>
      <c r="AH100" s="504"/>
      <c r="AI100" s="504"/>
      <c r="AJ100" s="504"/>
      <c r="AK100" s="344"/>
      <c r="AL100" s="343"/>
      <c r="AM100" s="344"/>
      <c r="AN100" s="344"/>
      <c r="AO100" s="344"/>
      <c r="AP100" s="344"/>
      <c r="AQ100" s="343"/>
      <c r="AR100" s="483"/>
      <c r="AS100" s="507"/>
      <c r="AT100" s="522"/>
      <c r="AU100" s="521"/>
    </row>
    <row r="101" spans="1:47" ht="12.75">
      <c r="A101" s="3"/>
      <c r="B101" s="546"/>
      <c r="C101" s="20" t="s">
        <v>3</v>
      </c>
      <c r="D101" s="131" t="s">
        <v>168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9">
        <v>225.15920659999986</v>
      </c>
      <c r="T101" s="329">
        <v>225.08379347687682</v>
      </c>
      <c r="U101" s="368">
        <v>225.5343926213044</v>
      </c>
      <c r="V101" s="368">
        <v>225.64670538928914</v>
      </c>
      <c r="W101" s="368">
        <v>225.77601577775437</v>
      </c>
      <c r="X101" s="368">
        <v>226.8173522758711</v>
      </c>
      <c r="Y101" s="368">
        <v>228.27209316587266</v>
      </c>
      <c r="Z101" s="368">
        <v>229.7096040802838</v>
      </c>
      <c r="AA101" s="368">
        <v>231.99295292198082</v>
      </c>
      <c r="AB101" s="368">
        <v>234.02386877855375</v>
      </c>
      <c r="AC101" s="368">
        <v>237.37170811518953</v>
      </c>
      <c r="AD101" s="368">
        <v>241.11215377803057</v>
      </c>
      <c r="AE101" s="368">
        <v>244.02329272601625</v>
      </c>
      <c r="AF101" s="368">
        <v>245.972900475117</v>
      </c>
      <c r="AG101" s="368">
        <v>246.5154406159474</v>
      </c>
      <c r="AH101" s="504"/>
      <c r="AI101" s="504"/>
      <c r="AJ101" s="504"/>
      <c r="AK101" s="344"/>
      <c r="AL101" s="343"/>
      <c r="AM101" s="344"/>
      <c r="AN101" s="344"/>
      <c r="AO101" s="344"/>
      <c r="AP101" s="344"/>
      <c r="AQ101" s="343"/>
      <c r="AR101" s="483"/>
      <c r="AS101" s="507"/>
      <c r="AT101" s="522"/>
      <c r="AU101" s="521"/>
    </row>
    <row r="102" spans="1:47" ht="12.75">
      <c r="A102" s="3"/>
      <c r="B102" s="546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6">
        <v>0.000787440570299811</v>
      </c>
      <c r="T102" s="296">
        <v>-0.00033493244296701975</v>
      </c>
      <c r="U102" s="304">
        <v>0.00199977819911604</v>
      </c>
      <c r="V102" s="304">
        <v>0.000500121018044377</v>
      </c>
      <c r="W102" s="304">
        <v>0.00057306570571081</v>
      </c>
      <c r="X102" s="304">
        <v>0.004612254736312494</v>
      </c>
      <c r="Y102" s="304">
        <v>0.006413710747457344</v>
      </c>
      <c r="Z102" s="304">
        <v>0.006297357221702068</v>
      </c>
      <c r="AA102" s="304">
        <v>0.009940154008096936</v>
      </c>
      <c r="AB102" s="304">
        <v>0.008754213569823</v>
      </c>
      <c r="AC102" s="304">
        <v>0.014305546498779085</v>
      </c>
      <c r="AD102" s="304">
        <v>0.015757756863871587</v>
      </c>
      <c r="AE102" s="304">
        <v>0.012073795959143999</v>
      </c>
      <c r="AF102" s="304">
        <v>0.008</v>
      </c>
      <c r="AG102" s="304">
        <v>0.0022056907073196726</v>
      </c>
      <c r="AH102" s="504"/>
      <c r="AI102" s="504"/>
      <c r="AJ102" s="504"/>
      <c r="AK102" s="344"/>
      <c r="AL102" s="343"/>
      <c r="AM102" s="344"/>
      <c r="AN102" s="344"/>
      <c r="AO102" s="344"/>
      <c r="AP102" s="344"/>
      <c r="AQ102" s="343"/>
      <c r="AR102" s="483"/>
      <c r="AS102" s="507"/>
      <c r="AT102" s="522"/>
      <c r="AU102" s="521"/>
    </row>
    <row r="103" spans="1:47" ht="12.75">
      <c r="A103" s="3"/>
      <c r="B103" s="546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6">
        <v>0.00227735320279399</v>
      </c>
      <c r="T103" s="296">
        <v>0.0019416580003552841</v>
      </c>
      <c r="U103" s="304">
        <v>0.003947462358311782</v>
      </c>
      <c r="V103" s="304">
        <v>0.004447413239852427</v>
      </c>
      <c r="W103" s="304">
        <v>0.005023027605570052</v>
      </c>
      <c r="X103" s="304">
        <v>0.00965844982474695</v>
      </c>
      <c r="Y103" s="304">
        <v>0.016134107075649107</v>
      </c>
      <c r="Z103" s="304">
        <v>0.022533066533059642</v>
      </c>
      <c r="AA103" s="304">
        <v>0.03269720269276988</v>
      </c>
      <c r="AB103" s="304">
        <v>0.04173765455810141</v>
      </c>
      <c r="AC103" s="304">
        <v>0.056640281014911364</v>
      </c>
      <c r="AD103" s="304">
        <v>0.015757756863871597</v>
      </c>
      <c r="AE103" s="304">
        <v>0.028021808764163714</v>
      </c>
      <c r="AF103" s="304">
        <v>0.0362</v>
      </c>
      <c r="AG103" s="304">
        <v>0.03852073430891223</v>
      </c>
      <c r="AH103" s="504"/>
      <c r="AI103" s="504"/>
      <c r="AJ103" s="504"/>
      <c r="AK103" s="344"/>
      <c r="AL103" s="343"/>
      <c r="AM103" s="344"/>
      <c r="AN103" s="344"/>
      <c r="AO103" s="344"/>
      <c r="AP103" s="344"/>
      <c r="AQ103" s="343"/>
      <c r="AR103" s="483"/>
      <c r="AS103" s="507"/>
      <c r="AT103" s="522"/>
      <c r="AU103" s="521"/>
    </row>
    <row r="104" spans="1:47" ht="12.75">
      <c r="A104" s="3"/>
      <c r="B104" s="546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6">
        <v>0.000182747519710702</v>
      </c>
      <c r="T104" s="296">
        <v>0.0042841882635611395</v>
      </c>
      <c r="U104" s="304">
        <v>0.0088</v>
      </c>
      <c r="V104" s="304">
        <v>0.011857072673233215</v>
      </c>
      <c r="W104" s="304">
        <v>0.0120198732843666</v>
      </c>
      <c r="X104" s="304">
        <v>0.017274510538137777</v>
      </c>
      <c r="Y104" s="304">
        <v>0.021298899334984966</v>
      </c>
      <c r="Z104" s="304">
        <v>0.026582137431745423</v>
      </c>
      <c r="AA104" s="304">
        <v>0.034662228255165184</v>
      </c>
      <c r="AB104" s="304">
        <v>0.04512306785974407</v>
      </c>
      <c r="AC104" s="304">
        <v>0.056640281014911364</v>
      </c>
      <c r="AD104" s="304">
        <v>0.07169508595127527</v>
      </c>
      <c r="AE104" s="304">
        <v>0.08378110054157739</v>
      </c>
      <c r="AF104" s="304">
        <v>0.0928</v>
      </c>
      <c r="AG104" s="304">
        <v>0.09303048650130762</v>
      </c>
      <c r="AH104" s="504"/>
      <c r="AI104" s="504"/>
      <c r="AJ104" s="504"/>
      <c r="AK104" s="344"/>
      <c r="AL104" s="382"/>
      <c r="AM104" s="345"/>
      <c r="AN104" s="344"/>
      <c r="AO104" s="344"/>
      <c r="AP104" s="344"/>
      <c r="AQ104" s="343"/>
      <c r="AR104" s="483"/>
      <c r="AS104" s="507"/>
      <c r="AT104" s="522"/>
      <c r="AU104" s="521"/>
    </row>
    <row r="105" spans="1:47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4">
        <v>0.0058</v>
      </c>
      <c r="T105" s="304">
        <v>0.0028</v>
      </c>
      <c r="U105" s="304">
        <v>0.0035</v>
      </c>
      <c r="V105" s="304">
        <v>0.0031</v>
      </c>
      <c r="W105" s="304">
        <v>0.0024</v>
      </c>
      <c r="X105" s="304">
        <v>0.0016934178524856</v>
      </c>
      <c r="Y105" s="304">
        <v>0.0022</v>
      </c>
      <c r="Z105" s="304">
        <v>0.0023</v>
      </c>
      <c r="AA105" s="304">
        <v>0.0018</v>
      </c>
      <c r="AB105" s="304">
        <v>0.0014</v>
      </c>
      <c r="AC105" s="304">
        <v>0.0024</v>
      </c>
      <c r="AD105" s="304">
        <v>0.0009</v>
      </c>
      <c r="AE105" s="304">
        <v>0.0012</v>
      </c>
      <c r="AF105" s="304">
        <v>0.0016</v>
      </c>
      <c r="AG105" s="304">
        <v>0.0009</v>
      </c>
      <c r="AH105" s="504"/>
      <c r="AI105" s="504"/>
      <c r="AJ105" s="504"/>
      <c r="AK105" s="344"/>
      <c r="AL105" s="343"/>
      <c r="AM105" s="344"/>
      <c r="AN105" s="344"/>
      <c r="AO105" s="344"/>
      <c r="AP105" s="344"/>
      <c r="AQ105" s="343"/>
      <c r="AR105" s="483"/>
      <c r="AS105" s="507"/>
      <c r="AT105" s="522"/>
      <c r="AU105" s="521"/>
    </row>
    <row r="106" spans="1:47" ht="12.75" customHeight="1">
      <c r="A106" s="3"/>
      <c r="B106" s="53"/>
      <c r="C106" s="20"/>
      <c r="D106" s="138" t="s">
        <v>170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4">
        <v>-0.010989533239038174</v>
      </c>
      <c r="T106" s="304">
        <v>-0.01128528995756739</v>
      </c>
      <c r="U106" s="304">
        <v>-0.01128528995756739</v>
      </c>
      <c r="V106" s="304">
        <v>-0.011186704384724466</v>
      </c>
      <c r="W106" s="304">
        <v>-0.011679632248939309</v>
      </c>
      <c r="X106" s="304">
        <v>-0.009504708194060685</v>
      </c>
      <c r="Y106" s="304">
        <v>-0.010200848656294337</v>
      </c>
      <c r="Z106" s="304">
        <v>-0.010398019801980185</v>
      </c>
      <c r="AA106" s="304">
        <v>-0.009214992927864318</v>
      </c>
      <c r="AB106" s="304">
        <v>-0.01071388101982984</v>
      </c>
      <c r="AC106" s="304">
        <v>-0.00888124999999984</v>
      </c>
      <c r="AD106" s="304">
        <v>-0.0094727272727273</v>
      </c>
      <c r="AE106" s="304">
        <v>-0.009907692307692284</v>
      </c>
      <c r="AF106" s="304">
        <v>-0.007188571428571322</v>
      </c>
      <c r="AG106" s="304">
        <v>-0.009476251788269163</v>
      </c>
      <c r="AH106" s="504"/>
      <c r="AI106" s="504"/>
      <c r="AJ106" s="504"/>
      <c r="AK106" s="344"/>
      <c r="AL106" s="343"/>
      <c r="AM106" s="344"/>
      <c r="AN106" s="344"/>
      <c r="AO106" s="344"/>
      <c r="AP106" s="344"/>
      <c r="AQ106" s="343"/>
      <c r="AR106" s="483"/>
      <c r="AS106" s="507"/>
      <c r="AT106" s="522"/>
      <c r="AU106" s="521"/>
    </row>
    <row r="107" spans="1:47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4">
        <v>0.0032</v>
      </c>
      <c r="T107" s="304">
        <v>0.0029</v>
      </c>
      <c r="U107" s="304">
        <v>0.0029</v>
      </c>
      <c r="V107" s="304">
        <v>0.003</v>
      </c>
      <c r="W107" s="304">
        <v>0.0025</v>
      </c>
      <c r="X107" s="304">
        <v>0.00470612813027138</v>
      </c>
      <c r="Y107" s="304">
        <v>0.004</v>
      </c>
      <c r="Z107" s="304">
        <v>0.0038</v>
      </c>
      <c r="AA107" s="304">
        <v>0.005</v>
      </c>
      <c r="AB107" s="304">
        <v>0.0035</v>
      </c>
      <c r="AC107" s="304">
        <v>0.0054</v>
      </c>
      <c r="AD107" s="304">
        <v>0.0048</v>
      </c>
      <c r="AE107" s="304">
        <v>0.0044</v>
      </c>
      <c r="AF107" s="304">
        <v>0.0072</v>
      </c>
      <c r="AG107" s="304">
        <v>0.0049</v>
      </c>
      <c r="AH107" s="504"/>
      <c r="AI107" s="504"/>
      <c r="AJ107" s="504"/>
      <c r="AK107" s="344"/>
      <c r="AL107" s="343"/>
      <c r="AM107" s="344"/>
      <c r="AN107" s="344"/>
      <c r="AO107" s="344"/>
      <c r="AP107" s="344"/>
      <c r="AQ107" s="343"/>
      <c r="AR107" s="483"/>
      <c r="AS107" s="507"/>
      <c r="AT107" s="522"/>
      <c r="AU107" s="521"/>
    </row>
    <row r="108" spans="1:47" ht="13.5" customHeight="1" thickBot="1">
      <c r="A108" s="3"/>
      <c r="B108" s="53"/>
      <c r="C108" s="20"/>
      <c r="D108" s="138" t="s">
        <v>171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8">
        <v>-0.00842630834512026</v>
      </c>
      <c r="Q108" s="278">
        <v>-0.009510749646393313</v>
      </c>
      <c r="R108" s="209">
        <v>-0.009017821782178137</v>
      </c>
      <c r="S108" s="330">
        <v>-0.00842630834512026</v>
      </c>
      <c r="T108" s="330">
        <v>-0.011383875530410315</v>
      </c>
      <c r="U108" s="330">
        <v>-0.01069377652050929</v>
      </c>
      <c r="V108" s="330">
        <v>-0.011088118811881209</v>
      </c>
      <c r="W108" s="330">
        <v>-0.011778217821782344</v>
      </c>
      <c r="X108" s="330">
        <v>-0.01247480587951566</v>
      </c>
      <c r="Y108" s="330">
        <v>-0.011975388967468192</v>
      </c>
      <c r="Z108" s="330">
        <v>-0.011876803394625268</v>
      </c>
      <c r="AA108" s="330">
        <v>-0.012369731258840222</v>
      </c>
      <c r="AB108" s="330">
        <v>-0.012784135977336963</v>
      </c>
      <c r="AC108" s="330">
        <v>-0.011838636363636357</v>
      </c>
      <c r="AD108" s="330">
        <v>-0.013317329545454615</v>
      </c>
      <c r="AE108" s="330">
        <v>-0.013062108262108074</v>
      </c>
      <c r="AF108" s="330">
        <v>-0.012708571428571291</v>
      </c>
      <c r="AG108" s="330">
        <v>-0.013419027181688303</v>
      </c>
      <c r="AH108" s="505"/>
      <c r="AI108" s="505"/>
      <c r="AJ108" s="505"/>
      <c r="AK108" s="346"/>
      <c r="AL108" s="383"/>
      <c r="AM108" s="346"/>
      <c r="AN108" s="346"/>
      <c r="AO108" s="346"/>
      <c r="AP108" s="346"/>
      <c r="AQ108" s="343"/>
      <c r="AR108" s="483"/>
      <c r="AS108" s="507"/>
      <c r="AT108" s="522"/>
      <c r="AU108" s="521"/>
    </row>
    <row r="109" spans="1:47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42"/>
      <c r="AL109" s="341"/>
      <c r="AM109" s="342"/>
      <c r="AN109" s="342"/>
      <c r="AO109" s="342"/>
      <c r="AP109" s="342"/>
      <c r="AQ109" s="484"/>
      <c r="AR109" s="485"/>
      <c r="AS109" s="507"/>
      <c r="AT109" s="522"/>
      <c r="AU109" s="521"/>
    </row>
    <row r="110" spans="1:47" ht="12.75" customHeight="1">
      <c r="A110" s="3"/>
      <c r="B110" s="53"/>
      <c r="C110" s="20"/>
      <c r="D110" s="24" t="s">
        <v>172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7">
        <v>0.03</v>
      </c>
      <c r="T110" s="327">
        <v>0.03</v>
      </c>
      <c r="U110" s="327">
        <v>0.03</v>
      </c>
      <c r="V110" s="327">
        <v>0.03</v>
      </c>
      <c r="W110" s="327">
        <v>0.03</v>
      </c>
      <c r="X110" s="327">
        <v>0.03</v>
      </c>
      <c r="Y110" s="327">
        <v>0.03</v>
      </c>
      <c r="Z110" s="327">
        <v>0.03</v>
      </c>
      <c r="AA110" s="327">
        <v>0.03</v>
      </c>
      <c r="AB110" s="327">
        <v>0.03</v>
      </c>
      <c r="AC110" s="327">
        <v>0.03</v>
      </c>
      <c r="AD110" s="327">
        <v>0.03</v>
      </c>
      <c r="AE110" s="327">
        <v>0.03</v>
      </c>
      <c r="AF110" s="327">
        <v>0.03</v>
      </c>
      <c r="AG110" s="327">
        <v>0.03</v>
      </c>
      <c r="AH110" s="327">
        <v>0.03</v>
      </c>
      <c r="AI110" s="327">
        <v>0.03</v>
      </c>
      <c r="AJ110" s="327">
        <v>0.03</v>
      </c>
      <c r="AK110" s="331">
        <v>0.045</v>
      </c>
      <c r="AL110" s="374">
        <v>0.045</v>
      </c>
      <c r="AM110" s="331">
        <v>0.045</v>
      </c>
      <c r="AN110" s="331">
        <v>0.045</v>
      </c>
      <c r="AO110" s="331">
        <v>0.045</v>
      </c>
      <c r="AP110" s="331">
        <v>0.045</v>
      </c>
      <c r="AQ110" s="480" t="s">
        <v>3</v>
      </c>
      <c r="AR110" s="481" t="s">
        <v>3</v>
      </c>
      <c r="AS110" s="507"/>
      <c r="AT110" s="522"/>
      <c r="AU110" s="521"/>
    </row>
    <row r="111" spans="1:47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8">
        <v>0.0875</v>
      </c>
      <c r="T111" s="328">
        <v>0.0875</v>
      </c>
      <c r="U111" s="328">
        <v>0.0875</v>
      </c>
      <c r="V111" s="328">
        <v>0.0875</v>
      </c>
      <c r="W111" s="328">
        <v>0.0875</v>
      </c>
      <c r="X111" s="328">
        <v>0.0875</v>
      </c>
      <c r="Y111" s="328">
        <v>0.0875</v>
      </c>
      <c r="Z111" s="328">
        <v>0.0875</v>
      </c>
      <c r="AA111" s="328">
        <v>0.0875</v>
      </c>
      <c r="AB111" s="328">
        <v>0.0875</v>
      </c>
      <c r="AC111" s="328">
        <v>0.0875</v>
      </c>
      <c r="AD111" s="328">
        <v>0.0875</v>
      </c>
      <c r="AE111" s="328">
        <v>0.0875</v>
      </c>
      <c r="AF111" s="328">
        <v>0.0875</v>
      </c>
      <c r="AG111" s="328">
        <v>0.0875</v>
      </c>
      <c r="AH111" s="328">
        <v>0.0875</v>
      </c>
      <c r="AI111" s="328">
        <v>0.0875</v>
      </c>
      <c r="AJ111" s="328">
        <v>0.0875</v>
      </c>
      <c r="AK111" s="332">
        <v>0.0875</v>
      </c>
      <c r="AL111" s="375">
        <v>0.0875</v>
      </c>
      <c r="AM111" s="332">
        <v>0.0875</v>
      </c>
      <c r="AN111" s="332">
        <v>0.0875</v>
      </c>
      <c r="AO111" s="332">
        <v>0.0875</v>
      </c>
      <c r="AP111" s="332">
        <v>0.0875</v>
      </c>
      <c r="AQ111" s="486" t="s">
        <v>3</v>
      </c>
      <c r="AR111" s="487" t="s">
        <v>3</v>
      </c>
      <c r="AS111" s="507"/>
      <c r="AT111" s="522"/>
      <c r="AU111" s="521"/>
    </row>
    <row r="112" spans="4:45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91"/>
      <c r="AR112" s="391"/>
      <c r="AS112" s="401"/>
    </row>
    <row r="113" spans="3:44" ht="13.5" customHeight="1">
      <c r="C113" s="7" t="s">
        <v>4</v>
      </c>
      <c r="D113" s="1" t="s">
        <v>155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388">
        <v>6.909999999999999</v>
      </c>
      <c r="AJ113" s="388"/>
      <c r="AK113" s="388"/>
      <c r="AL113" s="228"/>
      <c r="AM113" s="228">
        <v>6.909999999999999</v>
      </c>
      <c r="AN113" s="228"/>
      <c r="AO113" s="228"/>
      <c r="AP113" s="228">
        <v>6.909999999999999</v>
      </c>
      <c r="AQ113" s="551"/>
      <c r="AR113" s="551"/>
    </row>
    <row r="114" spans="3:44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388"/>
      <c r="AJ114" s="388"/>
      <c r="AK114" s="388"/>
      <c r="AL114" s="228"/>
      <c r="AM114" s="228"/>
      <c r="AN114" s="228"/>
      <c r="AO114" s="228"/>
      <c r="AP114" s="228"/>
      <c r="AQ114" s="36"/>
      <c r="AR114" s="54"/>
    </row>
    <row r="115" spans="3:44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388"/>
      <c r="AJ115" s="388"/>
      <c r="AK115" s="388"/>
      <c r="AL115" s="228"/>
      <c r="AM115" s="228"/>
      <c r="AN115" s="228"/>
      <c r="AO115" s="228"/>
      <c r="AP115" s="228"/>
      <c r="AQ115" s="36"/>
      <c r="AR115" s="54"/>
    </row>
    <row r="116" spans="3:44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388"/>
      <c r="AJ116" s="388"/>
      <c r="AK116" s="388"/>
      <c r="AL116" s="228"/>
      <c r="AM116" s="228"/>
      <c r="AN116" s="228"/>
      <c r="AO116" s="228"/>
      <c r="AP116" s="228"/>
      <c r="AQ116" s="36"/>
      <c r="AR116" s="54"/>
    </row>
    <row r="117" spans="3:44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389"/>
      <c r="AJ117" s="389"/>
      <c r="AK117" s="389"/>
      <c r="AL117" s="229"/>
      <c r="AM117" s="229"/>
      <c r="AN117" s="229"/>
      <c r="AO117" s="229"/>
      <c r="AP117" s="229"/>
      <c r="AQ117" s="36"/>
      <c r="AR117" s="4"/>
    </row>
    <row r="118" spans="3:44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H118" s="230"/>
      <c r="AL118" s="230"/>
      <c r="AM118" s="230"/>
      <c r="AN118" s="230"/>
      <c r="AO118" s="230"/>
      <c r="AP118" s="230"/>
      <c r="AQ118" s="4"/>
      <c r="AR118" s="4"/>
    </row>
    <row r="119" spans="3:44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391"/>
      <c r="AJ119" s="391"/>
      <c r="AK119" s="391"/>
      <c r="AL119" s="231"/>
      <c r="AM119" s="231"/>
      <c r="AN119" s="231"/>
      <c r="AO119" s="231"/>
      <c r="AP119" s="231"/>
      <c r="AQ119" s="4"/>
      <c r="AR119" s="4"/>
    </row>
    <row r="120" spans="3:44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391"/>
      <c r="AJ120" s="391"/>
      <c r="AK120" s="391"/>
      <c r="AL120" s="231"/>
      <c r="AM120" s="231"/>
      <c r="AN120" s="231"/>
      <c r="AO120" s="231"/>
      <c r="AP120" s="231"/>
      <c r="AQ120" s="4"/>
      <c r="AR120" s="4"/>
    </row>
    <row r="121" spans="3:44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391"/>
      <c r="AJ121" s="391"/>
      <c r="AK121" s="391"/>
      <c r="AL121" s="231"/>
      <c r="AM121" s="231"/>
      <c r="AN121" s="231"/>
      <c r="AO121" s="231"/>
      <c r="AP121" s="231"/>
      <c r="AQ121" s="4"/>
      <c r="AR121" s="4"/>
    </row>
    <row r="122" spans="3:44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391"/>
      <c r="AJ122" s="391"/>
      <c r="AK122" s="391"/>
      <c r="AL122" s="231"/>
      <c r="AM122" s="231"/>
      <c r="AN122" s="231"/>
      <c r="AO122" s="231"/>
      <c r="AP122" s="231"/>
      <c r="AQ122" s="4"/>
      <c r="AR122" s="4"/>
    </row>
    <row r="123" spans="3:44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392"/>
      <c r="AJ123" s="392"/>
      <c r="AK123" s="392"/>
      <c r="AL123" s="232"/>
      <c r="AM123" s="232"/>
      <c r="AN123" s="232"/>
      <c r="AO123" s="232"/>
      <c r="AP123" s="232"/>
      <c r="AQ123" s="5"/>
      <c r="AR123" s="5"/>
    </row>
    <row r="124" spans="3:44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392"/>
      <c r="AJ124" s="392"/>
      <c r="AK124" s="392"/>
      <c r="AL124" s="232"/>
      <c r="AM124" s="232"/>
      <c r="AN124" s="232"/>
      <c r="AO124" s="232"/>
      <c r="AP124" s="232"/>
      <c r="AQ124" s="5"/>
      <c r="AR124" s="5"/>
    </row>
    <row r="125" spans="3:44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392"/>
      <c r="AJ125" s="392"/>
      <c r="AK125" s="392"/>
      <c r="AL125" s="232"/>
      <c r="AM125" s="232"/>
      <c r="AN125" s="232"/>
      <c r="AO125" s="232"/>
      <c r="AP125" s="232"/>
      <c r="AQ125" s="5"/>
      <c r="AR125" s="5"/>
    </row>
    <row r="126" spans="3:44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392"/>
      <c r="AJ126" s="392"/>
      <c r="AK126" s="392"/>
      <c r="AL126" s="232"/>
      <c r="AM126" s="232"/>
      <c r="AN126" s="232"/>
      <c r="AO126" s="232"/>
      <c r="AP126" s="232"/>
      <c r="AQ126" s="5"/>
      <c r="AR126" s="5"/>
    </row>
    <row r="127" spans="3:44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392"/>
      <c r="AJ127" s="392"/>
      <c r="AK127" s="392"/>
      <c r="AL127" s="232"/>
      <c r="AM127" s="232"/>
      <c r="AN127" s="232"/>
      <c r="AO127" s="232"/>
      <c r="AP127" s="232"/>
      <c r="AQ127" s="5"/>
      <c r="AR127" s="5"/>
    </row>
    <row r="128" spans="3:44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392"/>
      <c r="AJ128" s="392"/>
      <c r="AK128" s="392"/>
      <c r="AL128" s="232"/>
      <c r="AM128" s="232"/>
      <c r="AN128" s="232"/>
      <c r="AO128" s="232"/>
      <c r="AP128" s="232"/>
      <c r="AQ128" s="5"/>
      <c r="AR128" s="5"/>
    </row>
    <row r="129" spans="3:44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392"/>
      <c r="AJ129" s="392"/>
      <c r="AK129" s="392"/>
      <c r="AL129" s="232"/>
      <c r="AM129" s="232"/>
      <c r="AN129" s="232"/>
      <c r="AO129" s="232"/>
      <c r="AP129" s="232"/>
      <c r="AQ129" s="5"/>
      <c r="AR129" s="5"/>
    </row>
    <row r="130" spans="3:44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392"/>
      <c r="AJ130" s="392"/>
      <c r="AK130" s="392"/>
      <c r="AL130" s="232"/>
      <c r="AM130" s="232"/>
      <c r="AN130" s="232"/>
      <c r="AO130" s="232"/>
      <c r="AP130" s="232"/>
      <c r="AQ130" s="5"/>
      <c r="AR130" s="5"/>
    </row>
    <row r="131" spans="3:44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393"/>
      <c r="AJ131" s="393"/>
      <c r="AK131" s="393"/>
      <c r="AL131" s="233"/>
      <c r="AM131" s="233"/>
      <c r="AN131" s="233"/>
      <c r="AO131" s="233"/>
      <c r="AP131" s="233"/>
      <c r="AQ131" s="2"/>
      <c r="AR131" s="2"/>
    </row>
    <row r="132" spans="3:44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393"/>
      <c r="AJ132" s="393"/>
      <c r="AK132" s="393"/>
      <c r="AL132" s="233"/>
      <c r="AM132" s="233"/>
      <c r="AN132" s="233"/>
      <c r="AO132" s="233"/>
      <c r="AP132" s="233"/>
      <c r="AQ132" s="2"/>
      <c r="AR132" s="2"/>
    </row>
    <row r="133" spans="3:44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393"/>
      <c r="AJ133" s="393"/>
      <c r="AK133" s="393"/>
      <c r="AL133" s="233"/>
      <c r="AM133" s="233"/>
      <c r="AN133" s="233"/>
      <c r="AO133" s="233"/>
      <c r="AP133" s="233"/>
      <c r="AQ133" s="2"/>
      <c r="AR133" s="2"/>
    </row>
    <row r="134" spans="3:44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393"/>
      <c r="AJ134" s="393"/>
      <c r="AK134" s="393"/>
      <c r="AL134" s="233"/>
      <c r="AM134" s="233"/>
      <c r="AN134" s="233"/>
      <c r="AO134" s="233"/>
      <c r="AP134" s="233"/>
      <c r="AQ134" s="2"/>
      <c r="AR134" s="2"/>
    </row>
    <row r="135" spans="3:44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393"/>
      <c r="AJ135" s="393"/>
      <c r="AK135" s="393"/>
      <c r="AL135" s="233"/>
      <c r="AM135" s="233"/>
      <c r="AN135" s="233"/>
      <c r="AO135" s="233"/>
      <c r="AP135" s="233"/>
      <c r="AQ135" s="2"/>
      <c r="AR135" s="2"/>
    </row>
    <row r="136" spans="3:44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393"/>
      <c r="AJ136" s="393"/>
      <c r="AK136" s="393"/>
      <c r="AL136" s="233"/>
      <c r="AM136" s="233"/>
      <c r="AN136" s="233"/>
      <c r="AO136" s="233"/>
      <c r="AP136" s="233"/>
      <c r="AQ136" s="2"/>
      <c r="AR136" s="2"/>
    </row>
    <row r="137" spans="3:44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393"/>
      <c r="AJ137" s="393"/>
      <c r="AK137" s="393"/>
      <c r="AL137" s="233"/>
      <c r="AM137" s="233"/>
      <c r="AN137" s="233"/>
      <c r="AO137" s="233"/>
      <c r="AP137" s="233"/>
      <c r="AQ137" s="2"/>
      <c r="AR137" s="2"/>
    </row>
    <row r="138" spans="3:44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393"/>
      <c r="AJ138" s="393"/>
      <c r="AK138" s="393"/>
      <c r="AL138" s="233"/>
      <c r="AM138" s="233"/>
      <c r="AN138" s="233"/>
      <c r="AO138" s="233"/>
      <c r="AP138" s="233"/>
      <c r="AQ138" s="2"/>
      <c r="AR138" s="2"/>
    </row>
    <row r="139" spans="3:44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393"/>
      <c r="AJ139" s="393"/>
      <c r="AK139" s="393"/>
      <c r="AL139" s="233"/>
      <c r="AM139" s="233"/>
      <c r="AN139" s="233"/>
      <c r="AO139" s="233"/>
      <c r="AP139" s="233"/>
      <c r="AQ139" s="2"/>
      <c r="AR139" s="2"/>
    </row>
    <row r="140" spans="3:44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393"/>
      <c r="AJ140" s="393"/>
      <c r="AK140" s="393"/>
      <c r="AL140" s="233"/>
      <c r="AM140" s="233"/>
      <c r="AN140" s="233"/>
      <c r="AO140" s="233"/>
      <c r="AP140" s="233"/>
      <c r="AQ140" s="2"/>
      <c r="AR140" s="2"/>
    </row>
    <row r="141" spans="3:44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393"/>
      <c r="AJ141" s="393"/>
      <c r="AK141" s="393"/>
      <c r="AL141" s="233"/>
      <c r="AM141" s="233"/>
      <c r="AN141" s="233"/>
      <c r="AO141" s="233"/>
      <c r="AP141" s="233"/>
      <c r="AQ141" s="2"/>
      <c r="AR141" s="2"/>
    </row>
    <row r="142" spans="3:44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393"/>
      <c r="AJ142" s="393"/>
      <c r="AK142" s="393"/>
      <c r="AL142" s="233"/>
      <c r="AM142" s="233"/>
      <c r="AN142" s="233"/>
      <c r="AO142" s="233"/>
      <c r="AP142" s="233"/>
      <c r="AQ142" s="2"/>
      <c r="AR142" s="2"/>
    </row>
    <row r="143" spans="3:44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393"/>
      <c r="AJ143" s="393"/>
      <c r="AK143" s="393"/>
      <c r="AL143" s="233"/>
      <c r="AM143" s="233"/>
      <c r="AN143" s="233"/>
      <c r="AO143" s="233"/>
      <c r="AP143" s="233"/>
      <c r="AQ143" s="2"/>
      <c r="AR143" s="2"/>
    </row>
    <row r="144" spans="3:44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393"/>
      <c r="AJ144" s="393"/>
      <c r="AK144" s="393"/>
      <c r="AL144" s="233"/>
      <c r="AM144" s="233"/>
      <c r="AN144" s="233"/>
      <c r="AO144" s="233"/>
      <c r="AP144" s="233"/>
      <c r="AQ144" s="2"/>
      <c r="AR144" s="2"/>
    </row>
    <row r="145" spans="3:44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393"/>
      <c r="AJ145" s="393"/>
      <c r="AK145" s="393"/>
      <c r="AL145" s="233"/>
      <c r="AM145" s="233"/>
      <c r="AN145" s="233"/>
      <c r="AO145" s="233"/>
      <c r="AP145" s="233"/>
      <c r="AQ145" s="2"/>
      <c r="AR145" s="2"/>
    </row>
    <row r="146" spans="3:44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393"/>
      <c r="AJ146" s="393"/>
      <c r="AK146" s="393"/>
      <c r="AL146" s="233"/>
      <c r="AM146" s="233"/>
      <c r="AN146" s="233"/>
      <c r="AO146" s="233"/>
      <c r="AP146" s="233"/>
      <c r="AQ146" s="2"/>
      <c r="AR146" s="2"/>
    </row>
    <row r="147" spans="3:44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393"/>
      <c r="AJ147" s="393"/>
      <c r="AK147" s="393"/>
      <c r="AL147" s="233"/>
      <c r="AM147" s="233"/>
      <c r="AN147" s="233"/>
      <c r="AO147" s="233"/>
      <c r="AP147" s="233"/>
      <c r="AQ147" s="2"/>
      <c r="AR147" s="2"/>
    </row>
    <row r="148" spans="3:44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393"/>
      <c r="AJ148" s="393"/>
      <c r="AK148" s="393"/>
      <c r="AL148" s="233"/>
      <c r="AM148" s="233"/>
      <c r="AN148" s="233"/>
      <c r="AO148" s="233"/>
      <c r="AP148" s="233"/>
      <c r="AQ148" s="2"/>
      <c r="AR148" s="2"/>
    </row>
    <row r="149" spans="3:44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393"/>
      <c r="AJ149" s="393"/>
      <c r="AK149" s="393"/>
      <c r="AL149" s="233"/>
      <c r="AM149" s="233"/>
      <c r="AN149" s="233"/>
      <c r="AO149" s="233"/>
      <c r="AP149" s="233"/>
      <c r="AQ149" s="2"/>
      <c r="AR149" s="2"/>
    </row>
    <row r="150" spans="3:44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393"/>
      <c r="AJ150" s="393"/>
      <c r="AK150" s="393"/>
      <c r="AL150" s="233"/>
      <c r="AM150" s="233"/>
      <c r="AN150" s="233"/>
      <c r="AO150" s="233"/>
      <c r="AP150" s="233"/>
      <c r="AQ150" s="2"/>
      <c r="AR150" s="2"/>
    </row>
    <row r="151" spans="3:44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393"/>
      <c r="AJ151" s="393"/>
      <c r="AK151" s="393"/>
      <c r="AL151" s="233"/>
      <c r="AM151" s="233"/>
      <c r="AN151" s="233"/>
      <c r="AO151" s="233"/>
      <c r="AP151" s="233"/>
      <c r="AQ151" s="2"/>
      <c r="AR151" s="2"/>
    </row>
    <row r="152" spans="3:44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393"/>
      <c r="AJ152" s="393"/>
      <c r="AK152" s="393"/>
      <c r="AL152" s="233"/>
      <c r="AM152" s="233"/>
      <c r="AN152" s="233"/>
      <c r="AO152" s="233"/>
      <c r="AP152" s="233"/>
      <c r="AQ152" s="2"/>
      <c r="AR152" s="2"/>
    </row>
    <row r="153" spans="3:44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393"/>
      <c r="AJ153" s="393"/>
      <c r="AK153" s="393"/>
      <c r="AL153" s="233"/>
      <c r="AM153" s="233"/>
      <c r="AN153" s="233"/>
      <c r="AO153" s="233"/>
      <c r="AP153" s="233"/>
      <c r="AQ153" s="2"/>
      <c r="AR153" s="2"/>
    </row>
    <row r="154" spans="3:44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393"/>
      <c r="AJ154" s="393"/>
      <c r="AK154" s="393"/>
      <c r="AL154" s="233"/>
      <c r="AM154" s="233"/>
      <c r="AN154" s="233"/>
      <c r="AO154" s="233"/>
      <c r="AP154" s="233"/>
      <c r="AQ154" s="2"/>
      <c r="AR154" s="2"/>
    </row>
    <row r="155" spans="3:44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393"/>
      <c r="AJ155" s="393"/>
      <c r="AK155" s="393"/>
      <c r="AL155" s="233"/>
      <c r="AM155" s="233"/>
      <c r="AN155" s="233"/>
      <c r="AO155" s="233"/>
      <c r="AP155" s="233"/>
      <c r="AQ155" s="2"/>
      <c r="AR155" s="2"/>
    </row>
    <row r="156" spans="3:44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393"/>
      <c r="AJ156" s="393"/>
      <c r="AK156" s="393"/>
      <c r="AL156" s="233"/>
      <c r="AM156" s="233"/>
      <c r="AN156" s="233"/>
      <c r="AO156" s="233"/>
      <c r="AP156" s="233"/>
      <c r="AQ156" s="2"/>
      <c r="AR156" s="2"/>
    </row>
    <row r="157" spans="3:44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393"/>
      <c r="AJ157" s="393"/>
      <c r="AK157" s="393"/>
      <c r="AL157" s="233"/>
      <c r="AM157" s="233"/>
      <c r="AN157" s="233"/>
      <c r="AO157" s="233"/>
      <c r="AP157" s="233"/>
      <c r="AQ157" s="2"/>
      <c r="AR157" s="2"/>
    </row>
    <row r="158" spans="3:44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393"/>
      <c r="AJ158" s="393"/>
      <c r="AK158" s="393"/>
      <c r="AL158" s="233"/>
      <c r="AM158" s="233"/>
      <c r="AN158" s="233"/>
      <c r="AO158" s="233"/>
      <c r="AP158" s="233"/>
      <c r="AQ158" s="2"/>
      <c r="AR158" s="2"/>
    </row>
    <row r="159" spans="3:44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393"/>
      <c r="AJ159" s="393"/>
      <c r="AK159" s="393"/>
      <c r="AL159" s="233"/>
      <c r="AM159" s="233"/>
      <c r="AN159" s="233"/>
      <c r="AO159" s="233"/>
      <c r="AP159" s="233"/>
      <c r="AQ159" s="2"/>
      <c r="AR159" s="2"/>
    </row>
    <row r="160" spans="3:44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393"/>
      <c r="AJ160" s="393"/>
      <c r="AK160" s="393"/>
      <c r="AL160" s="233"/>
      <c r="AM160" s="233"/>
      <c r="AN160" s="233"/>
      <c r="AO160" s="233"/>
      <c r="AP160" s="233"/>
      <c r="AQ160" s="2"/>
      <c r="AR160" s="2"/>
    </row>
    <row r="161" spans="3:44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393"/>
      <c r="AJ161" s="393"/>
      <c r="AK161" s="393"/>
      <c r="AL161" s="233"/>
      <c r="AM161" s="233"/>
      <c r="AN161" s="233"/>
      <c r="AO161" s="233"/>
      <c r="AP161" s="233"/>
      <c r="AQ161" s="2"/>
      <c r="AR161" s="2"/>
    </row>
    <row r="162" spans="3:44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393"/>
      <c r="AJ162" s="393"/>
      <c r="AK162" s="393"/>
      <c r="AL162" s="233"/>
      <c r="AM162" s="233"/>
      <c r="AN162" s="233"/>
      <c r="AO162" s="233"/>
      <c r="AP162" s="233"/>
      <c r="AQ162" s="2"/>
      <c r="AR162" s="2"/>
    </row>
    <row r="163" spans="3:44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393"/>
      <c r="AJ163" s="393"/>
      <c r="AK163" s="393"/>
      <c r="AL163" s="233"/>
      <c r="AM163" s="233"/>
      <c r="AN163" s="233"/>
      <c r="AO163" s="233"/>
      <c r="AP163" s="233"/>
      <c r="AQ163" s="2"/>
      <c r="AR163" s="2"/>
    </row>
    <row r="164" spans="3:44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393"/>
      <c r="AJ164" s="393"/>
      <c r="AK164" s="393"/>
      <c r="AL164" s="233"/>
      <c r="AM164" s="233"/>
      <c r="AN164" s="233"/>
      <c r="AO164" s="233"/>
      <c r="AP164" s="233"/>
      <c r="AQ164" s="2"/>
      <c r="AR164" s="2"/>
    </row>
    <row r="165" spans="3:44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393"/>
      <c r="AJ165" s="393"/>
      <c r="AK165" s="393"/>
      <c r="AL165" s="233"/>
      <c r="AM165" s="233"/>
      <c r="AN165" s="233"/>
      <c r="AO165" s="233"/>
      <c r="AP165" s="233"/>
      <c r="AQ165" s="2"/>
      <c r="AR165" s="2"/>
    </row>
    <row r="166" spans="3:44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393"/>
      <c r="AJ166" s="393"/>
      <c r="AK166" s="393"/>
      <c r="AL166" s="233"/>
      <c r="AM166" s="233"/>
      <c r="AN166" s="233"/>
      <c r="AO166" s="233"/>
      <c r="AP166" s="233"/>
      <c r="AQ166" s="2"/>
      <c r="AR166" s="2"/>
    </row>
    <row r="167" spans="3:44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393"/>
      <c r="AJ167" s="393"/>
      <c r="AK167" s="393"/>
      <c r="AL167" s="233"/>
      <c r="AM167" s="233"/>
      <c r="AN167" s="233"/>
      <c r="AO167" s="233"/>
      <c r="AP167" s="233"/>
      <c r="AQ167" s="2"/>
      <c r="AR167" s="2"/>
    </row>
    <row r="168" spans="3:44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393"/>
      <c r="AJ168" s="393"/>
      <c r="AK168" s="393"/>
      <c r="AL168" s="233"/>
      <c r="AM168" s="233"/>
      <c r="AN168" s="233"/>
      <c r="AO168" s="233"/>
      <c r="AP168" s="233"/>
      <c r="AQ168" s="2"/>
      <c r="AR168" s="2"/>
    </row>
    <row r="169" spans="3:44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393"/>
      <c r="AJ169" s="393"/>
      <c r="AK169" s="393"/>
      <c r="AL169" s="233"/>
      <c r="AM169" s="233"/>
      <c r="AN169" s="233"/>
      <c r="AO169" s="233"/>
      <c r="AP169" s="233"/>
      <c r="AQ169" s="2"/>
      <c r="AR169" s="2"/>
    </row>
    <row r="170" spans="3:44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393"/>
      <c r="AJ170" s="393"/>
      <c r="AK170" s="393"/>
      <c r="AL170" s="233"/>
      <c r="AM170" s="233"/>
      <c r="AN170" s="233"/>
      <c r="AO170" s="233"/>
      <c r="AP170" s="233"/>
      <c r="AQ170" s="2"/>
      <c r="AR170" s="2"/>
    </row>
    <row r="171" spans="3:44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393"/>
      <c r="AJ171" s="393"/>
      <c r="AK171" s="393"/>
      <c r="AL171" s="233"/>
      <c r="AM171" s="233"/>
      <c r="AN171" s="233"/>
      <c r="AO171" s="233"/>
      <c r="AP171" s="233"/>
      <c r="AQ171" s="2"/>
      <c r="AR171" s="2"/>
    </row>
    <row r="172" spans="3:44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393"/>
      <c r="AJ172" s="393"/>
      <c r="AK172" s="393"/>
      <c r="AL172" s="233"/>
      <c r="AM172" s="233"/>
      <c r="AN172" s="233"/>
      <c r="AO172" s="233"/>
      <c r="AP172" s="233"/>
      <c r="AQ172" s="2"/>
      <c r="AR172" s="2"/>
    </row>
    <row r="173" spans="3:44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393"/>
      <c r="AJ173" s="393"/>
      <c r="AK173" s="393"/>
      <c r="AL173" s="233"/>
      <c r="AM173" s="233"/>
      <c r="AN173" s="233"/>
      <c r="AO173" s="233"/>
      <c r="AP173" s="233"/>
      <c r="AQ173" s="2"/>
      <c r="AR173" s="2"/>
    </row>
    <row r="174" spans="3:44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393"/>
      <c r="AJ174" s="393"/>
      <c r="AK174" s="393"/>
      <c r="AL174" s="233"/>
      <c r="AM174" s="233"/>
      <c r="AN174" s="233"/>
      <c r="AO174" s="233"/>
      <c r="AP174" s="233"/>
      <c r="AQ174" s="2"/>
      <c r="AR174" s="2"/>
    </row>
    <row r="175" spans="3:44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393"/>
      <c r="AJ175" s="393"/>
      <c r="AK175" s="393"/>
      <c r="AL175" s="233"/>
      <c r="AM175" s="233"/>
      <c r="AN175" s="233"/>
      <c r="AO175" s="233"/>
      <c r="AP175" s="233"/>
      <c r="AQ175" s="2"/>
      <c r="AR175" s="2"/>
    </row>
    <row r="176" spans="3:44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393"/>
      <c r="AJ176" s="393"/>
      <c r="AK176" s="393"/>
      <c r="AL176" s="233"/>
      <c r="AM176" s="233"/>
      <c r="AN176" s="233"/>
      <c r="AO176" s="233"/>
      <c r="AP176" s="233"/>
      <c r="AQ176" s="2"/>
      <c r="AR176" s="2"/>
    </row>
    <row r="177" spans="3:44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393"/>
      <c r="AJ177" s="393"/>
      <c r="AK177" s="393"/>
      <c r="AL177" s="233"/>
      <c r="AM177" s="233"/>
      <c r="AN177" s="233"/>
      <c r="AO177" s="233"/>
      <c r="AP177" s="233"/>
      <c r="AQ177" s="2"/>
      <c r="AR177" s="2"/>
    </row>
    <row r="178" spans="3:44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393"/>
      <c r="AJ178" s="393"/>
      <c r="AK178" s="393"/>
      <c r="AL178" s="233"/>
      <c r="AM178" s="233"/>
      <c r="AN178" s="233"/>
      <c r="AO178" s="233"/>
      <c r="AP178" s="233"/>
      <c r="AQ178" s="2"/>
      <c r="AR178" s="2"/>
    </row>
    <row r="179" spans="3:44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393"/>
      <c r="AJ179" s="393"/>
      <c r="AK179" s="393"/>
      <c r="AL179" s="233"/>
      <c r="AM179" s="233"/>
      <c r="AN179" s="233"/>
      <c r="AO179" s="233"/>
      <c r="AP179" s="233"/>
      <c r="AQ179" s="2"/>
      <c r="AR179" s="2"/>
    </row>
    <row r="180" spans="3:44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393"/>
      <c r="AJ180" s="393"/>
      <c r="AK180" s="393"/>
      <c r="AL180" s="233"/>
      <c r="AM180" s="233"/>
      <c r="AN180" s="233"/>
      <c r="AO180" s="233"/>
      <c r="AP180" s="233"/>
      <c r="AQ180" s="2"/>
      <c r="AR180" s="2"/>
    </row>
    <row r="181" spans="3:44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393"/>
      <c r="AJ181" s="393"/>
      <c r="AK181" s="393"/>
      <c r="AL181" s="233"/>
      <c r="AM181" s="233"/>
      <c r="AN181" s="233"/>
      <c r="AO181" s="233"/>
      <c r="AP181" s="233"/>
      <c r="AQ181" s="2"/>
      <c r="AR181" s="2"/>
    </row>
    <row r="182" spans="3:44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393"/>
      <c r="AJ182" s="393"/>
      <c r="AK182" s="393"/>
      <c r="AL182" s="233"/>
      <c r="AM182" s="233"/>
      <c r="AN182" s="233"/>
      <c r="AO182" s="233"/>
      <c r="AP182" s="233"/>
      <c r="AQ182" s="2"/>
      <c r="AR182" s="2"/>
    </row>
    <row r="183" spans="3:44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393"/>
      <c r="AJ183" s="393"/>
      <c r="AK183" s="393"/>
      <c r="AL183" s="233"/>
      <c r="AM183" s="233"/>
      <c r="AN183" s="233"/>
      <c r="AO183" s="233"/>
      <c r="AP183" s="233"/>
      <c r="AQ183" s="2"/>
      <c r="AR183" s="2"/>
    </row>
    <row r="184" spans="3:44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393"/>
      <c r="AJ184" s="393"/>
      <c r="AK184" s="393"/>
      <c r="AL184" s="233"/>
      <c r="AM184" s="233"/>
      <c r="AN184" s="233"/>
      <c r="AO184" s="233"/>
      <c r="AP184" s="233"/>
      <c r="AQ184" s="2"/>
      <c r="AR184" s="2"/>
    </row>
    <row r="185" spans="3:44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393"/>
      <c r="AJ185" s="393"/>
      <c r="AK185" s="393"/>
      <c r="AL185" s="233"/>
      <c r="AM185" s="233"/>
      <c r="AN185" s="233"/>
      <c r="AO185" s="233"/>
      <c r="AP185" s="233"/>
      <c r="AQ185" s="2"/>
      <c r="AR185" s="2"/>
    </row>
    <row r="186" spans="3:44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393"/>
      <c r="AJ186" s="393"/>
      <c r="AK186" s="393"/>
      <c r="AL186" s="233"/>
      <c r="AM186" s="233"/>
      <c r="AN186" s="233"/>
      <c r="AO186" s="233"/>
      <c r="AP186" s="233"/>
      <c r="AQ186" s="2"/>
      <c r="AR186" s="2"/>
    </row>
    <row r="187" spans="3:44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393"/>
      <c r="AJ187" s="393"/>
      <c r="AK187" s="393"/>
      <c r="AL187" s="233"/>
      <c r="AM187" s="233"/>
      <c r="AN187" s="233"/>
      <c r="AO187" s="233"/>
      <c r="AP187" s="233"/>
      <c r="AQ187" s="2"/>
      <c r="AR187" s="2"/>
    </row>
    <row r="188" spans="3:44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393"/>
      <c r="AJ188" s="393"/>
      <c r="AK188" s="393"/>
      <c r="AL188" s="233"/>
      <c r="AM188" s="233"/>
      <c r="AN188" s="233"/>
      <c r="AO188" s="233"/>
      <c r="AP188" s="233"/>
      <c r="AQ188" s="2"/>
      <c r="AR188" s="2"/>
    </row>
    <row r="189" spans="3:44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393"/>
      <c r="AJ189" s="393"/>
      <c r="AK189" s="393"/>
      <c r="AL189" s="233"/>
      <c r="AM189" s="233"/>
      <c r="AN189" s="233"/>
      <c r="AO189" s="233"/>
      <c r="AP189" s="233"/>
      <c r="AQ189" s="2"/>
      <c r="AR189" s="2"/>
    </row>
    <row r="190" spans="3:44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393"/>
      <c r="AJ190" s="393"/>
      <c r="AK190" s="393"/>
      <c r="AL190" s="233"/>
      <c r="AM190" s="233"/>
      <c r="AN190" s="233"/>
      <c r="AO190" s="233"/>
      <c r="AP190" s="233"/>
      <c r="AQ190" s="2"/>
      <c r="AR190" s="2"/>
    </row>
    <row r="191" spans="3:44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393"/>
      <c r="AJ191" s="393"/>
      <c r="AK191" s="393"/>
      <c r="AL191" s="233"/>
      <c r="AM191" s="233"/>
      <c r="AN191" s="233"/>
      <c r="AO191" s="233"/>
      <c r="AP191" s="233"/>
      <c r="AQ191" s="2"/>
      <c r="AR191" s="2"/>
    </row>
    <row r="192" spans="3:44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393"/>
      <c r="AJ192" s="393"/>
      <c r="AK192" s="393"/>
      <c r="AL192" s="233"/>
      <c r="AM192" s="233"/>
      <c r="AN192" s="233"/>
      <c r="AO192" s="233"/>
      <c r="AP192" s="233"/>
      <c r="AQ192" s="2"/>
      <c r="AR192" s="2"/>
    </row>
    <row r="193" spans="3:44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393"/>
      <c r="AJ193" s="393"/>
      <c r="AK193" s="393"/>
      <c r="AL193" s="233"/>
      <c r="AM193" s="233"/>
      <c r="AN193" s="233"/>
      <c r="AO193" s="233"/>
      <c r="AP193" s="233"/>
      <c r="AQ193" s="2"/>
      <c r="AR193" s="2"/>
    </row>
    <row r="194" spans="3:44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393"/>
      <c r="AJ194" s="393"/>
      <c r="AK194" s="393"/>
      <c r="AL194" s="233"/>
      <c r="AM194" s="233"/>
      <c r="AN194" s="233"/>
      <c r="AO194" s="233"/>
      <c r="AP194" s="233"/>
      <c r="AQ194" s="2"/>
      <c r="AR194" s="2"/>
    </row>
    <row r="195" spans="3:44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393"/>
      <c r="AJ195" s="393"/>
      <c r="AK195" s="393"/>
      <c r="AL195" s="233"/>
      <c r="AM195" s="233"/>
      <c r="AN195" s="233"/>
      <c r="AO195" s="233"/>
      <c r="AP195" s="233"/>
      <c r="AQ195" s="2"/>
      <c r="AR195" s="2"/>
    </row>
    <row r="196" spans="3:44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393"/>
      <c r="AJ196" s="393"/>
      <c r="AK196" s="393"/>
      <c r="AL196" s="233"/>
      <c r="AM196" s="233"/>
      <c r="AN196" s="233"/>
      <c r="AO196" s="233"/>
      <c r="AP196" s="233"/>
      <c r="AQ196" s="2"/>
      <c r="AR196" s="2"/>
    </row>
    <row r="197" spans="3:44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393"/>
      <c r="AJ197" s="393"/>
      <c r="AK197" s="393"/>
      <c r="AL197" s="233"/>
      <c r="AM197" s="233"/>
      <c r="AN197" s="233"/>
      <c r="AO197" s="233"/>
      <c r="AP197" s="233"/>
      <c r="AQ197" s="2"/>
      <c r="AR197" s="2"/>
    </row>
    <row r="198" spans="3:44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393"/>
      <c r="AJ198" s="393"/>
      <c r="AK198" s="393"/>
      <c r="AL198" s="233"/>
      <c r="AM198" s="233"/>
      <c r="AN198" s="233"/>
      <c r="AO198" s="233"/>
      <c r="AP198" s="233"/>
      <c r="AQ198" s="2"/>
      <c r="AR198" s="2"/>
    </row>
    <row r="199" spans="3:44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393"/>
      <c r="AJ199" s="393"/>
      <c r="AK199" s="393"/>
      <c r="AL199" s="233"/>
      <c r="AM199" s="233"/>
      <c r="AN199" s="233"/>
      <c r="AO199" s="233"/>
      <c r="AP199" s="233"/>
      <c r="AQ199" s="2"/>
      <c r="AR199" s="2"/>
    </row>
    <row r="200" spans="3:44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393"/>
      <c r="AJ200" s="393"/>
      <c r="AK200" s="393"/>
      <c r="AL200" s="233"/>
      <c r="AM200" s="233"/>
      <c r="AN200" s="233"/>
      <c r="AO200" s="233"/>
      <c r="AP200" s="233"/>
      <c r="AQ200" s="2"/>
      <c r="AR200" s="2"/>
    </row>
    <row r="201" spans="3:44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393"/>
      <c r="AJ201" s="393"/>
      <c r="AK201" s="393"/>
      <c r="AL201" s="233"/>
      <c r="AM201" s="233"/>
      <c r="AN201" s="233"/>
      <c r="AO201" s="233"/>
      <c r="AP201" s="233"/>
      <c r="AQ201" s="2"/>
      <c r="AR201" s="2"/>
    </row>
    <row r="202" spans="3:44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393"/>
      <c r="AJ202" s="393"/>
      <c r="AK202" s="393"/>
      <c r="AL202" s="233"/>
      <c r="AM202" s="233"/>
      <c r="AN202" s="233"/>
      <c r="AO202" s="233"/>
      <c r="AP202" s="233"/>
      <c r="AQ202" s="2"/>
      <c r="AR202" s="2"/>
    </row>
    <row r="203" spans="3:44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393"/>
      <c r="AJ203" s="393"/>
      <c r="AK203" s="393"/>
      <c r="AL203" s="233"/>
      <c r="AM203" s="233"/>
      <c r="AN203" s="233"/>
      <c r="AO203" s="233"/>
      <c r="AP203" s="233"/>
      <c r="AQ203" s="2"/>
      <c r="AR203" s="2"/>
    </row>
    <row r="204" spans="3:44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393"/>
      <c r="AJ204" s="393"/>
      <c r="AK204" s="393"/>
      <c r="AL204" s="233"/>
      <c r="AM204" s="233"/>
      <c r="AN204" s="233"/>
      <c r="AO204" s="233"/>
      <c r="AP204" s="233"/>
      <c r="AQ204" s="2"/>
      <c r="AR204" s="2"/>
    </row>
    <row r="205" spans="5:42" ht="12.75">
      <c r="E205" s="230"/>
      <c r="F205" s="230"/>
      <c r="G205" s="230"/>
      <c r="H205" s="230"/>
      <c r="I205" s="230"/>
      <c r="J205" s="230"/>
      <c r="K205" s="230"/>
      <c r="AH205" s="230"/>
      <c r="AL205" s="230"/>
      <c r="AM205" s="230"/>
      <c r="AN205" s="230"/>
      <c r="AO205" s="230"/>
      <c r="AP205" s="230"/>
    </row>
    <row r="206" spans="5:42" ht="12.75">
      <c r="E206" s="230"/>
      <c r="F206" s="230"/>
      <c r="G206" s="230"/>
      <c r="H206" s="230"/>
      <c r="I206" s="230"/>
      <c r="J206" s="230"/>
      <c r="K206" s="230"/>
      <c r="AH206" s="230"/>
      <c r="AL206" s="230"/>
      <c r="AM206" s="230"/>
      <c r="AN206" s="230"/>
      <c r="AO206" s="230"/>
      <c r="AP206" s="230"/>
    </row>
    <row r="207" spans="5:42" ht="12.75">
      <c r="E207" s="230"/>
      <c r="F207" s="230"/>
      <c r="G207" s="230"/>
      <c r="H207" s="230"/>
      <c r="I207" s="230"/>
      <c r="J207" s="230"/>
      <c r="K207" s="230"/>
      <c r="AH207" s="230"/>
      <c r="AL207" s="230"/>
      <c r="AM207" s="230"/>
      <c r="AN207" s="230"/>
      <c r="AO207" s="230"/>
      <c r="AP207" s="230"/>
    </row>
    <row r="208" spans="5:42" ht="12.75">
      <c r="E208" s="230"/>
      <c r="F208" s="230"/>
      <c r="G208" s="230"/>
      <c r="H208" s="230"/>
      <c r="I208" s="230"/>
      <c r="J208" s="230"/>
      <c r="K208" s="230"/>
      <c r="AH208" s="230"/>
      <c r="AL208" s="230"/>
      <c r="AM208" s="230"/>
      <c r="AN208" s="230"/>
      <c r="AO208" s="230"/>
      <c r="AP208" s="230"/>
    </row>
    <row r="209" spans="5:42" ht="12.75">
      <c r="E209" s="230"/>
      <c r="F209" s="230"/>
      <c r="G209" s="230"/>
      <c r="H209" s="230"/>
      <c r="I209" s="230"/>
      <c r="J209" s="230"/>
      <c r="K209" s="230"/>
      <c r="AH209" s="230"/>
      <c r="AL209" s="230"/>
      <c r="AM209" s="230"/>
      <c r="AN209" s="230"/>
      <c r="AO209" s="230"/>
      <c r="AP209" s="230"/>
    </row>
    <row r="210" spans="5:42" ht="12.75">
      <c r="E210" s="230"/>
      <c r="F210" s="230"/>
      <c r="G210" s="230"/>
      <c r="H210" s="230"/>
      <c r="I210" s="230"/>
      <c r="J210" s="230"/>
      <c r="K210" s="230"/>
      <c r="AH210" s="230"/>
      <c r="AL210" s="230"/>
      <c r="AM210" s="230"/>
      <c r="AN210" s="230"/>
      <c r="AO210" s="230"/>
      <c r="AP210" s="230"/>
    </row>
    <row r="211" spans="5:42" ht="12.75">
      <c r="E211" s="230"/>
      <c r="F211" s="230"/>
      <c r="G211" s="230"/>
      <c r="H211" s="230"/>
      <c r="I211" s="230"/>
      <c r="J211" s="230"/>
      <c r="K211" s="230"/>
      <c r="AH211" s="230"/>
      <c r="AL211" s="230"/>
      <c r="AM211" s="230"/>
      <c r="AN211" s="230"/>
      <c r="AO211" s="230"/>
      <c r="AP211" s="230"/>
    </row>
    <row r="212" spans="5:42" ht="12.75">
      <c r="E212" s="230"/>
      <c r="F212" s="230"/>
      <c r="G212" s="230"/>
      <c r="H212" s="230"/>
      <c r="I212" s="230"/>
      <c r="J212" s="230"/>
      <c r="K212" s="230"/>
      <c r="AH212" s="230"/>
      <c r="AL212" s="230"/>
      <c r="AM212" s="230"/>
      <c r="AN212" s="230"/>
      <c r="AO212" s="230"/>
      <c r="AP212" s="230"/>
    </row>
    <row r="213" spans="5:42" ht="12.75">
      <c r="E213" s="230"/>
      <c r="F213" s="230"/>
      <c r="G213" s="230"/>
      <c r="H213" s="230"/>
      <c r="I213" s="230"/>
      <c r="J213" s="230"/>
      <c r="K213" s="230"/>
      <c r="AH213" s="230"/>
      <c r="AL213" s="230"/>
      <c r="AM213" s="230"/>
      <c r="AN213" s="230"/>
      <c r="AO213" s="230"/>
      <c r="AP213" s="230"/>
    </row>
    <row r="214" spans="5:42" ht="12.75">
      <c r="E214" s="230"/>
      <c r="F214" s="230"/>
      <c r="G214" s="230"/>
      <c r="H214" s="230"/>
      <c r="I214" s="230"/>
      <c r="J214" s="230"/>
      <c r="K214" s="230"/>
      <c r="AH214" s="230"/>
      <c r="AL214" s="230"/>
      <c r="AM214" s="230"/>
      <c r="AN214" s="230"/>
      <c r="AO214" s="230"/>
      <c r="AP214" s="230"/>
    </row>
    <row r="215" spans="5:42" ht="12.75">
      <c r="E215" s="230"/>
      <c r="F215" s="230"/>
      <c r="G215" s="230"/>
      <c r="H215" s="230"/>
      <c r="I215" s="230"/>
      <c r="J215" s="230"/>
      <c r="K215" s="230"/>
      <c r="AH215" s="230"/>
      <c r="AL215" s="230"/>
      <c r="AM215" s="230"/>
      <c r="AN215" s="230"/>
      <c r="AO215" s="230"/>
      <c r="AP215" s="230"/>
    </row>
    <row r="216" spans="5:42" ht="12.75">
      <c r="E216" s="230"/>
      <c r="F216" s="230"/>
      <c r="G216" s="230"/>
      <c r="H216" s="230"/>
      <c r="I216" s="230"/>
      <c r="J216" s="230"/>
      <c r="K216" s="230"/>
      <c r="AH216" s="230"/>
      <c r="AL216" s="230"/>
      <c r="AM216" s="230"/>
      <c r="AN216" s="230"/>
      <c r="AO216" s="230"/>
      <c r="AP216" s="230"/>
    </row>
    <row r="217" spans="5:42" ht="12.75">
      <c r="E217" s="230"/>
      <c r="F217" s="230"/>
      <c r="G217" s="230"/>
      <c r="H217" s="230"/>
      <c r="I217" s="230"/>
      <c r="J217" s="230"/>
      <c r="K217" s="230"/>
      <c r="AH217" s="230"/>
      <c r="AL217" s="230"/>
      <c r="AM217" s="230"/>
      <c r="AN217" s="230"/>
      <c r="AO217" s="230"/>
      <c r="AP217" s="230"/>
    </row>
    <row r="218" spans="5:42" ht="12.75">
      <c r="E218" s="230"/>
      <c r="F218" s="230"/>
      <c r="G218" s="230"/>
      <c r="H218" s="230"/>
      <c r="I218" s="230"/>
      <c r="J218" s="230"/>
      <c r="K218" s="230"/>
      <c r="AH218" s="230"/>
      <c r="AL218" s="230"/>
      <c r="AM218" s="230"/>
      <c r="AN218" s="230"/>
      <c r="AO218" s="230"/>
      <c r="AP218" s="230"/>
    </row>
    <row r="219" spans="5:42" ht="12.75">
      <c r="E219" s="230"/>
      <c r="F219" s="230"/>
      <c r="G219" s="230"/>
      <c r="H219" s="230"/>
      <c r="I219" s="230"/>
      <c r="J219" s="230"/>
      <c r="K219" s="230"/>
      <c r="AH219" s="230"/>
      <c r="AL219" s="230"/>
      <c r="AM219" s="230"/>
      <c r="AN219" s="230"/>
      <c r="AO219" s="230"/>
      <c r="AP219" s="230"/>
    </row>
    <row r="220" spans="5:42" ht="12.75">
      <c r="E220" s="230"/>
      <c r="F220" s="230"/>
      <c r="G220" s="230"/>
      <c r="H220" s="230"/>
      <c r="I220" s="230"/>
      <c r="J220" s="230"/>
      <c r="K220" s="230"/>
      <c r="AH220" s="230"/>
      <c r="AL220" s="230"/>
      <c r="AM220" s="230"/>
      <c r="AN220" s="230"/>
      <c r="AO220" s="230"/>
      <c r="AP220" s="230"/>
    </row>
    <row r="221" spans="5:42" ht="12.75">
      <c r="E221" s="230"/>
      <c r="F221" s="230"/>
      <c r="G221" s="230"/>
      <c r="H221" s="230"/>
      <c r="I221" s="230"/>
      <c r="J221" s="230"/>
      <c r="K221" s="230"/>
      <c r="AH221" s="230"/>
      <c r="AL221" s="230"/>
      <c r="AM221" s="230"/>
      <c r="AN221" s="230"/>
      <c r="AO221" s="230"/>
      <c r="AP221" s="230"/>
    </row>
    <row r="222" spans="5:42" ht="12.75">
      <c r="E222" s="230"/>
      <c r="F222" s="230"/>
      <c r="G222" s="230"/>
      <c r="H222" s="230"/>
      <c r="I222" s="230"/>
      <c r="J222" s="230"/>
      <c r="K222" s="230"/>
      <c r="AH222" s="230"/>
      <c r="AL222" s="230"/>
      <c r="AM222" s="230"/>
      <c r="AN222" s="230"/>
      <c r="AO222" s="230"/>
      <c r="AP222" s="230"/>
    </row>
    <row r="223" spans="5:42" ht="12.75">
      <c r="E223" s="230"/>
      <c r="F223" s="230"/>
      <c r="G223" s="230"/>
      <c r="H223" s="230"/>
      <c r="I223" s="230"/>
      <c r="J223" s="230"/>
      <c r="K223" s="230"/>
      <c r="AH223" s="230"/>
      <c r="AL223" s="230"/>
      <c r="AM223" s="230"/>
      <c r="AN223" s="230"/>
      <c r="AO223" s="230"/>
      <c r="AP223" s="230"/>
    </row>
    <row r="224" spans="5:42" ht="12.75">
      <c r="E224" s="230"/>
      <c r="F224" s="230"/>
      <c r="G224" s="230"/>
      <c r="H224" s="230"/>
      <c r="I224" s="230"/>
      <c r="J224" s="230"/>
      <c r="K224" s="230"/>
      <c r="AH224" s="230"/>
      <c r="AL224" s="230"/>
      <c r="AM224" s="230"/>
      <c r="AN224" s="230"/>
      <c r="AO224" s="230"/>
      <c r="AP224" s="230"/>
    </row>
    <row r="225" spans="5:42" ht="12.75">
      <c r="E225" s="230"/>
      <c r="F225" s="230"/>
      <c r="G225" s="230"/>
      <c r="H225" s="230"/>
      <c r="I225" s="230"/>
      <c r="J225" s="230"/>
      <c r="K225" s="230"/>
      <c r="AH225" s="230"/>
      <c r="AL225" s="230"/>
      <c r="AM225" s="230"/>
      <c r="AN225" s="230"/>
      <c r="AO225" s="230"/>
      <c r="AP225" s="230"/>
    </row>
    <row r="226" spans="5:42" ht="12.75">
      <c r="E226" s="230"/>
      <c r="F226" s="230"/>
      <c r="G226" s="230"/>
      <c r="H226" s="230"/>
      <c r="I226" s="230"/>
      <c r="J226" s="230"/>
      <c r="K226" s="230"/>
      <c r="AH226" s="230"/>
      <c r="AL226" s="230"/>
      <c r="AM226" s="230"/>
      <c r="AN226" s="230"/>
      <c r="AO226" s="230"/>
      <c r="AP226" s="230"/>
    </row>
    <row r="227" spans="5:42" ht="12.75">
      <c r="E227" s="230"/>
      <c r="F227" s="230"/>
      <c r="G227" s="230"/>
      <c r="H227" s="230"/>
      <c r="I227" s="230"/>
      <c r="J227" s="230"/>
      <c r="K227" s="230"/>
      <c r="AH227" s="230"/>
      <c r="AL227" s="230"/>
      <c r="AM227" s="230"/>
      <c r="AN227" s="230"/>
      <c r="AO227" s="230"/>
      <c r="AP227" s="230"/>
    </row>
    <row r="228" spans="5:42" ht="12.75">
      <c r="E228" s="230"/>
      <c r="F228" s="230"/>
      <c r="G228" s="230"/>
      <c r="H228" s="230"/>
      <c r="I228" s="230"/>
      <c r="J228" s="230"/>
      <c r="K228" s="230"/>
      <c r="AH228" s="230"/>
      <c r="AL228" s="230"/>
      <c r="AM228" s="230"/>
      <c r="AN228" s="230"/>
      <c r="AO228" s="230"/>
      <c r="AP228" s="230"/>
    </row>
    <row r="229" spans="5:42" ht="12.75">
      <c r="E229" s="230"/>
      <c r="F229" s="230"/>
      <c r="G229" s="230"/>
      <c r="H229" s="230"/>
      <c r="I229" s="230"/>
      <c r="J229" s="230"/>
      <c r="K229" s="230"/>
      <c r="AH229" s="230"/>
      <c r="AL229" s="230"/>
      <c r="AM229" s="230"/>
      <c r="AN229" s="230"/>
      <c r="AO229" s="230"/>
      <c r="AP229" s="230"/>
    </row>
    <row r="230" spans="5:42" ht="12.75">
      <c r="E230" s="230"/>
      <c r="F230" s="230"/>
      <c r="G230" s="230"/>
      <c r="H230" s="230"/>
      <c r="I230" s="230"/>
      <c r="J230" s="230"/>
      <c r="K230" s="230"/>
      <c r="AH230" s="230"/>
      <c r="AL230" s="230"/>
      <c r="AM230" s="230"/>
      <c r="AN230" s="230"/>
      <c r="AO230" s="230"/>
      <c r="AP230" s="230"/>
    </row>
    <row r="231" spans="5:42" ht="12.75">
      <c r="E231" s="230"/>
      <c r="F231" s="230"/>
      <c r="G231" s="230"/>
      <c r="H231" s="230"/>
      <c r="I231" s="230"/>
      <c r="J231" s="230"/>
      <c r="K231" s="230"/>
      <c r="AH231" s="230"/>
      <c r="AL231" s="230"/>
      <c r="AM231" s="230"/>
      <c r="AN231" s="230"/>
      <c r="AO231" s="230"/>
      <c r="AP231" s="230"/>
    </row>
    <row r="232" spans="5:42" ht="12.75">
      <c r="E232" s="230"/>
      <c r="F232" s="230"/>
      <c r="G232" s="230"/>
      <c r="H232" s="230"/>
      <c r="I232" s="230"/>
      <c r="J232" s="230"/>
      <c r="K232" s="230"/>
      <c r="AH232" s="230"/>
      <c r="AL232" s="230"/>
      <c r="AM232" s="230"/>
      <c r="AN232" s="230"/>
      <c r="AO232" s="230"/>
      <c r="AP232" s="230"/>
    </row>
    <row r="233" spans="5:42" ht="12.75">
      <c r="E233" s="230"/>
      <c r="F233" s="230"/>
      <c r="G233" s="230"/>
      <c r="H233" s="230"/>
      <c r="I233" s="230"/>
      <c r="J233" s="230"/>
      <c r="K233" s="230"/>
      <c r="AH233" s="230"/>
      <c r="AL233" s="230"/>
      <c r="AM233" s="230"/>
      <c r="AN233" s="230"/>
      <c r="AO233" s="230"/>
      <c r="AP233" s="230"/>
    </row>
    <row r="234" spans="5:42" ht="12.75">
      <c r="E234" s="230"/>
      <c r="F234" s="230"/>
      <c r="G234" s="230"/>
      <c r="H234" s="230"/>
      <c r="I234" s="230"/>
      <c r="J234" s="230"/>
      <c r="K234" s="230"/>
      <c r="AH234" s="230"/>
      <c r="AL234" s="230"/>
      <c r="AM234" s="230"/>
      <c r="AN234" s="230"/>
      <c r="AO234" s="230"/>
      <c r="AP234" s="230"/>
    </row>
    <row r="235" spans="5:42" ht="12.75">
      <c r="E235" s="230"/>
      <c r="F235" s="230"/>
      <c r="G235" s="230"/>
      <c r="H235" s="230"/>
      <c r="I235" s="230"/>
      <c r="J235" s="230"/>
      <c r="K235" s="230"/>
      <c r="AH235" s="230"/>
      <c r="AL235" s="230"/>
      <c r="AM235" s="230"/>
      <c r="AN235" s="230"/>
      <c r="AO235" s="230"/>
      <c r="AP235" s="230"/>
    </row>
    <row r="236" spans="5:42" ht="12.75">
      <c r="E236" s="230"/>
      <c r="F236" s="230"/>
      <c r="G236" s="230"/>
      <c r="H236" s="230"/>
      <c r="I236" s="230"/>
      <c r="J236" s="230"/>
      <c r="K236" s="230"/>
      <c r="AH236" s="230"/>
      <c r="AL236" s="230"/>
      <c r="AM236" s="230"/>
      <c r="AN236" s="230"/>
      <c r="AO236" s="230"/>
      <c r="AP236" s="230"/>
    </row>
    <row r="237" spans="5:42" ht="12.75">
      <c r="E237" s="230"/>
      <c r="F237" s="230"/>
      <c r="G237" s="230"/>
      <c r="H237" s="230"/>
      <c r="I237" s="230"/>
      <c r="J237" s="230"/>
      <c r="K237" s="230"/>
      <c r="AH237" s="230"/>
      <c r="AL237" s="230"/>
      <c r="AM237" s="230"/>
      <c r="AN237" s="230"/>
      <c r="AO237" s="230"/>
      <c r="AP237" s="230"/>
    </row>
    <row r="238" spans="5:42" ht="12.75">
      <c r="E238" s="230"/>
      <c r="F238" s="230"/>
      <c r="G238" s="230"/>
      <c r="H238" s="230"/>
      <c r="I238" s="230"/>
      <c r="J238" s="230"/>
      <c r="K238" s="230"/>
      <c r="AH238" s="230"/>
      <c r="AL238" s="230"/>
      <c r="AM238" s="230"/>
      <c r="AN238" s="230"/>
      <c r="AO238" s="230"/>
      <c r="AP238" s="230"/>
    </row>
    <row r="239" spans="5:42" ht="12.75">
      <c r="E239" s="230"/>
      <c r="F239" s="230"/>
      <c r="G239" s="230"/>
      <c r="H239" s="230"/>
      <c r="I239" s="230"/>
      <c r="J239" s="230"/>
      <c r="K239" s="230"/>
      <c r="AH239" s="230"/>
      <c r="AL239" s="230"/>
      <c r="AM239" s="230"/>
      <c r="AN239" s="230"/>
      <c r="AO239" s="230"/>
      <c r="AP239" s="230"/>
    </row>
    <row r="240" spans="5:42" ht="12.75">
      <c r="E240" s="230"/>
      <c r="F240" s="230"/>
      <c r="G240" s="230"/>
      <c r="H240" s="230"/>
      <c r="I240" s="230"/>
      <c r="J240" s="230"/>
      <c r="K240" s="230"/>
      <c r="AH240" s="230"/>
      <c r="AL240" s="230"/>
      <c r="AM240" s="230"/>
      <c r="AN240" s="230"/>
      <c r="AO240" s="230"/>
      <c r="AP240" s="230"/>
    </row>
    <row r="241" spans="5:42" ht="12.75">
      <c r="E241" s="230"/>
      <c r="F241" s="230"/>
      <c r="G241" s="230"/>
      <c r="H241" s="230"/>
      <c r="I241" s="230"/>
      <c r="J241" s="230"/>
      <c r="K241" s="230"/>
      <c r="AH241" s="230"/>
      <c r="AL241" s="230"/>
      <c r="AM241" s="230"/>
      <c r="AN241" s="230"/>
      <c r="AO241" s="230"/>
      <c r="AP241" s="230"/>
    </row>
    <row r="242" spans="5:42" ht="12.75">
      <c r="E242" s="230"/>
      <c r="F242" s="230"/>
      <c r="G242" s="230"/>
      <c r="H242" s="230"/>
      <c r="I242" s="230"/>
      <c r="J242" s="230"/>
      <c r="K242" s="230"/>
      <c r="AH242" s="230"/>
      <c r="AL242" s="230"/>
      <c r="AM242" s="230"/>
      <c r="AN242" s="230"/>
      <c r="AO242" s="230"/>
      <c r="AP242" s="230"/>
    </row>
    <row r="243" spans="5:42" ht="12.75">
      <c r="E243" s="230"/>
      <c r="F243" s="230"/>
      <c r="G243" s="230"/>
      <c r="H243" s="230"/>
      <c r="I243" s="230"/>
      <c r="J243" s="230"/>
      <c r="K243" s="230"/>
      <c r="AH243" s="230"/>
      <c r="AL243" s="230"/>
      <c r="AM243" s="230"/>
      <c r="AN243" s="230"/>
      <c r="AO243" s="230"/>
      <c r="AP243" s="230"/>
    </row>
    <row r="244" spans="5:42" ht="12.75">
      <c r="E244" s="230"/>
      <c r="F244" s="230"/>
      <c r="G244" s="230"/>
      <c r="H244" s="230"/>
      <c r="I244" s="230"/>
      <c r="J244" s="230"/>
      <c r="K244" s="230"/>
      <c r="AH244" s="230"/>
      <c r="AL244" s="230"/>
      <c r="AM244" s="230"/>
      <c r="AN244" s="230"/>
      <c r="AO244" s="230"/>
      <c r="AP244" s="230"/>
    </row>
    <row r="245" spans="5:42" ht="12.75">
      <c r="E245" s="230"/>
      <c r="F245" s="230"/>
      <c r="G245" s="230"/>
      <c r="H245" s="230"/>
      <c r="I245" s="230"/>
      <c r="J245" s="230"/>
      <c r="K245" s="230"/>
      <c r="AH245" s="230"/>
      <c r="AL245" s="230"/>
      <c r="AM245" s="230"/>
      <c r="AN245" s="230"/>
      <c r="AO245" s="230"/>
      <c r="AP245" s="230"/>
    </row>
    <row r="246" spans="5:42" ht="12.75">
      <c r="E246" s="230"/>
      <c r="F246" s="230"/>
      <c r="G246" s="230"/>
      <c r="H246" s="230"/>
      <c r="I246" s="230"/>
      <c r="J246" s="230"/>
      <c r="K246" s="230"/>
      <c r="AH246" s="230"/>
      <c r="AL246" s="230"/>
      <c r="AM246" s="230"/>
      <c r="AN246" s="230"/>
      <c r="AO246" s="230"/>
      <c r="AP246" s="230"/>
    </row>
    <row r="247" spans="5:42" ht="12.75">
      <c r="E247" s="230"/>
      <c r="F247" s="230"/>
      <c r="G247" s="230"/>
      <c r="H247" s="230"/>
      <c r="I247" s="230"/>
      <c r="J247" s="230"/>
      <c r="K247" s="230"/>
      <c r="AH247" s="230"/>
      <c r="AL247" s="230"/>
      <c r="AM247" s="230"/>
      <c r="AN247" s="230"/>
      <c r="AO247" s="230"/>
      <c r="AP247" s="230"/>
    </row>
    <row r="248" spans="5:42" ht="12.75">
      <c r="E248" s="230"/>
      <c r="F248" s="230"/>
      <c r="G248" s="230"/>
      <c r="H248" s="230"/>
      <c r="I248" s="230"/>
      <c r="J248" s="230"/>
      <c r="K248" s="230"/>
      <c r="AH248" s="230"/>
      <c r="AL248" s="230"/>
      <c r="AM248" s="230"/>
      <c r="AN248" s="230"/>
      <c r="AO248" s="230"/>
      <c r="AP248" s="230"/>
    </row>
    <row r="249" spans="5:42" ht="12.75">
      <c r="E249" s="230"/>
      <c r="F249" s="230"/>
      <c r="G249" s="230"/>
      <c r="H249" s="230"/>
      <c r="I249" s="230"/>
      <c r="J249" s="230"/>
      <c r="K249" s="230"/>
      <c r="AH249" s="230"/>
      <c r="AL249" s="230"/>
      <c r="AM249" s="230"/>
      <c r="AN249" s="230"/>
      <c r="AO249" s="230"/>
      <c r="AP249" s="230"/>
    </row>
    <row r="250" spans="5:42" ht="12.75">
      <c r="E250" s="230"/>
      <c r="F250" s="230"/>
      <c r="G250" s="230"/>
      <c r="H250" s="230"/>
      <c r="I250" s="230"/>
      <c r="J250" s="230"/>
      <c r="K250" s="230"/>
      <c r="AH250" s="230"/>
      <c r="AL250" s="230"/>
      <c r="AM250" s="230"/>
      <c r="AN250" s="230"/>
      <c r="AO250" s="230"/>
      <c r="AP250" s="230"/>
    </row>
    <row r="251" spans="5:42" ht="12.75">
      <c r="E251" s="230"/>
      <c r="F251" s="230"/>
      <c r="G251" s="230"/>
      <c r="H251" s="230"/>
      <c r="I251" s="230"/>
      <c r="J251" s="230"/>
      <c r="K251" s="230"/>
      <c r="AH251" s="230"/>
      <c r="AL251" s="230"/>
      <c r="AM251" s="230"/>
      <c r="AN251" s="230"/>
      <c r="AO251" s="230"/>
      <c r="AP251" s="230"/>
    </row>
    <row r="252" spans="5:42" ht="12.75">
      <c r="E252" s="230"/>
      <c r="F252" s="230"/>
      <c r="G252" s="230"/>
      <c r="H252" s="230"/>
      <c r="I252" s="230"/>
      <c r="J252" s="230"/>
      <c r="K252" s="230"/>
      <c r="AH252" s="230"/>
      <c r="AL252" s="230"/>
      <c r="AM252" s="230"/>
      <c r="AN252" s="230"/>
      <c r="AO252" s="230"/>
      <c r="AP252" s="230"/>
    </row>
    <row r="253" spans="5:42" ht="12.75">
      <c r="E253" s="230"/>
      <c r="F253" s="230"/>
      <c r="G253" s="230"/>
      <c r="H253" s="230"/>
      <c r="I253" s="230"/>
      <c r="J253" s="230"/>
      <c r="K253" s="230"/>
      <c r="AH253" s="230"/>
      <c r="AL253" s="230"/>
      <c r="AM253" s="230"/>
      <c r="AN253" s="230"/>
      <c r="AO253" s="230"/>
      <c r="AP253" s="230"/>
    </row>
    <row r="254" spans="5:42" ht="12.75">
      <c r="E254" s="230"/>
      <c r="F254" s="230"/>
      <c r="G254" s="230"/>
      <c r="H254" s="230"/>
      <c r="I254" s="230"/>
      <c r="J254" s="230"/>
      <c r="K254" s="230"/>
      <c r="AH254" s="230"/>
      <c r="AL254" s="230"/>
      <c r="AM254" s="230"/>
      <c r="AN254" s="230"/>
      <c r="AO254" s="230"/>
      <c r="AP254" s="230"/>
    </row>
    <row r="255" spans="5:42" ht="12.75">
      <c r="E255" s="230"/>
      <c r="F255" s="230"/>
      <c r="G255" s="230"/>
      <c r="H255" s="230"/>
      <c r="I255" s="230"/>
      <c r="J255" s="230"/>
      <c r="K255" s="230"/>
      <c r="AH255" s="230"/>
      <c r="AL255" s="230"/>
      <c r="AM255" s="230"/>
      <c r="AN255" s="230"/>
      <c r="AO255" s="230"/>
      <c r="AP255" s="230"/>
    </row>
    <row r="256" spans="5:42" ht="12.75">
      <c r="E256" s="230"/>
      <c r="F256" s="230"/>
      <c r="G256" s="230"/>
      <c r="H256" s="230"/>
      <c r="I256" s="230"/>
      <c r="J256" s="230"/>
      <c r="K256" s="230"/>
      <c r="AH256" s="230"/>
      <c r="AL256" s="230"/>
      <c r="AM256" s="230"/>
      <c r="AN256" s="230"/>
      <c r="AO256" s="230"/>
      <c r="AP256" s="230"/>
    </row>
    <row r="257" spans="5:42" ht="12.75">
      <c r="E257" s="230"/>
      <c r="F257" s="230"/>
      <c r="G257" s="230"/>
      <c r="H257" s="230"/>
      <c r="I257" s="230"/>
      <c r="J257" s="230"/>
      <c r="K257" s="230"/>
      <c r="AH257" s="230"/>
      <c r="AL257" s="230"/>
      <c r="AM257" s="230"/>
      <c r="AN257" s="230"/>
      <c r="AO257" s="230"/>
      <c r="AP257" s="230"/>
    </row>
    <row r="258" spans="5:42" ht="12.75">
      <c r="E258" s="230"/>
      <c r="F258" s="230"/>
      <c r="G258" s="230"/>
      <c r="H258" s="230"/>
      <c r="I258" s="230"/>
      <c r="J258" s="230"/>
      <c r="K258" s="230"/>
      <c r="AH258" s="230"/>
      <c r="AL258" s="230"/>
      <c r="AM258" s="230"/>
      <c r="AN258" s="230"/>
      <c r="AO258" s="230"/>
      <c r="AP258" s="230"/>
    </row>
    <row r="259" spans="5:42" ht="12.75">
      <c r="E259" s="230"/>
      <c r="F259" s="230"/>
      <c r="G259" s="230"/>
      <c r="H259" s="230"/>
      <c r="I259" s="230"/>
      <c r="J259" s="230"/>
      <c r="K259" s="230"/>
      <c r="AH259" s="230"/>
      <c r="AL259" s="230"/>
      <c r="AM259" s="230"/>
      <c r="AN259" s="230"/>
      <c r="AO259" s="230"/>
      <c r="AP259" s="230"/>
    </row>
    <row r="260" spans="5:42" ht="12.75">
      <c r="E260" s="230"/>
      <c r="F260" s="230"/>
      <c r="G260" s="230"/>
      <c r="H260" s="230"/>
      <c r="I260" s="230"/>
      <c r="J260" s="230"/>
      <c r="K260" s="230"/>
      <c r="AH260" s="230"/>
      <c r="AL260" s="230"/>
      <c r="AM260" s="230"/>
      <c r="AN260" s="230"/>
      <c r="AO260" s="230"/>
      <c r="AP260" s="230"/>
    </row>
    <row r="261" spans="5:42" ht="12.75">
      <c r="E261" s="230"/>
      <c r="F261" s="230"/>
      <c r="G261" s="230"/>
      <c r="H261" s="230"/>
      <c r="I261" s="230"/>
      <c r="J261" s="230"/>
      <c r="K261" s="230"/>
      <c r="AH261" s="230"/>
      <c r="AL261" s="230"/>
      <c r="AM261" s="230"/>
      <c r="AN261" s="230"/>
      <c r="AO261" s="230"/>
      <c r="AP261" s="230"/>
    </row>
    <row r="262" spans="5:42" ht="12.75">
      <c r="E262" s="230"/>
      <c r="F262" s="230"/>
      <c r="G262" s="230"/>
      <c r="H262" s="230"/>
      <c r="I262" s="230"/>
      <c r="J262" s="230"/>
      <c r="K262" s="230"/>
      <c r="AH262" s="230"/>
      <c r="AL262" s="230"/>
      <c r="AM262" s="230"/>
      <c r="AN262" s="230"/>
      <c r="AO262" s="230"/>
      <c r="AP262" s="230"/>
    </row>
    <row r="263" spans="5:42" ht="12.75">
      <c r="E263" s="230"/>
      <c r="F263" s="230"/>
      <c r="G263" s="230"/>
      <c r="H263" s="230"/>
      <c r="I263" s="230"/>
      <c r="J263" s="230"/>
      <c r="K263" s="230"/>
      <c r="AH263" s="230"/>
      <c r="AL263" s="230"/>
      <c r="AM263" s="230"/>
      <c r="AN263" s="230"/>
      <c r="AO263" s="230"/>
      <c r="AP263" s="230"/>
    </row>
    <row r="264" spans="5:42" ht="12.75">
      <c r="E264" s="230"/>
      <c r="F264" s="230"/>
      <c r="G264" s="230"/>
      <c r="H264" s="230"/>
      <c r="I264" s="230"/>
      <c r="J264" s="230"/>
      <c r="K264" s="230"/>
      <c r="AH264" s="230"/>
      <c r="AL264" s="230"/>
      <c r="AM264" s="230"/>
      <c r="AN264" s="230"/>
      <c r="AO264" s="230"/>
      <c r="AP264" s="230"/>
    </row>
    <row r="265" spans="5:42" ht="12.75">
      <c r="E265" s="230"/>
      <c r="F265" s="230"/>
      <c r="G265" s="230"/>
      <c r="H265" s="230"/>
      <c r="I265" s="230"/>
      <c r="J265" s="230"/>
      <c r="K265" s="230"/>
      <c r="AH265" s="230"/>
      <c r="AL265" s="230"/>
      <c r="AM265" s="230"/>
      <c r="AN265" s="230"/>
      <c r="AO265" s="230"/>
      <c r="AP265" s="230"/>
    </row>
    <row r="266" spans="5:42" ht="12.75">
      <c r="E266" s="230"/>
      <c r="F266" s="230"/>
      <c r="G266" s="230"/>
      <c r="H266" s="230"/>
      <c r="I266" s="230"/>
      <c r="J266" s="230"/>
      <c r="K266" s="230"/>
      <c r="AH266" s="230"/>
      <c r="AL266" s="230"/>
      <c r="AM266" s="230"/>
      <c r="AN266" s="230"/>
      <c r="AO266" s="230"/>
      <c r="AP266" s="230"/>
    </row>
    <row r="267" spans="5:42" ht="12.75">
      <c r="E267" s="230"/>
      <c r="F267" s="230"/>
      <c r="G267" s="230"/>
      <c r="H267" s="230"/>
      <c r="I267" s="230"/>
      <c r="J267" s="230"/>
      <c r="K267" s="230"/>
      <c r="AH267" s="230"/>
      <c r="AL267" s="230"/>
      <c r="AM267" s="230"/>
      <c r="AN267" s="230"/>
      <c r="AO267" s="230"/>
      <c r="AP267" s="230"/>
    </row>
    <row r="268" spans="5:42" ht="12.75">
      <c r="E268" s="230"/>
      <c r="F268" s="230"/>
      <c r="G268" s="230"/>
      <c r="H268" s="230"/>
      <c r="I268" s="230"/>
      <c r="J268" s="230"/>
      <c r="K268" s="230"/>
      <c r="AH268" s="230"/>
      <c r="AL268" s="230"/>
      <c r="AM268" s="230"/>
      <c r="AN268" s="230"/>
      <c r="AO268" s="230"/>
      <c r="AP268" s="230"/>
    </row>
    <row r="269" spans="5:42" ht="12.75">
      <c r="E269" s="230"/>
      <c r="F269" s="230"/>
      <c r="G269" s="230"/>
      <c r="H269" s="230"/>
      <c r="I269" s="230"/>
      <c r="J269" s="230"/>
      <c r="K269" s="230"/>
      <c r="AH269" s="230"/>
      <c r="AL269" s="230"/>
      <c r="AM269" s="230"/>
      <c r="AN269" s="230"/>
      <c r="AO269" s="230"/>
      <c r="AP269" s="230"/>
    </row>
    <row r="270" spans="5:42" ht="12.75">
      <c r="E270" s="230"/>
      <c r="F270" s="230"/>
      <c r="G270" s="230"/>
      <c r="H270" s="230"/>
      <c r="I270" s="230"/>
      <c r="J270" s="230"/>
      <c r="K270" s="230"/>
      <c r="AH270" s="230"/>
      <c r="AL270" s="230"/>
      <c r="AM270" s="230"/>
      <c r="AN270" s="230"/>
      <c r="AO270" s="230"/>
      <c r="AP270" s="230"/>
    </row>
    <row r="271" spans="5:42" ht="12.75">
      <c r="E271" s="230"/>
      <c r="F271" s="230"/>
      <c r="G271" s="230"/>
      <c r="H271" s="230"/>
      <c r="I271" s="230"/>
      <c r="J271" s="230"/>
      <c r="K271" s="230"/>
      <c r="AH271" s="230"/>
      <c r="AL271" s="230"/>
      <c r="AM271" s="230"/>
      <c r="AN271" s="230"/>
      <c r="AO271" s="230"/>
      <c r="AP271" s="230"/>
    </row>
    <row r="272" spans="5:42" ht="12.75">
      <c r="E272" s="230"/>
      <c r="F272" s="230"/>
      <c r="G272" s="230"/>
      <c r="H272" s="230"/>
      <c r="I272" s="230"/>
      <c r="J272" s="230"/>
      <c r="K272" s="230"/>
      <c r="AH272" s="230"/>
      <c r="AL272" s="230"/>
      <c r="AM272" s="230"/>
      <c r="AN272" s="230"/>
      <c r="AO272" s="230"/>
      <c r="AP272" s="230"/>
    </row>
    <row r="273" spans="5:42" ht="12.75">
      <c r="E273" s="230"/>
      <c r="F273" s="230"/>
      <c r="G273" s="230"/>
      <c r="H273" s="230"/>
      <c r="I273" s="230"/>
      <c r="J273" s="230"/>
      <c r="K273" s="230"/>
      <c r="AH273" s="230"/>
      <c r="AL273" s="230"/>
      <c r="AM273" s="230"/>
      <c r="AN273" s="230"/>
      <c r="AO273" s="230"/>
      <c r="AP273" s="230"/>
    </row>
    <row r="274" spans="5:42" ht="12.75">
      <c r="E274" s="230"/>
      <c r="F274" s="230"/>
      <c r="G274" s="230"/>
      <c r="H274" s="230"/>
      <c r="I274" s="230"/>
      <c r="J274" s="230"/>
      <c r="K274" s="230"/>
      <c r="AH274" s="230"/>
      <c r="AL274" s="230"/>
      <c r="AM274" s="230"/>
      <c r="AN274" s="230"/>
      <c r="AO274" s="230"/>
      <c r="AP274" s="230"/>
    </row>
    <row r="275" spans="5:42" ht="12.75">
      <c r="E275" s="230"/>
      <c r="F275" s="230"/>
      <c r="G275" s="230"/>
      <c r="H275" s="230"/>
      <c r="I275" s="230"/>
      <c r="J275" s="230"/>
      <c r="K275" s="230"/>
      <c r="AH275" s="230"/>
      <c r="AL275" s="230"/>
      <c r="AM275" s="230"/>
      <c r="AN275" s="230"/>
      <c r="AO275" s="230"/>
      <c r="AP275" s="230"/>
    </row>
    <row r="276" spans="5:42" ht="12.75">
      <c r="E276" s="230"/>
      <c r="F276" s="230"/>
      <c r="G276" s="230"/>
      <c r="H276" s="230"/>
      <c r="I276" s="230"/>
      <c r="J276" s="230"/>
      <c r="K276" s="230"/>
      <c r="AH276" s="230"/>
      <c r="AL276" s="230"/>
      <c r="AM276" s="230"/>
      <c r="AN276" s="230"/>
      <c r="AO276" s="230"/>
      <c r="AP276" s="230"/>
    </row>
    <row r="277" spans="5:42" ht="12.75">
      <c r="E277" s="230"/>
      <c r="F277" s="230"/>
      <c r="G277" s="230"/>
      <c r="H277" s="230"/>
      <c r="I277" s="230"/>
      <c r="J277" s="230"/>
      <c r="K277" s="230"/>
      <c r="AH277" s="230"/>
      <c r="AL277" s="230"/>
      <c r="AM277" s="230"/>
      <c r="AN277" s="230"/>
      <c r="AO277" s="230"/>
      <c r="AP277" s="230"/>
    </row>
    <row r="278" spans="5:42" ht="12.75">
      <c r="E278" s="230"/>
      <c r="F278" s="230"/>
      <c r="G278" s="230"/>
      <c r="H278" s="230"/>
      <c r="I278" s="230"/>
      <c r="J278" s="230"/>
      <c r="K278" s="230"/>
      <c r="AH278" s="230"/>
      <c r="AL278" s="230"/>
      <c r="AM278" s="230"/>
      <c r="AN278" s="230"/>
      <c r="AO278" s="230"/>
      <c r="AP278" s="230"/>
    </row>
    <row r="279" spans="5:42" ht="12.75">
      <c r="E279" s="230"/>
      <c r="F279" s="230"/>
      <c r="G279" s="230"/>
      <c r="H279" s="230"/>
      <c r="I279" s="230"/>
      <c r="J279" s="230"/>
      <c r="K279" s="230"/>
      <c r="AH279" s="230"/>
      <c r="AL279" s="230"/>
      <c r="AM279" s="230"/>
      <c r="AN279" s="230"/>
      <c r="AO279" s="230"/>
      <c r="AP279" s="230"/>
    </row>
    <row r="280" spans="5:42" ht="12.75">
      <c r="E280" s="230"/>
      <c r="F280" s="230"/>
      <c r="G280" s="230"/>
      <c r="H280" s="230"/>
      <c r="I280" s="230"/>
      <c r="J280" s="230"/>
      <c r="K280" s="230"/>
      <c r="AH280" s="230"/>
      <c r="AL280" s="230"/>
      <c r="AM280" s="230"/>
      <c r="AN280" s="230"/>
      <c r="AO280" s="230"/>
      <c r="AP280" s="230"/>
    </row>
    <row r="281" spans="5:42" ht="12.75">
      <c r="E281" s="230"/>
      <c r="F281" s="230"/>
      <c r="G281" s="230"/>
      <c r="H281" s="230"/>
      <c r="I281" s="230"/>
      <c r="J281" s="230"/>
      <c r="K281" s="230"/>
      <c r="AH281" s="230"/>
      <c r="AL281" s="230"/>
      <c r="AM281" s="230"/>
      <c r="AN281" s="230"/>
      <c r="AO281" s="230"/>
      <c r="AP281" s="230"/>
    </row>
    <row r="282" spans="5:42" ht="12.75">
      <c r="E282" s="230"/>
      <c r="F282" s="230"/>
      <c r="G282" s="230"/>
      <c r="H282" s="230"/>
      <c r="I282" s="230"/>
      <c r="J282" s="230"/>
      <c r="K282" s="230"/>
      <c r="AH282" s="230"/>
      <c r="AL282" s="230"/>
      <c r="AM282" s="230"/>
      <c r="AN282" s="230"/>
      <c r="AO282" s="230"/>
      <c r="AP282" s="230"/>
    </row>
    <row r="283" spans="5:42" ht="12.75">
      <c r="E283" s="230"/>
      <c r="F283" s="230"/>
      <c r="G283" s="230"/>
      <c r="H283" s="230"/>
      <c r="I283" s="230"/>
      <c r="J283" s="230"/>
      <c r="K283" s="230"/>
      <c r="AH283" s="230"/>
      <c r="AL283" s="230"/>
      <c r="AM283" s="230"/>
      <c r="AN283" s="230"/>
      <c r="AO283" s="230"/>
      <c r="AP283" s="230"/>
    </row>
    <row r="284" spans="5:42" ht="12.75">
      <c r="E284" s="230"/>
      <c r="F284" s="230"/>
      <c r="G284" s="230"/>
      <c r="H284" s="230"/>
      <c r="I284" s="230"/>
      <c r="J284" s="230"/>
      <c r="K284" s="230"/>
      <c r="AH284" s="230"/>
      <c r="AL284" s="230"/>
      <c r="AM284" s="230"/>
      <c r="AN284" s="230"/>
      <c r="AO284" s="230"/>
      <c r="AP284" s="230"/>
    </row>
    <row r="285" spans="5:42" ht="12.75">
      <c r="E285" s="230"/>
      <c r="F285" s="230"/>
      <c r="G285" s="230"/>
      <c r="H285" s="230"/>
      <c r="I285" s="230"/>
      <c r="J285" s="230"/>
      <c r="K285" s="230"/>
      <c r="AH285" s="230"/>
      <c r="AL285" s="230"/>
      <c r="AM285" s="230"/>
      <c r="AN285" s="230"/>
      <c r="AO285" s="230"/>
      <c r="AP285" s="230"/>
    </row>
    <row r="286" spans="5:42" ht="12.75">
      <c r="E286" s="230"/>
      <c r="F286" s="230"/>
      <c r="G286" s="230"/>
      <c r="H286" s="230"/>
      <c r="I286" s="230"/>
      <c r="J286" s="230"/>
      <c r="K286" s="230"/>
      <c r="AH286" s="230"/>
      <c r="AL286" s="230"/>
      <c r="AM286" s="230"/>
      <c r="AN286" s="230"/>
      <c r="AO286" s="230"/>
      <c r="AP286" s="230"/>
    </row>
    <row r="287" spans="5:42" ht="12.75">
      <c r="E287" s="230"/>
      <c r="F287" s="230"/>
      <c r="G287" s="230"/>
      <c r="H287" s="230"/>
      <c r="I287" s="230"/>
      <c r="J287" s="230"/>
      <c r="K287" s="230"/>
      <c r="AH287" s="230"/>
      <c r="AL287" s="230"/>
      <c r="AM287" s="230"/>
      <c r="AN287" s="230"/>
      <c r="AO287" s="230"/>
      <c r="AP287" s="230"/>
    </row>
    <row r="288" spans="5:42" ht="12.75">
      <c r="E288" s="230"/>
      <c r="F288" s="230"/>
      <c r="G288" s="230"/>
      <c r="H288" s="230"/>
      <c r="I288" s="230"/>
      <c r="J288" s="230"/>
      <c r="K288" s="230"/>
      <c r="AH288" s="230"/>
      <c r="AL288" s="230"/>
      <c r="AM288" s="230"/>
      <c r="AN288" s="230"/>
      <c r="AO288" s="230"/>
      <c r="AP288" s="230"/>
    </row>
    <row r="289" spans="5:42" ht="12.75">
      <c r="E289" s="230"/>
      <c r="F289" s="230"/>
      <c r="G289" s="230"/>
      <c r="H289" s="230"/>
      <c r="I289" s="230"/>
      <c r="J289" s="230"/>
      <c r="K289" s="230"/>
      <c r="AH289" s="230"/>
      <c r="AL289" s="230"/>
      <c r="AM289" s="230"/>
      <c r="AN289" s="230"/>
      <c r="AO289" s="230"/>
      <c r="AP289" s="230"/>
    </row>
    <row r="290" spans="5:42" ht="12.75">
      <c r="E290" s="230"/>
      <c r="F290" s="230"/>
      <c r="G290" s="230"/>
      <c r="H290" s="230"/>
      <c r="I290" s="230"/>
      <c r="J290" s="230"/>
      <c r="K290" s="230"/>
      <c r="AH290" s="230"/>
      <c r="AL290" s="230"/>
      <c r="AM290" s="230"/>
      <c r="AN290" s="230"/>
      <c r="AO290" s="230"/>
      <c r="AP290" s="230"/>
    </row>
    <row r="291" spans="5:42" ht="12.75">
      <c r="E291" s="230"/>
      <c r="F291" s="230"/>
      <c r="G291" s="230"/>
      <c r="H291" s="230"/>
      <c r="I291" s="230"/>
      <c r="J291" s="230"/>
      <c r="K291" s="230"/>
      <c r="AH291" s="230"/>
      <c r="AL291" s="230"/>
      <c r="AM291" s="230"/>
      <c r="AN291" s="230"/>
      <c r="AO291" s="230"/>
      <c r="AP291" s="230"/>
    </row>
    <row r="292" spans="5:42" ht="12.75">
      <c r="E292" s="230"/>
      <c r="F292" s="230"/>
      <c r="G292" s="230"/>
      <c r="H292" s="230"/>
      <c r="I292" s="230"/>
      <c r="J292" s="230"/>
      <c r="K292" s="230"/>
      <c r="AH292" s="230"/>
      <c r="AL292" s="230"/>
      <c r="AM292" s="230"/>
      <c r="AN292" s="230"/>
      <c r="AO292" s="230"/>
      <c r="AP292" s="230"/>
    </row>
    <row r="293" spans="5:42" ht="12.75">
      <c r="E293" s="230"/>
      <c r="F293" s="230"/>
      <c r="G293" s="230"/>
      <c r="H293" s="230"/>
      <c r="I293" s="230"/>
      <c r="J293" s="230"/>
      <c r="K293" s="230"/>
      <c r="AH293" s="230"/>
      <c r="AL293" s="230"/>
      <c r="AM293" s="230"/>
      <c r="AN293" s="230"/>
      <c r="AO293" s="230"/>
      <c r="AP293" s="230"/>
    </row>
    <row r="294" spans="5:42" ht="12.75">
      <c r="E294" s="230"/>
      <c r="F294" s="230"/>
      <c r="G294" s="230"/>
      <c r="H294" s="230"/>
      <c r="I294" s="230"/>
      <c r="J294" s="230"/>
      <c r="K294" s="230"/>
      <c r="AH294" s="230"/>
      <c r="AL294" s="230"/>
      <c r="AM294" s="230"/>
      <c r="AN294" s="230"/>
      <c r="AO294" s="230"/>
      <c r="AP294" s="230"/>
    </row>
    <row r="295" spans="5:42" ht="12.75">
      <c r="E295" s="230"/>
      <c r="F295" s="230"/>
      <c r="G295" s="230"/>
      <c r="H295" s="230"/>
      <c r="I295" s="230"/>
      <c r="J295" s="230"/>
      <c r="K295" s="230"/>
      <c r="AH295" s="230"/>
      <c r="AL295" s="230"/>
      <c r="AM295" s="230"/>
      <c r="AN295" s="230"/>
      <c r="AO295" s="230"/>
      <c r="AP295" s="230"/>
    </row>
    <row r="296" spans="5:42" ht="12.75">
      <c r="E296" s="230"/>
      <c r="F296" s="230"/>
      <c r="G296" s="230"/>
      <c r="H296" s="230"/>
      <c r="I296" s="230"/>
      <c r="J296" s="230"/>
      <c r="K296" s="230"/>
      <c r="AH296" s="230"/>
      <c r="AL296" s="230"/>
      <c r="AM296" s="230"/>
      <c r="AN296" s="230"/>
      <c r="AO296" s="230"/>
      <c r="AP296" s="230"/>
    </row>
    <row r="297" spans="5:42" ht="12.75">
      <c r="E297" s="230"/>
      <c r="F297" s="230"/>
      <c r="G297" s="230"/>
      <c r="H297" s="230"/>
      <c r="I297" s="230"/>
      <c r="J297" s="230"/>
      <c r="K297" s="230"/>
      <c r="AH297" s="230"/>
      <c r="AL297" s="230"/>
      <c r="AM297" s="230"/>
      <c r="AN297" s="230"/>
      <c r="AO297" s="230"/>
      <c r="AP297" s="230"/>
    </row>
    <row r="298" spans="5:42" ht="12.75">
      <c r="E298" s="230"/>
      <c r="F298" s="230"/>
      <c r="G298" s="230"/>
      <c r="H298" s="230"/>
      <c r="I298" s="230"/>
      <c r="J298" s="230"/>
      <c r="K298" s="230"/>
      <c r="AH298" s="230"/>
      <c r="AL298" s="230"/>
      <c r="AM298" s="230"/>
      <c r="AN298" s="230"/>
      <c r="AO298" s="230"/>
      <c r="AP298" s="230"/>
    </row>
    <row r="299" spans="5:42" ht="12.75">
      <c r="E299" s="230"/>
      <c r="F299" s="230"/>
      <c r="G299" s="230"/>
      <c r="H299" s="230"/>
      <c r="I299" s="230"/>
      <c r="J299" s="230"/>
      <c r="K299" s="230"/>
      <c r="AH299" s="230"/>
      <c r="AL299" s="230"/>
      <c r="AM299" s="230"/>
      <c r="AN299" s="230"/>
      <c r="AO299" s="230"/>
      <c r="AP299" s="230"/>
    </row>
    <row r="300" spans="5:42" ht="12.75">
      <c r="E300" s="230"/>
      <c r="F300" s="230"/>
      <c r="G300" s="230"/>
      <c r="H300" s="230"/>
      <c r="I300" s="230"/>
      <c r="J300" s="230"/>
      <c r="K300" s="230"/>
      <c r="AH300" s="230"/>
      <c r="AL300" s="230"/>
      <c r="AM300" s="230"/>
      <c r="AN300" s="230"/>
      <c r="AO300" s="230"/>
      <c r="AP300" s="230"/>
    </row>
    <row r="301" spans="5:42" ht="12.75">
      <c r="E301" s="230"/>
      <c r="F301" s="230"/>
      <c r="G301" s="230"/>
      <c r="H301" s="230"/>
      <c r="I301" s="230"/>
      <c r="J301" s="230"/>
      <c r="K301" s="230"/>
      <c r="AH301" s="230"/>
      <c r="AL301" s="230"/>
      <c r="AM301" s="230"/>
      <c r="AN301" s="230"/>
      <c r="AO301" s="230"/>
      <c r="AP301" s="230"/>
    </row>
    <row r="302" spans="5:42" ht="12.75">
      <c r="E302" s="230"/>
      <c r="F302" s="230"/>
      <c r="G302" s="230"/>
      <c r="H302" s="230"/>
      <c r="I302" s="230"/>
      <c r="J302" s="230"/>
      <c r="K302" s="230"/>
      <c r="AH302" s="230"/>
      <c r="AL302" s="230"/>
      <c r="AM302" s="230"/>
      <c r="AN302" s="230"/>
      <c r="AO302" s="230"/>
      <c r="AP302" s="230"/>
    </row>
    <row r="303" spans="5:42" ht="12.75">
      <c r="E303" s="230"/>
      <c r="F303" s="230"/>
      <c r="G303" s="230"/>
      <c r="H303" s="230"/>
      <c r="I303" s="230"/>
      <c r="J303" s="230"/>
      <c r="K303" s="230"/>
      <c r="AH303" s="230"/>
      <c r="AL303" s="230"/>
      <c r="AM303" s="230"/>
      <c r="AN303" s="230"/>
      <c r="AO303" s="230"/>
      <c r="AP303" s="230"/>
    </row>
    <row r="304" spans="5:42" ht="12.75">
      <c r="E304" s="230"/>
      <c r="F304" s="230"/>
      <c r="G304" s="230"/>
      <c r="H304" s="230"/>
      <c r="I304" s="230"/>
      <c r="J304" s="230"/>
      <c r="K304" s="230"/>
      <c r="AH304" s="230"/>
      <c r="AL304" s="230"/>
      <c r="AM304" s="230"/>
      <c r="AN304" s="230"/>
      <c r="AO304" s="230"/>
      <c r="AP304" s="230"/>
    </row>
    <row r="305" spans="5:42" ht="12.75">
      <c r="E305" s="230"/>
      <c r="F305" s="230"/>
      <c r="G305" s="230"/>
      <c r="H305" s="230"/>
      <c r="I305" s="230"/>
      <c r="J305" s="230"/>
      <c r="K305" s="230"/>
      <c r="AH305" s="230"/>
      <c r="AL305" s="230"/>
      <c r="AM305" s="230"/>
      <c r="AN305" s="230"/>
      <c r="AO305" s="230"/>
      <c r="AP305" s="230"/>
    </row>
    <row r="306" spans="5:42" ht="12.75">
      <c r="E306" s="230"/>
      <c r="F306" s="230"/>
      <c r="G306" s="230"/>
      <c r="H306" s="230"/>
      <c r="I306" s="230"/>
      <c r="J306" s="230"/>
      <c r="K306" s="230"/>
      <c r="AH306" s="230"/>
      <c r="AL306" s="230"/>
      <c r="AM306" s="230"/>
      <c r="AN306" s="230"/>
      <c r="AO306" s="230"/>
      <c r="AP306" s="230"/>
    </row>
    <row r="307" spans="5:42" ht="12.75">
      <c r="E307" s="230"/>
      <c r="F307" s="230"/>
      <c r="G307" s="230"/>
      <c r="H307" s="230"/>
      <c r="I307" s="230"/>
      <c r="J307" s="230"/>
      <c r="K307" s="230"/>
      <c r="AH307" s="230"/>
      <c r="AL307" s="230"/>
      <c r="AM307" s="230"/>
      <c r="AN307" s="230"/>
      <c r="AO307" s="230"/>
      <c r="AP307" s="230"/>
    </row>
    <row r="308" spans="5:42" ht="12.75">
      <c r="E308" s="230"/>
      <c r="F308" s="230"/>
      <c r="G308" s="230"/>
      <c r="H308" s="230"/>
      <c r="I308" s="230"/>
      <c r="J308" s="230"/>
      <c r="K308" s="230"/>
      <c r="AH308" s="230"/>
      <c r="AL308" s="230"/>
      <c r="AM308" s="230"/>
      <c r="AN308" s="230"/>
      <c r="AO308" s="230"/>
      <c r="AP308" s="230"/>
    </row>
    <row r="309" spans="5:42" ht="12.75">
      <c r="E309" s="230"/>
      <c r="F309" s="230"/>
      <c r="G309" s="230"/>
      <c r="H309" s="230"/>
      <c r="I309" s="230"/>
      <c r="J309" s="230"/>
      <c r="K309" s="230"/>
      <c r="AH309" s="230"/>
      <c r="AL309" s="230"/>
      <c r="AM309" s="230"/>
      <c r="AN309" s="230"/>
      <c r="AO309" s="230"/>
      <c r="AP309" s="230"/>
    </row>
    <row r="310" spans="5:42" ht="12.75">
      <c r="E310" s="230"/>
      <c r="F310" s="230"/>
      <c r="G310" s="230"/>
      <c r="H310" s="230"/>
      <c r="I310" s="230"/>
      <c r="J310" s="230"/>
      <c r="K310" s="230"/>
      <c r="AH310" s="230"/>
      <c r="AL310" s="230"/>
      <c r="AM310" s="230"/>
      <c r="AN310" s="230"/>
      <c r="AO310" s="230"/>
      <c r="AP310" s="230"/>
    </row>
    <row r="311" spans="5:42" ht="12.75">
      <c r="E311" s="230"/>
      <c r="F311" s="230"/>
      <c r="G311" s="230"/>
      <c r="H311" s="230"/>
      <c r="I311" s="230"/>
      <c r="J311" s="230"/>
      <c r="K311" s="230"/>
      <c r="AH311" s="230"/>
      <c r="AL311" s="230"/>
      <c r="AM311" s="230"/>
      <c r="AN311" s="230"/>
      <c r="AO311" s="230"/>
      <c r="AP311" s="230"/>
    </row>
    <row r="312" spans="5:42" ht="12.75">
      <c r="E312" s="230"/>
      <c r="F312" s="230"/>
      <c r="G312" s="230"/>
      <c r="H312" s="230"/>
      <c r="I312" s="230"/>
      <c r="J312" s="230"/>
      <c r="K312" s="230"/>
      <c r="AH312" s="230"/>
      <c r="AL312" s="230"/>
      <c r="AM312" s="230"/>
      <c r="AN312" s="230"/>
      <c r="AO312" s="230"/>
      <c r="AP312" s="230"/>
    </row>
    <row r="313" spans="5:42" ht="12.75">
      <c r="E313" s="230"/>
      <c r="F313" s="230"/>
      <c r="G313" s="230"/>
      <c r="H313" s="230"/>
      <c r="I313" s="230"/>
      <c r="J313" s="230"/>
      <c r="K313" s="230"/>
      <c r="AH313" s="230"/>
      <c r="AL313" s="230"/>
      <c r="AM313" s="230"/>
      <c r="AN313" s="230"/>
      <c r="AO313" s="230"/>
      <c r="AP313" s="230"/>
    </row>
    <row r="314" spans="5:42" ht="12.75">
      <c r="E314" s="230"/>
      <c r="F314" s="230"/>
      <c r="G314" s="230"/>
      <c r="H314" s="230"/>
      <c r="I314" s="230"/>
      <c r="J314" s="230"/>
      <c r="K314" s="230"/>
      <c r="AH314" s="230"/>
      <c r="AL314" s="230"/>
      <c r="AM314" s="230"/>
      <c r="AN314" s="230"/>
      <c r="AO314" s="230"/>
      <c r="AP314" s="230"/>
    </row>
    <row r="315" spans="5:42" ht="12.75">
      <c r="E315" s="230"/>
      <c r="F315" s="230"/>
      <c r="G315" s="230"/>
      <c r="H315" s="230"/>
      <c r="I315" s="230"/>
      <c r="J315" s="230"/>
      <c r="K315" s="230"/>
      <c r="AH315" s="230"/>
      <c r="AL315" s="230"/>
      <c r="AM315" s="230"/>
      <c r="AN315" s="230"/>
      <c r="AO315" s="230"/>
      <c r="AP315" s="230"/>
    </row>
    <row r="316" spans="5:42" ht="12.75">
      <c r="E316" s="230"/>
      <c r="F316" s="230"/>
      <c r="G316" s="230"/>
      <c r="H316" s="230"/>
      <c r="I316" s="230"/>
      <c r="J316" s="230"/>
      <c r="K316" s="230"/>
      <c r="AH316" s="230"/>
      <c r="AL316" s="230"/>
      <c r="AM316" s="230"/>
      <c r="AN316" s="230"/>
      <c r="AO316" s="230"/>
      <c r="AP316" s="230"/>
    </row>
    <row r="317" spans="5:42" ht="12.75">
      <c r="E317" s="230"/>
      <c r="F317" s="230"/>
      <c r="G317" s="230"/>
      <c r="H317" s="230"/>
      <c r="I317" s="230"/>
      <c r="J317" s="230"/>
      <c r="K317" s="230"/>
      <c r="AH317" s="230"/>
      <c r="AL317" s="230"/>
      <c r="AM317" s="230"/>
      <c r="AN317" s="230"/>
      <c r="AO317" s="230"/>
      <c r="AP317" s="230"/>
    </row>
    <row r="318" spans="5:42" ht="12.75">
      <c r="E318" s="230"/>
      <c r="F318" s="230"/>
      <c r="G318" s="230"/>
      <c r="H318" s="230"/>
      <c r="I318" s="230"/>
      <c r="J318" s="230"/>
      <c r="K318" s="230"/>
      <c r="AH318" s="230"/>
      <c r="AL318" s="230"/>
      <c r="AM318" s="230"/>
      <c r="AN318" s="230"/>
      <c r="AO318" s="230"/>
      <c r="AP318" s="230"/>
    </row>
    <row r="319" spans="5:42" ht="12.75">
      <c r="E319" s="230"/>
      <c r="F319" s="230"/>
      <c r="G319" s="230"/>
      <c r="H319" s="230"/>
      <c r="I319" s="230"/>
      <c r="J319" s="230"/>
      <c r="K319" s="230"/>
      <c r="AH319" s="230"/>
      <c r="AL319" s="230"/>
      <c r="AM319" s="230"/>
      <c r="AN319" s="230"/>
      <c r="AO319" s="230"/>
      <c r="AP319" s="230"/>
    </row>
    <row r="320" spans="5:42" ht="12.75">
      <c r="E320" s="230"/>
      <c r="F320" s="230"/>
      <c r="G320" s="230"/>
      <c r="H320" s="230"/>
      <c r="I320" s="230"/>
      <c r="J320" s="230"/>
      <c r="K320" s="230"/>
      <c r="AH320" s="230"/>
      <c r="AL320" s="230"/>
      <c r="AM320" s="230"/>
      <c r="AN320" s="230"/>
      <c r="AO320" s="230"/>
      <c r="AP320" s="230"/>
    </row>
    <row r="321" spans="5:42" ht="12.75">
      <c r="E321" s="230"/>
      <c r="F321" s="230"/>
      <c r="G321" s="230"/>
      <c r="H321" s="230"/>
      <c r="I321" s="230"/>
      <c r="J321" s="230"/>
      <c r="K321" s="230"/>
      <c r="AH321" s="230"/>
      <c r="AL321" s="230"/>
      <c r="AM321" s="230"/>
      <c r="AN321" s="230"/>
      <c r="AO321" s="230"/>
      <c r="AP321" s="230"/>
    </row>
    <row r="322" spans="5:42" ht="12.75">
      <c r="E322" s="230"/>
      <c r="F322" s="230"/>
      <c r="G322" s="230"/>
      <c r="H322" s="230"/>
      <c r="I322" s="230"/>
      <c r="J322" s="230"/>
      <c r="K322" s="230"/>
      <c r="AH322" s="230"/>
      <c r="AL322" s="230"/>
      <c r="AM322" s="230"/>
      <c r="AN322" s="230"/>
      <c r="AO322" s="230"/>
      <c r="AP322" s="230"/>
    </row>
    <row r="323" spans="5:42" ht="12.75">
      <c r="E323" s="230"/>
      <c r="F323" s="230"/>
      <c r="G323" s="230"/>
      <c r="H323" s="230"/>
      <c r="I323" s="230"/>
      <c r="J323" s="230"/>
      <c r="K323" s="230"/>
      <c r="AH323" s="230"/>
      <c r="AL323" s="230"/>
      <c r="AM323" s="230"/>
      <c r="AN323" s="230"/>
      <c r="AO323" s="230"/>
      <c r="AP323" s="230"/>
    </row>
    <row r="324" spans="5:42" ht="12.75">
      <c r="E324" s="230"/>
      <c r="F324" s="230"/>
      <c r="G324" s="230"/>
      <c r="H324" s="230"/>
      <c r="I324" s="230"/>
      <c r="J324" s="230"/>
      <c r="K324" s="230"/>
      <c r="AH324" s="230"/>
      <c r="AL324" s="230"/>
      <c r="AM324" s="230"/>
      <c r="AN324" s="230"/>
      <c r="AO324" s="230"/>
      <c r="AP324" s="230"/>
    </row>
    <row r="325" spans="5:42" ht="12.75">
      <c r="E325" s="230"/>
      <c r="F325" s="230"/>
      <c r="G325" s="230"/>
      <c r="H325" s="230"/>
      <c r="I325" s="230"/>
      <c r="J325" s="230"/>
      <c r="K325" s="230"/>
      <c r="AH325" s="230"/>
      <c r="AL325" s="230"/>
      <c r="AM325" s="230"/>
      <c r="AN325" s="230"/>
      <c r="AO325" s="230"/>
      <c r="AP325" s="230"/>
    </row>
    <row r="326" spans="5:42" ht="12.75">
      <c r="E326" s="230"/>
      <c r="F326" s="230"/>
      <c r="G326" s="230"/>
      <c r="H326" s="230"/>
      <c r="I326" s="230"/>
      <c r="J326" s="230"/>
      <c r="K326" s="230"/>
      <c r="AH326" s="230"/>
      <c r="AL326" s="230"/>
      <c r="AM326" s="230"/>
      <c r="AN326" s="230"/>
      <c r="AO326" s="230"/>
      <c r="AP326" s="230"/>
    </row>
    <row r="327" spans="5:42" ht="12.75">
      <c r="E327" s="230"/>
      <c r="F327" s="230"/>
      <c r="G327" s="230"/>
      <c r="H327" s="230"/>
      <c r="I327" s="230"/>
      <c r="J327" s="230"/>
      <c r="K327" s="230"/>
      <c r="AH327" s="230"/>
      <c r="AL327" s="230"/>
      <c r="AM327" s="230"/>
      <c r="AN327" s="230"/>
      <c r="AO327" s="230"/>
      <c r="AP327" s="230"/>
    </row>
    <row r="328" spans="5:42" ht="12.75">
      <c r="E328" s="230"/>
      <c r="F328" s="230"/>
      <c r="G328" s="230"/>
      <c r="H328" s="230"/>
      <c r="I328" s="230"/>
      <c r="J328" s="230"/>
      <c r="K328" s="230"/>
      <c r="AH328" s="230"/>
      <c r="AL328" s="230"/>
      <c r="AM328" s="230"/>
      <c r="AN328" s="230"/>
      <c r="AO328" s="230"/>
      <c r="AP328" s="230"/>
    </row>
    <row r="329" spans="5:42" ht="12.75">
      <c r="E329" s="230"/>
      <c r="F329" s="230"/>
      <c r="G329" s="230"/>
      <c r="H329" s="230"/>
      <c r="I329" s="230"/>
      <c r="J329" s="230"/>
      <c r="K329" s="230"/>
      <c r="AH329" s="230"/>
      <c r="AL329" s="230"/>
      <c r="AM329" s="230"/>
      <c r="AN329" s="230"/>
      <c r="AO329" s="230"/>
      <c r="AP329" s="230"/>
    </row>
    <row r="330" spans="5:42" ht="12.75">
      <c r="E330" s="230"/>
      <c r="F330" s="230"/>
      <c r="G330" s="230"/>
      <c r="H330" s="230"/>
      <c r="I330" s="230"/>
      <c r="J330" s="230"/>
      <c r="K330" s="230"/>
      <c r="AH330" s="230"/>
      <c r="AL330" s="230"/>
      <c r="AM330" s="230"/>
      <c r="AN330" s="230"/>
      <c r="AO330" s="230"/>
      <c r="AP330" s="230"/>
    </row>
    <row r="331" spans="5:42" ht="12.75">
      <c r="E331" s="230"/>
      <c r="F331" s="230"/>
      <c r="G331" s="230"/>
      <c r="H331" s="230"/>
      <c r="I331" s="230"/>
      <c r="J331" s="230"/>
      <c r="K331" s="230"/>
      <c r="AH331" s="230"/>
      <c r="AL331" s="230"/>
      <c r="AM331" s="230"/>
      <c r="AN331" s="230"/>
      <c r="AO331" s="230"/>
      <c r="AP331" s="230"/>
    </row>
    <row r="332" spans="5:42" ht="12.75">
      <c r="E332" s="230"/>
      <c r="F332" s="230"/>
      <c r="G332" s="230"/>
      <c r="H332" s="230"/>
      <c r="I332" s="230"/>
      <c r="J332" s="230"/>
      <c r="K332" s="230"/>
      <c r="AH332" s="230"/>
      <c r="AL332" s="230"/>
      <c r="AM332" s="230"/>
      <c r="AN332" s="230"/>
      <c r="AO332" s="230"/>
      <c r="AP332" s="230"/>
    </row>
    <row r="333" spans="5:42" ht="12.75">
      <c r="E333" s="230"/>
      <c r="F333" s="230"/>
      <c r="G333" s="230"/>
      <c r="H333" s="230"/>
      <c r="I333" s="230"/>
      <c r="J333" s="230"/>
      <c r="K333" s="230"/>
      <c r="AH333" s="230"/>
      <c r="AL333" s="230"/>
      <c r="AM333" s="230"/>
      <c r="AN333" s="230"/>
      <c r="AO333" s="230"/>
      <c r="AP333" s="230"/>
    </row>
    <row r="334" spans="5:42" ht="12.75">
      <c r="E334" s="230"/>
      <c r="F334" s="230"/>
      <c r="G334" s="230"/>
      <c r="H334" s="230"/>
      <c r="I334" s="230"/>
      <c r="J334" s="230"/>
      <c r="K334" s="230"/>
      <c r="AH334" s="230"/>
      <c r="AL334" s="230"/>
      <c r="AM334" s="230"/>
      <c r="AN334" s="230"/>
      <c r="AO334" s="230"/>
      <c r="AP334" s="230"/>
    </row>
    <row r="335" spans="5:42" ht="12.75">
      <c r="E335" s="230"/>
      <c r="F335" s="230"/>
      <c r="G335" s="230"/>
      <c r="H335" s="230"/>
      <c r="I335" s="230"/>
      <c r="J335" s="230"/>
      <c r="K335" s="230"/>
      <c r="AH335" s="230"/>
      <c r="AL335" s="230"/>
      <c r="AM335" s="230"/>
      <c r="AN335" s="230"/>
      <c r="AO335" s="230"/>
      <c r="AP335" s="230"/>
    </row>
    <row r="336" spans="5:42" ht="12.75">
      <c r="E336" s="230"/>
      <c r="F336" s="230"/>
      <c r="G336" s="230"/>
      <c r="H336" s="230"/>
      <c r="I336" s="230"/>
      <c r="J336" s="230"/>
      <c r="K336" s="230"/>
      <c r="AH336" s="230"/>
      <c r="AL336" s="230"/>
      <c r="AM336" s="230"/>
      <c r="AN336" s="230"/>
      <c r="AO336" s="230"/>
      <c r="AP336" s="230"/>
    </row>
    <row r="337" spans="5:42" ht="12.75">
      <c r="E337" s="230"/>
      <c r="F337" s="230"/>
      <c r="G337" s="230"/>
      <c r="H337" s="230"/>
      <c r="I337" s="230"/>
      <c r="J337" s="230"/>
      <c r="K337" s="230"/>
      <c r="AH337" s="230"/>
      <c r="AL337" s="230"/>
      <c r="AM337" s="230"/>
      <c r="AN337" s="230"/>
      <c r="AO337" s="230"/>
      <c r="AP337" s="230"/>
    </row>
    <row r="338" spans="5:42" ht="12.75">
      <c r="E338" s="230"/>
      <c r="F338" s="230"/>
      <c r="G338" s="230"/>
      <c r="H338" s="230"/>
      <c r="I338" s="230"/>
      <c r="J338" s="230"/>
      <c r="K338" s="230"/>
      <c r="AH338" s="230"/>
      <c r="AL338" s="230"/>
      <c r="AM338" s="230"/>
      <c r="AN338" s="230"/>
      <c r="AO338" s="230"/>
      <c r="AP338" s="230"/>
    </row>
    <row r="339" spans="5:42" ht="12.75">
      <c r="E339" s="230"/>
      <c r="F339" s="230"/>
      <c r="G339" s="230"/>
      <c r="H339" s="230"/>
      <c r="I339" s="230"/>
      <c r="J339" s="230"/>
      <c r="K339" s="230"/>
      <c r="AH339" s="230"/>
      <c r="AL339" s="230"/>
      <c r="AM339" s="230"/>
      <c r="AN339" s="230"/>
      <c r="AO339" s="230"/>
      <c r="AP339" s="230"/>
    </row>
    <row r="340" spans="5:42" ht="12.75">
      <c r="E340" s="230"/>
      <c r="F340" s="230"/>
      <c r="G340" s="230"/>
      <c r="H340" s="230"/>
      <c r="I340" s="230"/>
      <c r="J340" s="230"/>
      <c r="K340" s="230"/>
      <c r="AH340" s="230"/>
      <c r="AL340" s="230"/>
      <c r="AM340" s="230"/>
      <c r="AN340" s="230"/>
      <c r="AO340" s="230"/>
      <c r="AP340" s="230"/>
    </row>
    <row r="341" spans="5:42" ht="12.75">
      <c r="E341" s="230"/>
      <c r="F341" s="230"/>
      <c r="G341" s="230"/>
      <c r="H341" s="230"/>
      <c r="I341" s="230"/>
      <c r="J341" s="230"/>
      <c r="K341" s="230"/>
      <c r="AH341" s="230"/>
      <c r="AL341" s="230"/>
      <c r="AM341" s="230"/>
      <c r="AN341" s="230"/>
      <c r="AO341" s="230"/>
      <c r="AP341" s="230"/>
    </row>
    <row r="342" spans="5:42" ht="12.75">
      <c r="E342" s="230"/>
      <c r="F342" s="230"/>
      <c r="G342" s="230"/>
      <c r="H342" s="230"/>
      <c r="I342" s="230"/>
      <c r="J342" s="230"/>
      <c r="K342" s="230"/>
      <c r="AH342" s="230"/>
      <c r="AL342" s="230"/>
      <c r="AM342" s="230"/>
      <c r="AN342" s="230"/>
      <c r="AO342" s="230"/>
      <c r="AP342" s="230"/>
    </row>
    <row r="343" spans="5:42" ht="12.75">
      <c r="E343" s="230"/>
      <c r="F343" s="230"/>
      <c r="G343" s="230"/>
      <c r="H343" s="230"/>
      <c r="I343" s="230"/>
      <c r="J343" s="230"/>
      <c r="K343" s="230"/>
      <c r="AH343" s="230"/>
      <c r="AL343" s="230"/>
      <c r="AM343" s="230"/>
      <c r="AN343" s="230"/>
      <c r="AO343" s="230"/>
      <c r="AP343" s="230"/>
    </row>
    <row r="344" spans="5:42" ht="12.75">
      <c r="E344" s="230"/>
      <c r="F344" s="230"/>
      <c r="G344" s="230"/>
      <c r="H344" s="230"/>
      <c r="I344" s="230"/>
      <c r="J344" s="230"/>
      <c r="K344" s="230"/>
      <c r="AH344" s="230"/>
      <c r="AL344" s="230"/>
      <c r="AM344" s="230"/>
      <c r="AN344" s="230"/>
      <c r="AO344" s="230"/>
      <c r="AP344" s="230"/>
    </row>
    <row r="345" spans="5:42" ht="12.75">
      <c r="E345" s="230"/>
      <c r="F345" s="230"/>
      <c r="G345" s="230"/>
      <c r="H345" s="230"/>
      <c r="I345" s="230"/>
      <c r="J345" s="230"/>
      <c r="K345" s="230"/>
      <c r="AH345" s="230"/>
      <c r="AL345" s="230"/>
      <c r="AM345" s="230"/>
      <c r="AN345" s="230"/>
      <c r="AO345" s="230"/>
      <c r="AP345" s="230"/>
    </row>
    <row r="346" spans="5:42" ht="12.75">
      <c r="E346" s="230"/>
      <c r="F346" s="230"/>
      <c r="G346" s="230"/>
      <c r="H346" s="230"/>
      <c r="I346" s="230"/>
      <c r="J346" s="230"/>
      <c r="K346" s="230"/>
      <c r="AH346" s="230"/>
      <c r="AL346" s="230"/>
      <c r="AM346" s="230"/>
      <c r="AN346" s="230"/>
      <c r="AO346" s="230"/>
      <c r="AP346" s="230"/>
    </row>
    <row r="347" spans="5:42" ht="12.75">
      <c r="E347" s="230"/>
      <c r="F347" s="230"/>
      <c r="G347" s="230"/>
      <c r="H347" s="230"/>
      <c r="I347" s="230"/>
      <c r="J347" s="230"/>
      <c r="K347" s="230"/>
      <c r="AH347" s="230"/>
      <c r="AL347" s="230"/>
      <c r="AM347" s="230"/>
      <c r="AN347" s="230"/>
      <c r="AO347" s="230"/>
      <c r="AP347" s="230"/>
    </row>
    <row r="348" spans="5:42" ht="12.75">
      <c r="E348" s="230"/>
      <c r="F348" s="230"/>
      <c r="G348" s="230"/>
      <c r="H348" s="230"/>
      <c r="I348" s="230"/>
      <c r="J348" s="230"/>
      <c r="K348" s="230"/>
      <c r="AH348" s="230"/>
      <c r="AL348" s="230"/>
      <c r="AM348" s="230"/>
      <c r="AN348" s="230"/>
      <c r="AO348" s="230"/>
      <c r="AP348" s="230"/>
    </row>
    <row r="349" spans="5:42" ht="12.75">
      <c r="E349" s="230"/>
      <c r="F349" s="230"/>
      <c r="G349" s="230"/>
      <c r="H349" s="230"/>
      <c r="I349" s="230"/>
      <c r="J349" s="230"/>
      <c r="K349" s="230"/>
      <c r="AH349" s="230"/>
      <c r="AL349" s="230"/>
      <c r="AM349" s="230"/>
      <c r="AN349" s="230"/>
      <c r="AO349" s="230"/>
      <c r="AP349" s="230"/>
    </row>
    <row r="350" spans="5:42" ht="12.75">
      <c r="E350" s="230"/>
      <c r="F350" s="230"/>
      <c r="G350" s="230"/>
      <c r="H350" s="230"/>
      <c r="I350" s="230"/>
      <c r="J350" s="230"/>
      <c r="K350" s="230"/>
      <c r="AH350" s="230"/>
      <c r="AL350" s="230"/>
      <c r="AM350" s="230"/>
      <c r="AN350" s="230"/>
      <c r="AO350" s="230"/>
      <c r="AP350" s="230"/>
    </row>
    <row r="351" spans="5:42" ht="12.75">
      <c r="E351" s="230"/>
      <c r="F351" s="230"/>
      <c r="G351" s="230"/>
      <c r="H351" s="230"/>
      <c r="I351" s="230"/>
      <c r="J351" s="230"/>
      <c r="K351" s="230"/>
      <c r="AH351" s="230"/>
      <c r="AL351" s="230"/>
      <c r="AM351" s="230"/>
      <c r="AN351" s="230"/>
      <c r="AO351" s="230"/>
      <c r="AP351" s="230"/>
    </row>
    <row r="352" spans="5:42" ht="12.75">
      <c r="E352" s="230"/>
      <c r="F352" s="230"/>
      <c r="G352" s="230"/>
      <c r="H352" s="230"/>
      <c r="I352" s="230"/>
      <c r="J352" s="230"/>
      <c r="K352" s="230"/>
      <c r="AH352" s="230"/>
      <c r="AL352" s="230"/>
      <c r="AM352" s="230"/>
      <c r="AN352" s="230"/>
      <c r="AO352" s="230"/>
      <c r="AP352" s="230"/>
    </row>
    <row r="353" spans="5:42" ht="12.75">
      <c r="E353" s="230"/>
      <c r="F353" s="230"/>
      <c r="G353" s="230"/>
      <c r="H353" s="230"/>
      <c r="I353" s="230"/>
      <c r="J353" s="230"/>
      <c r="K353" s="230"/>
      <c r="AH353" s="230"/>
      <c r="AL353" s="230"/>
      <c r="AM353" s="230"/>
      <c r="AN353" s="230"/>
      <c r="AO353" s="230"/>
      <c r="AP353" s="230"/>
    </row>
    <row r="354" spans="5:42" ht="12.75">
      <c r="E354" s="230"/>
      <c r="F354" s="230"/>
      <c r="G354" s="230"/>
      <c r="H354" s="230"/>
      <c r="I354" s="230"/>
      <c r="J354" s="230"/>
      <c r="K354" s="230"/>
      <c r="AH354" s="230"/>
      <c r="AL354" s="230"/>
      <c r="AM354" s="230"/>
      <c r="AN354" s="230"/>
      <c r="AO354" s="230"/>
      <c r="AP354" s="230"/>
    </row>
    <row r="355" spans="5:42" ht="12.75">
      <c r="E355" s="230"/>
      <c r="F355" s="230"/>
      <c r="G355" s="230"/>
      <c r="H355" s="230"/>
      <c r="I355" s="230"/>
      <c r="J355" s="230"/>
      <c r="K355" s="230"/>
      <c r="AH355" s="230"/>
      <c r="AL355" s="230"/>
      <c r="AM355" s="230"/>
      <c r="AN355" s="230"/>
      <c r="AO355" s="230"/>
      <c r="AP355" s="230"/>
    </row>
    <row r="356" spans="5:42" ht="12.75">
      <c r="E356" s="230"/>
      <c r="F356" s="230"/>
      <c r="G356" s="230"/>
      <c r="H356" s="230"/>
      <c r="I356" s="230"/>
      <c r="J356" s="230"/>
      <c r="K356" s="230"/>
      <c r="AH356" s="230"/>
      <c r="AL356" s="230"/>
      <c r="AM356" s="230"/>
      <c r="AN356" s="230"/>
      <c r="AO356" s="230"/>
      <c r="AP356" s="230"/>
    </row>
    <row r="357" spans="5:42" ht="12.75">
      <c r="E357" s="230"/>
      <c r="F357" s="230"/>
      <c r="G357" s="230"/>
      <c r="H357" s="230"/>
      <c r="I357" s="230"/>
      <c r="J357" s="230"/>
      <c r="K357" s="230"/>
      <c r="AH357" s="230"/>
      <c r="AL357" s="230"/>
      <c r="AM357" s="230"/>
      <c r="AN357" s="230"/>
      <c r="AO357" s="230"/>
      <c r="AP357" s="230"/>
    </row>
    <row r="358" spans="5:42" ht="12.75">
      <c r="E358" s="230"/>
      <c r="F358" s="230"/>
      <c r="G358" s="230"/>
      <c r="H358" s="230"/>
      <c r="I358" s="230"/>
      <c r="J358" s="230"/>
      <c r="K358" s="230"/>
      <c r="AH358" s="230"/>
      <c r="AL358" s="230"/>
      <c r="AM358" s="230"/>
      <c r="AN358" s="230"/>
      <c r="AO358" s="230"/>
      <c r="AP358" s="230"/>
    </row>
    <row r="359" spans="5:42" ht="12.75">
      <c r="E359" s="230"/>
      <c r="F359" s="230"/>
      <c r="G359" s="230"/>
      <c r="H359" s="230"/>
      <c r="I359" s="230"/>
      <c r="J359" s="230"/>
      <c r="K359" s="230"/>
      <c r="AH359" s="230"/>
      <c r="AL359" s="230"/>
      <c r="AM359" s="230"/>
      <c r="AN359" s="230"/>
      <c r="AO359" s="230"/>
      <c r="AP359" s="230"/>
    </row>
    <row r="360" spans="5:42" ht="12.75">
      <c r="E360" s="230"/>
      <c r="F360" s="230"/>
      <c r="G360" s="230"/>
      <c r="H360" s="230"/>
      <c r="I360" s="230"/>
      <c r="J360" s="230"/>
      <c r="K360" s="230"/>
      <c r="AH360" s="230"/>
      <c r="AL360" s="230"/>
      <c r="AM360" s="230"/>
      <c r="AN360" s="230"/>
      <c r="AO360" s="230"/>
      <c r="AP360" s="230"/>
    </row>
    <row r="361" spans="5:42" ht="12.75">
      <c r="E361" s="230"/>
      <c r="F361" s="230"/>
      <c r="G361" s="230"/>
      <c r="H361" s="230"/>
      <c r="I361" s="230"/>
      <c r="J361" s="230"/>
      <c r="K361" s="230"/>
      <c r="AH361" s="230"/>
      <c r="AL361" s="230"/>
      <c r="AM361" s="230"/>
      <c r="AN361" s="230"/>
      <c r="AO361" s="230"/>
      <c r="AP361" s="230"/>
    </row>
    <row r="362" spans="5:42" ht="12.75">
      <c r="E362" s="230"/>
      <c r="F362" s="230"/>
      <c r="G362" s="230"/>
      <c r="H362" s="230"/>
      <c r="I362" s="230"/>
      <c r="J362" s="230"/>
      <c r="K362" s="230"/>
      <c r="AH362" s="230"/>
      <c r="AL362" s="230"/>
      <c r="AM362" s="230"/>
      <c r="AN362" s="230"/>
      <c r="AO362" s="230"/>
      <c r="AP362" s="230"/>
    </row>
    <row r="363" spans="5:42" ht="12.75">
      <c r="E363" s="230"/>
      <c r="F363" s="230"/>
      <c r="G363" s="230"/>
      <c r="H363" s="230"/>
      <c r="I363" s="230"/>
      <c r="J363" s="230"/>
      <c r="K363" s="230"/>
      <c r="AH363" s="230"/>
      <c r="AL363" s="230"/>
      <c r="AM363" s="230"/>
      <c r="AN363" s="230"/>
      <c r="AO363" s="230"/>
      <c r="AP363" s="230"/>
    </row>
    <row r="364" spans="5:42" ht="12.75">
      <c r="E364" s="230"/>
      <c r="F364" s="230"/>
      <c r="G364" s="230"/>
      <c r="H364" s="230"/>
      <c r="I364" s="230"/>
      <c r="J364" s="230"/>
      <c r="K364" s="230"/>
      <c r="AH364" s="230"/>
      <c r="AL364" s="230"/>
      <c r="AM364" s="230"/>
      <c r="AN364" s="230"/>
      <c r="AO364" s="230"/>
      <c r="AP364" s="230"/>
    </row>
    <row r="365" spans="5:42" ht="12.75">
      <c r="E365" s="230"/>
      <c r="F365" s="230"/>
      <c r="G365" s="230"/>
      <c r="H365" s="230"/>
      <c r="I365" s="230"/>
      <c r="J365" s="230"/>
      <c r="K365" s="230"/>
      <c r="AH365" s="230"/>
      <c r="AL365" s="230"/>
      <c r="AM365" s="230"/>
      <c r="AN365" s="230"/>
      <c r="AO365" s="230"/>
      <c r="AP365" s="230"/>
    </row>
    <row r="366" spans="5:42" ht="12.75">
      <c r="E366" s="230"/>
      <c r="F366" s="230"/>
      <c r="G366" s="230"/>
      <c r="H366" s="230"/>
      <c r="I366" s="230"/>
      <c r="J366" s="230"/>
      <c r="K366" s="230"/>
      <c r="AH366" s="230"/>
      <c r="AL366" s="230"/>
      <c r="AM366" s="230"/>
      <c r="AN366" s="230"/>
      <c r="AO366" s="230"/>
      <c r="AP366" s="230"/>
    </row>
    <row r="367" spans="5:42" ht="12.75">
      <c r="E367" s="230"/>
      <c r="F367" s="230"/>
      <c r="G367" s="230"/>
      <c r="H367" s="230"/>
      <c r="I367" s="230"/>
      <c r="J367" s="230"/>
      <c r="K367" s="230"/>
      <c r="AH367" s="230"/>
      <c r="AL367" s="230"/>
      <c r="AM367" s="230"/>
      <c r="AN367" s="230"/>
      <c r="AO367" s="230"/>
      <c r="AP367" s="230"/>
    </row>
    <row r="368" spans="5:42" ht="12.75">
      <c r="E368" s="230"/>
      <c r="F368" s="230"/>
      <c r="G368" s="230"/>
      <c r="H368" s="230"/>
      <c r="I368" s="230"/>
      <c r="J368" s="230"/>
      <c r="K368" s="230"/>
      <c r="AH368" s="230"/>
      <c r="AL368" s="230"/>
      <c r="AM368" s="230"/>
      <c r="AN368" s="230"/>
      <c r="AO368" s="230"/>
      <c r="AP368" s="230"/>
    </row>
    <row r="369" spans="5:42" ht="12.75">
      <c r="E369" s="230"/>
      <c r="F369" s="230"/>
      <c r="G369" s="230"/>
      <c r="H369" s="230"/>
      <c r="I369" s="230"/>
      <c r="J369" s="230"/>
      <c r="K369" s="230"/>
      <c r="AH369" s="230"/>
      <c r="AL369" s="230"/>
      <c r="AM369" s="230"/>
      <c r="AN369" s="230"/>
      <c r="AO369" s="230"/>
      <c r="AP369" s="230"/>
    </row>
    <row r="370" spans="5:42" ht="12.75">
      <c r="E370" s="230"/>
      <c r="F370" s="230"/>
      <c r="G370" s="230"/>
      <c r="H370" s="230"/>
      <c r="I370" s="230"/>
      <c r="J370" s="230"/>
      <c r="K370" s="230"/>
      <c r="AH370" s="230"/>
      <c r="AL370" s="230"/>
      <c r="AM370" s="230"/>
      <c r="AN370" s="230"/>
      <c r="AO370" s="230"/>
      <c r="AP370" s="230"/>
    </row>
    <row r="371" spans="5:42" ht="12.75">
      <c r="E371" s="230"/>
      <c r="F371" s="230"/>
      <c r="G371" s="230"/>
      <c r="H371" s="230"/>
      <c r="I371" s="230"/>
      <c r="J371" s="230"/>
      <c r="K371" s="230"/>
      <c r="AH371" s="230"/>
      <c r="AL371" s="230"/>
      <c r="AM371" s="230"/>
      <c r="AN371" s="230"/>
      <c r="AO371" s="230"/>
      <c r="AP371" s="230"/>
    </row>
    <row r="372" spans="5:42" ht="12.75">
      <c r="E372" s="230"/>
      <c r="F372" s="230"/>
      <c r="G372" s="230"/>
      <c r="H372" s="230"/>
      <c r="I372" s="230"/>
      <c r="J372" s="230"/>
      <c r="K372" s="230"/>
      <c r="AH372" s="230"/>
      <c r="AL372" s="230"/>
      <c r="AM372" s="230"/>
      <c r="AN372" s="230"/>
      <c r="AO372" s="230"/>
      <c r="AP372" s="230"/>
    </row>
    <row r="373" spans="5:42" ht="12.75">
      <c r="E373" s="230"/>
      <c r="F373" s="230"/>
      <c r="G373" s="230"/>
      <c r="H373" s="230"/>
      <c r="I373" s="230"/>
      <c r="J373" s="230"/>
      <c r="K373" s="230"/>
      <c r="AH373" s="230"/>
      <c r="AL373" s="230"/>
      <c r="AM373" s="230"/>
      <c r="AN373" s="230"/>
      <c r="AO373" s="230"/>
      <c r="AP373" s="230"/>
    </row>
    <row r="374" spans="5:42" ht="12.75">
      <c r="E374" s="230"/>
      <c r="F374" s="230"/>
      <c r="G374" s="230"/>
      <c r="H374" s="230"/>
      <c r="I374" s="230"/>
      <c r="J374" s="230"/>
      <c r="K374" s="230"/>
      <c r="AH374" s="230"/>
      <c r="AL374" s="230"/>
      <c r="AM374" s="230"/>
      <c r="AN374" s="230"/>
      <c r="AO374" s="230"/>
      <c r="AP374" s="230"/>
    </row>
    <row r="375" spans="5:42" ht="12.75">
      <c r="E375" s="230"/>
      <c r="F375" s="230"/>
      <c r="G375" s="230"/>
      <c r="H375" s="230"/>
      <c r="I375" s="230"/>
      <c r="J375" s="230"/>
      <c r="K375" s="230"/>
      <c r="AH375" s="230"/>
      <c r="AL375" s="230"/>
      <c r="AM375" s="230"/>
      <c r="AN375" s="230"/>
      <c r="AO375" s="230"/>
      <c r="AP375" s="230"/>
    </row>
    <row r="376" spans="5:42" ht="12.75">
      <c r="E376" s="230"/>
      <c r="F376" s="230"/>
      <c r="G376" s="230"/>
      <c r="H376" s="230"/>
      <c r="I376" s="230"/>
      <c r="J376" s="230"/>
      <c r="K376" s="230"/>
      <c r="AH376" s="230"/>
      <c r="AL376" s="230"/>
      <c r="AM376" s="230"/>
      <c r="AN376" s="230"/>
      <c r="AO376" s="230"/>
      <c r="AP376" s="230"/>
    </row>
    <row r="377" spans="5:42" ht="12.75">
      <c r="E377" s="230"/>
      <c r="F377" s="230"/>
      <c r="G377" s="230"/>
      <c r="H377" s="230"/>
      <c r="I377" s="230"/>
      <c r="J377" s="230"/>
      <c r="K377" s="230"/>
      <c r="AH377" s="230"/>
      <c r="AL377" s="230"/>
      <c r="AM377" s="230"/>
      <c r="AN377" s="230"/>
      <c r="AO377" s="230"/>
      <c r="AP377" s="230"/>
    </row>
    <row r="378" spans="5:42" ht="12.75">
      <c r="E378" s="230"/>
      <c r="F378" s="230"/>
      <c r="G378" s="230"/>
      <c r="H378" s="230"/>
      <c r="I378" s="230"/>
      <c r="J378" s="230"/>
      <c r="K378" s="230"/>
      <c r="AH378" s="230"/>
      <c r="AL378" s="230"/>
      <c r="AM378" s="230"/>
      <c r="AN378" s="230"/>
      <c r="AO378" s="230"/>
      <c r="AP378" s="230"/>
    </row>
    <row r="379" spans="5:42" ht="12.75">
      <c r="E379" s="230"/>
      <c r="F379" s="230"/>
      <c r="G379" s="230"/>
      <c r="H379" s="230"/>
      <c r="I379" s="230"/>
      <c r="J379" s="230"/>
      <c r="K379" s="230"/>
      <c r="AH379" s="230"/>
      <c r="AL379" s="230"/>
      <c r="AM379" s="230"/>
      <c r="AN379" s="230"/>
      <c r="AO379" s="230"/>
      <c r="AP379" s="230"/>
    </row>
    <row r="380" spans="5:42" ht="12.75">
      <c r="E380" s="230"/>
      <c r="F380" s="230"/>
      <c r="G380" s="230"/>
      <c r="H380" s="230"/>
      <c r="I380" s="230"/>
      <c r="J380" s="230"/>
      <c r="K380" s="230"/>
      <c r="AH380" s="230"/>
      <c r="AL380" s="230"/>
      <c r="AM380" s="230"/>
      <c r="AN380" s="230"/>
      <c r="AO380" s="230"/>
      <c r="AP380" s="230"/>
    </row>
    <row r="381" spans="5:42" ht="12.75">
      <c r="E381" s="230"/>
      <c r="F381" s="230"/>
      <c r="G381" s="230"/>
      <c r="H381" s="230"/>
      <c r="I381" s="230"/>
      <c r="J381" s="230"/>
      <c r="K381" s="230"/>
      <c r="AH381" s="230"/>
      <c r="AL381" s="230"/>
      <c r="AM381" s="230"/>
      <c r="AN381" s="230"/>
      <c r="AO381" s="230"/>
      <c r="AP381" s="230"/>
    </row>
    <row r="382" spans="5:42" ht="12.75">
      <c r="E382" s="230"/>
      <c r="F382" s="230"/>
      <c r="G382" s="230"/>
      <c r="H382" s="230"/>
      <c r="I382" s="230"/>
      <c r="J382" s="230"/>
      <c r="K382" s="230"/>
      <c r="AH382" s="230"/>
      <c r="AL382" s="230"/>
      <c r="AM382" s="230"/>
      <c r="AN382" s="230"/>
      <c r="AO382" s="230"/>
      <c r="AP382" s="230"/>
    </row>
    <row r="383" spans="5:42" ht="12.75">
      <c r="E383" s="230"/>
      <c r="F383" s="230"/>
      <c r="G383" s="230"/>
      <c r="H383" s="230"/>
      <c r="I383" s="230"/>
      <c r="J383" s="230"/>
      <c r="K383" s="230"/>
      <c r="AH383" s="230"/>
      <c r="AL383" s="230"/>
      <c r="AM383" s="230"/>
      <c r="AN383" s="230"/>
      <c r="AO383" s="230"/>
      <c r="AP383" s="230"/>
    </row>
    <row r="384" spans="5:42" ht="12.75">
      <c r="E384" s="230"/>
      <c r="F384" s="230"/>
      <c r="G384" s="230"/>
      <c r="H384" s="230"/>
      <c r="I384" s="230"/>
      <c r="J384" s="230"/>
      <c r="K384" s="230"/>
      <c r="AH384" s="230"/>
      <c r="AL384" s="230"/>
      <c r="AM384" s="230"/>
      <c r="AN384" s="230"/>
      <c r="AO384" s="230"/>
      <c r="AP384" s="230"/>
    </row>
    <row r="385" spans="5:42" ht="12.75">
      <c r="E385" s="230"/>
      <c r="F385" s="230"/>
      <c r="G385" s="230"/>
      <c r="H385" s="230"/>
      <c r="I385" s="230"/>
      <c r="J385" s="230"/>
      <c r="K385" s="230"/>
      <c r="AH385" s="230"/>
      <c r="AL385" s="230"/>
      <c r="AM385" s="230"/>
      <c r="AN385" s="230"/>
      <c r="AO385" s="230"/>
      <c r="AP385" s="230"/>
    </row>
    <row r="386" spans="5:42" ht="12.75">
      <c r="E386" s="230"/>
      <c r="F386" s="230"/>
      <c r="G386" s="230"/>
      <c r="H386" s="230"/>
      <c r="I386" s="230"/>
      <c r="J386" s="230"/>
      <c r="K386" s="230"/>
      <c r="AH386" s="230"/>
      <c r="AL386" s="230"/>
      <c r="AM386" s="230"/>
      <c r="AN386" s="230"/>
      <c r="AO386" s="230"/>
      <c r="AP386" s="230"/>
    </row>
    <row r="387" spans="5:42" ht="12.75">
      <c r="E387" s="230"/>
      <c r="F387" s="230"/>
      <c r="G387" s="230"/>
      <c r="H387" s="230"/>
      <c r="I387" s="230"/>
      <c r="J387" s="230"/>
      <c r="K387" s="230"/>
      <c r="AH387" s="230"/>
      <c r="AL387" s="230"/>
      <c r="AM387" s="230"/>
      <c r="AN387" s="230"/>
      <c r="AO387" s="230"/>
      <c r="AP387" s="230"/>
    </row>
    <row r="388" spans="5:42" ht="12.75">
      <c r="E388" s="230"/>
      <c r="F388" s="230"/>
      <c r="G388" s="230"/>
      <c r="H388" s="230"/>
      <c r="I388" s="230"/>
      <c r="J388" s="230"/>
      <c r="K388" s="230"/>
      <c r="AH388" s="230"/>
      <c r="AL388" s="230"/>
      <c r="AM388" s="230"/>
      <c r="AN388" s="230"/>
      <c r="AO388" s="230"/>
      <c r="AP388" s="230"/>
    </row>
    <row r="389" spans="5:42" ht="12.75">
      <c r="E389" s="230"/>
      <c r="F389" s="230"/>
      <c r="G389" s="230"/>
      <c r="H389" s="230"/>
      <c r="I389" s="230"/>
      <c r="J389" s="230"/>
      <c r="K389" s="230"/>
      <c r="AH389" s="230"/>
      <c r="AL389" s="230"/>
      <c r="AM389" s="230"/>
      <c r="AN389" s="230"/>
      <c r="AO389" s="230"/>
      <c r="AP389" s="230"/>
    </row>
    <row r="390" spans="5:42" ht="12.75">
      <c r="E390" s="230"/>
      <c r="F390" s="230"/>
      <c r="G390" s="230"/>
      <c r="H390" s="230"/>
      <c r="I390" s="230"/>
      <c r="J390" s="230"/>
      <c r="K390" s="230"/>
      <c r="AH390" s="230"/>
      <c r="AL390" s="230"/>
      <c r="AM390" s="230"/>
      <c r="AN390" s="230"/>
      <c r="AO390" s="230"/>
      <c r="AP390" s="230"/>
    </row>
    <row r="391" spans="5:42" ht="12.75">
      <c r="E391" s="230"/>
      <c r="F391" s="230"/>
      <c r="G391" s="230"/>
      <c r="H391" s="230"/>
      <c r="I391" s="230"/>
      <c r="J391" s="230"/>
      <c r="K391" s="230"/>
      <c r="AH391" s="230"/>
      <c r="AL391" s="230"/>
      <c r="AM391" s="230"/>
      <c r="AN391" s="230"/>
      <c r="AO391" s="230"/>
      <c r="AP391" s="230"/>
    </row>
    <row r="392" spans="5:42" ht="12.75">
      <c r="E392" s="230"/>
      <c r="F392" s="230"/>
      <c r="G392" s="230"/>
      <c r="H392" s="230"/>
      <c r="I392" s="230"/>
      <c r="J392" s="230"/>
      <c r="K392" s="230"/>
      <c r="AH392" s="230"/>
      <c r="AL392" s="230"/>
      <c r="AM392" s="230"/>
      <c r="AN392" s="230"/>
      <c r="AO392" s="230"/>
      <c r="AP392" s="230"/>
    </row>
    <row r="393" spans="5:42" ht="12.75">
      <c r="E393" s="230"/>
      <c r="F393" s="230"/>
      <c r="G393" s="230"/>
      <c r="H393" s="230"/>
      <c r="I393" s="230"/>
      <c r="J393" s="230"/>
      <c r="K393" s="230"/>
      <c r="AH393" s="230"/>
      <c r="AL393" s="230"/>
      <c r="AM393" s="230"/>
      <c r="AN393" s="230"/>
      <c r="AO393" s="230"/>
      <c r="AP393" s="230"/>
    </row>
    <row r="394" spans="5:42" ht="12.75">
      <c r="E394" s="230"/>
      <c r="F394" s="230"/>
      <c r="G394" s="230"/>
      <c r="H394" s="230"/>
      <c r="I394" s="230"/>
      <c r="J394" s="230"/>
      <c r="K394" s="230"/>
      <c r="AH394" s="230"/>
      <c r="AL394" s="230"/>
      <c r="AM394" s="230"/>
      <c r="AN394" s="230"/>
      <c r="AO394" s="230"/>
      <c r="AP394" s="230"/>
    </row>
    <row r="395" spans="5:42" ht="12.75">
      <c r="E395" s="230"/>
      <c r="F395" s="230"/>
      <c r="G395" s="230"/>
      <c r="H395" s="230"/>
      <c r="I395" s="230"/>
      <c r="J395" s="230"/>
      <c r="K395" s="230"/>
      <c r="AH395" s="230"/>
      <c r="AL395" s="230"/>
      <c r="AM395" s="230"/>
      <c r="AN395" s="230"/>
      <c r="AO395" s="230"/>
      <c r="AP395" s="230"/>
    </row>
    <row r="396" spans="5:42" ht="12.75">
      <c r="E396" s="230"/>
      <c r="F396" s="230"/>
      <c r="G396" s="230"/>
      <c r="H396" s="230"/>
      <c r="I396" s="230"/>
      <c r="J396" s="230"/>
      <c r="K396" s="230"/>
      <c r="AH396" s="230"/>
      <c r="AL396" s="230"/>
      <c r="AM396" s="230"/>
      <c r="AN396" s="230"/>
      <c r="AO396" s="230"/>
      <c r="AP396" s="230"/>
    </row>
    <row r="397" spans="5:42" ht="12.75">
      <c r="E397" s="230"/>
      <c r="F397" s="230"/>
      <c r="G397" s="230"/>
      <c r="H397" s="230"/>
      <c r="I397" s="230"/>
      <c r="J397" s="230"/>
      <c r="K397" s="230"/>
      <c r="AH397" s="230"/>
      <c r="AL397" s="230"/>
      <c r="AM397" s="230"/>
      <c r="AN397" s="230"/>
      <c r="AO397" s="230"/>
      <c r="AP397" s="230"/>
    </row>
    <row r="398" spans="5:42" ht="12.75">
      <c r="E398" s="230"/>
      <c r="F398" s="230"/>
      <c r="G398" s="230"/>
      <c r="H398" s="230"/>
      <c r="I398" s="230"/>
      <c r="J398" s="230"/>
      <c r="K398" s="230"/>
      <c r="AH398" s="230"/>
      <c r="AL398" s="230"/>
      <c r="AM398" s="230"/>
      <c r="AN398" s="230"/>
      <c r="AO398" s="230"/>
      <c r="AP398" s="230"/>
    </row>
    <row r="399" spans="5:42" ht="12.75">
      <c r="E399" s="230"/>
      <c r="F399" s="230"/>
      <c r="G399" s="230"/>
      <c r="H399" s="230"/>
      <c r="I399" s="230"/>
      <c r="J399" s="230"/>
      <c r="K399" s="230"/>
      <c r="AH399" s="230"/>
      <c r="AL399" s="230"/>
      <c r="AM399" s="230"/>
      <c r="AN399" s="230"/>
      <c r="AO399" s="230"/>
      <c r="AP399" s="230"/>
    </row>
    <row r="400" spans="5:42" ht="12.75">
      <c r="E400" s="230"/>
      <c r="F400" s="230"/>
      <c r="G400" s="230"/>
      <c r="H400" s="230"/>
      <c r="I400" s="230"/>
      <c r="J400" s="230"/>
      <c r="K400" s="230"/>
      <c r="AH400" s="230"/>
      <c r="AL400" s="230"/>
      <c r="AM400" s="230"/>
      <c r="AN400" s="230"/>
      <c r="AO400" s="230"/>
      <c r="AP400" s="230"/>
    </row>
    <row r="401" spans="5:42" ht="12.75">
      <c r="E401" s="230"/>
      <c r="F401" s="230"/>
      <c r="G401" s="230"/>
      <c r="H401" s="230"/>
      <c r="I401" s="230"/>
      <c r="J401" s="230"/>
      <c r="K401" s="230"/>
      <c r="AH401" s="230"/>
      <c r="AL401" s="230"/>
      <c r="AM401" s="230"/>
      <c r="AN401" s="230"/>
      <c r="AO401" s="230"/>
      <c r="AP401" s="230"/>
    </row>
    <row r="402" spans="5:42" ht="12.75">
      <c r="E402" s="230"/>
      <c r="F402" s="230"/>
      <c r="G402" s="230"/>
      <c r="H402" s="230"/>
      <c r="I402" s="230"/>
      <c r="J402" s="230"/>
      <c r="K402" s="230"/>
      <c r="AH402" s="230"/>
      <c r="AL402" s="230"/>
      <c r="AM402" s="230"/>
      <c r="AN402" s="230"/>
      <c r="AO402" s="230"/>
      <c r="AP402" s="230"/>
    </row>
    <row r="403" spans="5:42" ht="12.75">
      <c r="E403" s="230"/>
      <c r="F403" s="230"/>
      <c r="G403" s="230"/>
      <c r="H403" s="230"/>
      <c r="I403" s="230"/>
      <c r="J403" s="230"/>
      <c r="K403" s="230"/>
      <c r="AH403" s="230"/>
      <c r="AL403" s="230"/>
      <c r="AM403" s="230"/>
      <c r="AN403" s="230"/>
      <c r="AO403" s="230"/>
      <c r="AP403" s="230"/>
    </row>
    <row r="404" spans="5:42" ht="12.75">
      <c r="E404" s="230"/>
      <c r="F404" s="230"/>
      <c r="G404" s="230"/>
      <c r="H404" s="230"/>
      <c r="I404" s="230"/>
      <c r="J404" s="230"/>
      <c r="K404" s="230"/>
      <c r="AH404" s="230"/>
      <c r="AL404" s="230"/>
      <c r="AM404" s="230"/>
      <c r="AN404" s="230"/>
      <c r="AO404" s="230"/>
      <c r="AP404" s="230"/>
    </row>
    <row r="405" spans="5:42" ht="12.75">
      <c r="E405" s="230"/>
      <c r="F405" s="230"/>
      <c r="G405" s="230"/>
      <c r="H405" s="230"/>
      <c r="I405" s="230"/>
      <c r="J405" s="230"/>
      <c r="K405" s="230"/>
      <c r="AH405" s="230"/>
      <c r="AL405" s="230"/>
      <c r="AM405" s="230"/>
      <c r="AN405" s="230"/>
      <c r="AO405" s="230"/>
      <c r="AP405" s="230"/>
    </row>
    <row r="406" spans="5:42" ht="12.75">
      <c r="E406" s="230"/>
      <c r="F406" s="230"/>
      <c r="G406" s="230"/>
      <c r="H406" s="230"/>
      <c r="I406" s="230"/>
      <c r="J406" s="230"/>
      <c r="K406" s="230"/>
      <c r="AH406" s="230"/>
      <c r="AL406" s="230"/>
      <c r="AM406" s="230"/>
      <c r="AN406" s="230"/>
      <c r="AO406" s="230"/>
      <c r="AP406" s="230"/>
    </row>
    <row r="407" spans="5:42" ht="12.75">
      <c r="E407" s="230"/>
      <c r="F407" s="230"/>
      <c r="G407" s="230"/>
      <c r="H407" s="230"/>
      <c r="I407" s="230"/>
      <c r="J407" s="230"/>
      <c r="K407" s="230"/>
      <c r="AH407" s="230"/>
      <c r="AL407" s="230"/>
      <c r="AM407" s="230"/>
      <c r="AN407" s="230"/>
      <c r="AO407" s="230"/>
      <c r="AP407" s="230"/>
    </row>
    <row r="408" spans="5:42" ht="12.75">
      <c r="E408" s="230"/>
      <c r="F408" s="230"/>
      <c r="G408" s="230"/>
      <c r="H408" s="230"/>
      <c r="I408" s="230"/>
      <c r="J408" s="230"/>
      <c r="K408" s="230"/>
      <c r="AH408" s="230"/>
      <c r="AL408" s="230"/>
      <c r="AM408" s="230"/>
      <c r="AN408" s="230"/>
      <c r="AO408" s="230"/>
      <c r="AP408" s="230"/>
    </row>
    <row r="409" spans="5:42" ht="12.75">
      <c r="E409" s="230"/>
      <c r="F409" s="230"/>
      <c r="G409" s="230"/>
      <c r="H409" s="230"/>
      <c r="I409" s="230"/>
      <c r="J409" s="230"/>
      <c r="K409" s="230"/>
      <c r="AH409" s="230"/>
      <c r="AL409" s="230"/>
      <c r="AM409" s="230"/>
      <c r="AN409" s="230"/>
      <c r="AO409" s="230"/>
      <c r="AP409" s="230"/>
    </row>
    <row r="410" spans="5:42" ht="12.75">
      <c r="E410" s="230"/>
      <c r="F410" s="230"/>
      <c r="G410" s="230"/>
      <c r="H410" s="230"/>
      <c r="I410" s="230"/>
      <c r="J410" s="230"/>
      <c r="K410" s="230"/>
      <c r="AH410" s="230"/>
      <c r="AL410" s="230"/>
      <c r="AM410" s="230"/>
      <c r="AN410" s="230"/>
      <c r="AO410" s="230"/>
      <c r="AP410" s="230"/>
    </row>
    <row r="411" spans="5:42" ht="12.75">
      <c r="E411" s="230"/>
      <c r="F411" s="230"/>
      <c r="G411" s="230"/>
      <c r="H411" s="230"/>
      <c r="I411" s="230"/>
      <c r="J411" s="230"/>
      <c r="K411" s="230"/>
      <c r="AH411" s="230"/>
      <c r="AL411" s="230"/>
      <c r="AM411" s="230"/>
      <c r="AN411" s="230"/>
      <c r="AO411" s="230"/>
      <c r="AP411" s="230"/>
    </row>
    <row r="412" spans="5:42" ht="12.75">
      <c r="E412" s="230"/>
      <c r="F412" s="230"/>
      <c r="G412" s="230"/>
      <c r="H412" s="230"/>
      <c r="I412" s="230"/>
      <c r="J412" s="230"/>
      <c r="K412" s="230"/>
      <c r="AH412" s="230"/>
      <c r="AL412" s="230"/>
      <c r="AM412" s="230"/>
      <c r="AN412" s="230"/>
      <c r="AO412" s="230"/>
      <c r="AP412" s="230"/>
    </row>
    <row r="413" spans="5:42" ht="12.75">
      <c r="E413" s="230"/>
      <c r="F413" s="230"/>
      <c r="G413" s="230"/>
      <c r="H413" s="230"/>
      <c r="I413" s="230"/>
      <c r="J413" s="230"/>
      <c r="K413" s="230"/>
      <c r="AH413" s="230"/>
      <c r="AL413" s="230"/>
      <c r="AM413" s="230"/>
      <c r="AN413" s="230"/>
      <c r="AO413" s="230"/>
      <c r="AP413" s="230"/>
    </row>
    <row r="414" spans="5:42" ht="12.75">
      <c r="E414" s="230"/>
      <c r="F414" s="230"/>
      <c r="G414" s="230"/>
      <c r="H414" s="230"/>
      <c r="I414" s="230"/>
      <c r="J414" s="230"/>
      <c r="K414" s="230"/>
      <c r="AH414" s="230"/>
      <c r="AL414" s="230"/>
      <c r="AM414" s="230"/>
      <c r="AN414" s="230"/>
      <c r="AO414" s="230"/>
      <c r="AP414" s="230"/>
    </row>
    <row r="415" spans="5:42" ht="12.75">
      <c r="E415" s="230"/>
      <c r="F415" s="230"/>
      <c r="G415" s="230"/>
      <c r="H415" s="230"/>
      <c r="I415" s="230"/>
      <c r="J415" s="230"/>
      <c r="K415" s="230"/>
      <c r="AH415" s="230"/>
      <c r="AL415" s="230"/>
      <c r="AM415" s="230"/>
      <c r="AN415" s="230"/>
      <c r="AO415" s="230"/>
      <c r="AP415" s="230"/>
    </row>
    <row r="416" spans="5:42" ht="12.75">
      <c r="E416" s="230"/>
      <c r="F416" s="230"/>
      <c r="G416" s="230"/>
      <c r="H416" s="230"/>
      <c r="I416" s="230"/>
      <c r="J416" s="230"/>
      <c r="K416" s="230"/>
      <c r="AH416" s="230"/>
      <c r="AL416" s="230"/>
      <c r="AM416" s="230"/>
      <c r="AN416" s="230"/>
      <c r="AO416" s="230"/>
      <c r="AP416" s="230"/>
    </row>
    <row r="417" spans="5:42" ht="12.75">
      <c r="E417" s="230"/>
      <c r="F417" s="230"/>
      <c r="G417" s="230"/>
      <c r="H417" s="230"/>
      <c r="I417" s="230"/>
      <c r="J417" s="230"/>
      <c r="K417" s="230"/>
      <c r="AH417" s="230"/>
      <c r="AL417" s="230"/>
      <c r="AM417" s="230"/>
      <c r="AN417" s="230"/>
      <c r="AO417" s="230"/>
      <c r="AP417" s="230"/>
    </row>
    <row r="418" spans="5:42" ht="12.75">
      <c r="E418" s="230"/>
      <c r="F418" s="230"/>
      <c r="G418" s="230"/>
      <c r="H418" s="230"/>
      <c r="I418" s="230"/>
      <c r="J418" s="230"/>
      <c r="K418" s="230"/>
      <c r="AH418" s="230"/>
      <c r="AL418" s="230"/>
      <c r="AM418" s="230"/>
      <c r="AN418" s="230"/>
      <c r="AO418" s="230"/>
      <c r="AP418" s="230"/>
    </row>
    <row r="419" spans="5:42" ht="12.75">
      <c r="E419" s="230"/>
      <c r="F419" s="230"/>
      <c r="G419" s="230"/>
      <c r="H419" s="230"/>
      <c r="I419" s="230"/>
      <c r="J419" s="230"/>
      <c r="K419" s="230"/>
      <c r="AH419" s="230"/>
      <c r="AL419" s="230"/>
      <c r="AM419" s="230"/>
      <c r="AN419" s="230"/>
      <c r="AO419" s="230"/>
      <c r="AP419" s="230"/>
    </row>
    <row r="420" spans="5:42" ht="12.75">
      <c r="E420" s="230"/>
      <c r="F420" s="230"/>
      <c r="G420" s="230"/>
      <c r="H420" s="230"/>
      <c r="I420" s="230"/>
      <c r="J420" s="230"/>
      <c r="K420" s="230"/>
      <c r="AH420" s="230"/>
      <c r="AL420" s="230"/>
      <c r="AM420" s="230"/>
      <c r="AN420" s="230"/>
      <c r="AO420" s="230"/>
      <c r="AP420" s="230"/>
    </row>
    <row r="421" spans="5:42" ht="12.75">
      <c r="E421" s="230"/>
      <c r="F421" s="230"/>
      <c r="G421" s="230"/>
      <c r="H421" s="230"/>
      <c r="I421" s="230"/>
      <c r="J421" s="230"/>
      <c r="K421" s="230"/>
      <c r="AH421" s="230"/>
      <c r="AL421" s="230"/>
      <c r="AM421" s="230"/>
      <c r="AN421" s="230"/>
      <c r="AO421" s="230"/>
      <c r="AP421" s="230"/>
    </row>
    <row r="422" spans="5:42" ht="12.75">
      <c r="E422" s="230"/>
      <c r="F422" s="230"/>
      <c r="G422" s="230"/>
      <c r="H422" s="230"/>
      <c r="I422" s="230"/>
      <c r="J422" s="230"/>
      <c r="K422" s="230"/>
      <c r="AH422" s="230"/>
      <c r="AL422" s="230"/>
      <c r="AM422" s="230"/>
      <c r="AN422" s="230"/>
      <c r="AO422" s="230"/>
      <c r="AP422" s="230"/>
    </row>
    <row r="423" spans="5:42" ht="12.75">
      <c r="E423" s="230"/>
      <c r="F423" s="230"/>
      <c r="G423" s="230"/>
      <c r="H423" s="230"/>
      <c r="I423" s="230"/>
      <c r="J423" s="230"/>
      <c r="K423" s="230"/>
      <c r="AH423" s="230"/>
      <c r="AL423" s="230"/>
      <c r="AM423" s="230"/>
      <c r="AN423" s="230"/>
      <c r="AO423" s="230"/>
      <c r="AP423" s="230"/>
    </row>
    <row r="424" spans="5:42" ht="12.75">
      <c r="E424" s="230"/>
      <c r="F424" s="230"/>
      <c r="G424" s="230"/>
      <c r="H424" s="230"/>
      <c r="I424" s="230"/>
      <c r="J424" s="230"/>
      <c r="K424" s="230"/>
      <c r="AH424" s="230"/>
      <c r="AL424" s="230"/>
      <c r="AM424" s="230"/>
      <c r="AN424" s="230"/>
      <c r="AO424" s="230"/>
      <c r="AP424" s="230"/>
    </row>
    <row r="425" spans="5:42" ht="12.75">
      <c r="E425" s="230"/>
      <c r="F425" s="230"/>
      <c r="G425" s="230"/>
      <c r="H425" s="230"/>
      <c r="I425" s="230"/>
      <c r="J425" s="230"/>
      <c r="K425" s="230"/>
      <c r="AH425" s="230"/>
      <c r="AL425" s="230"/>
      <c r="AM425" s="230"/>
      <c r="AN425" s="230"/>
      <c r="AO425" s="230"/>
      <c r="AP425" s="230"/>
    </row>
    <row r="426" spans="5:42" ht="12.75">
      <c r="E426" s="230"/>
      <c r="F426" s="230"/>
      <c r="G426" s="230"/>
      <c r="H426" s="230"/>
      <c r="I426" s="230"/>
      <c r="J426" s="230"/>
      <c r="K426" s="230"/>
      <c r="AH426" s="230"/>
      <c r="AL426" s="230"/>
      <c r="AM426" s="230"/>
      <c r="AN426" s="230"/>
      <c r="AO426" s="230"/>
      <c r="AP426" s="230"/>
    </row>
    <row r="427" spans="5:42" ht="12.75">
      <c r="E427" s="230"/>
      <c r="F427" s="230"/>
      <c r="G427" s="230"/>
      <c r="H427" s="230"/>
      <c r="I427" s="230"/>
      <c r="J427" s="230"/>
      <c r="K427" s="230"/>
      <c r="AH427" s="230"/>
      <c r="AL427" s="230"/>
      <c r="AM427" s="230"/>
      <c r="AN427" s="230"/>
      <c r="AO427" s="230"/>
      <c r="AP427" s="230"/>
    </row>
    <row r="428" spans="5:42" ht="12.75">
      <c r="E428" s="230"/>
      <c r="F428" s="230"/>
      <c r="G428" s="230"/>
      <c r="H428" s="230"/>
      <c r="I428" s="230"/>
      <c r="J428" s="230"/>
      <c r="K428" s="230"/>
      <c r="AH428" s="230"/>
      <c r="AL428" s="230"/>
      <c r="AM428" s="230"/>
      <c r="AN428" s="230"/>
      <c r="AO428" s="230"/>
      <c r="AP428" s="230"/>
    </row>
    <row r="429" spans="5:42" ht="12.75">
      <c r="E429" s="230"/>
      <c r="F429" s="230"/>
      <c r="G429" s="230"/>
      <c r="H429" s="230"/>
      <c r="I429" s="230"/>
      <c r="J429" s="230"/>
      <c r="K429" s="230"/>
      <c r="AH429" s="230"/>
      <c r="AL429" s="230"/>
      <c r="AM429" s="230"/>
      <c r="AN429" s="230"/>
      <c r="AO429" s="230"/>
      <c r="AP429" s="230"/>
    </row>
    <row r="430" spans="5:42" ht="12.75">
      <c r="E430" s="230"/>
      <c r="F430" s="230"/>
      <c r="G430" s="230"/>
      <c r="H430" s="230"/>
      <c r="I430" s="230"/>
      <c r="J430" s="230"/>
      <c r="K430" s="230"/>
      <c r="AH430" s="230"/>
      <c r="AL430" s="230"/>
      <c r="AM430" s="230"/>
      <c r="AN430" s="230"/>
      <c r="AO430" s="230"/>
      <c r="AP430" s="230"/>
    </row>
    <row r="431" spans="5:42" ht="12.75">
      <c r="E431" s="230"/>
      <c r="F431" s="230"/>
      <c r="G431" s="230"/>
      <c r="H431" s="230"/>
      <c r="I431" s="230"/>
      <c r="J431" s="230"/>
      <c r="K431" s="230"/>
      <c r="AH431" s="230"/>
      <c r="AL431" s="230"/>
      <c r="AM431" s="230"/>
      <c r="AN431" s="230"/>
      <c r="AO431" s="230"/>
      <c r="AP431" s="230"/>
    </row>
    <row r="432" spans="5:42" ht="12.75">
      <c r="E432" s="230"/>
      <c r="F432" s="230"/>
      <c r="G432" s="230"/>
      <c r="H432" s="230"/>
      <c r="I432" s="230"/>
      <c r="J432" s="230"/>
      <c r="K432" s="230"/>
      <c r="AH432" s="230"/>
      <c r="AL432" s="230"/>
      <c r="AM432" s="230"/>
      <c r="AN432" s="230"/>
      <c r="AO432" s="230"/>
      <c r="AP432" s="230"/>
    </row>
    <row r="433" spans="5:42" ht="12.75">
      <c r="E433" s="230"/>
      <c r="F433" s="230"/>
      <c r="G433" s="230"/>
      <c r="H433" s="230"/>
      <c r="I433" s="230"/>
      <c r="J433" s="230"/>
      <c r="K433" s="230"/>
      <c r="AH433" s="230"/>
      <c r="AL433" s="230"/>
      <c r="AM433" s="230"/>
      <c r="AN433" s="230"/>
      <c r="AO433" s="230"/>
      <c r="AP433" s="230"/>
    </row>
    <row r="434" spans="5:42" ht="12.75">
      <c r="E434" s="230"/>
      <c r="F434" s="230"/>
      <c r="G434" s="230"/>
      <c r="H434" s="230"/>
      <c r="I434" s="230"/>
      <c r="J434" s="230"/>
      <c r="K434" s="230"/>
      <c r="AH434" s="230"/>
      <c r="AL434" s="230"/>
      <c r="AM434" s="230"/>
      <c r="AN434" s="230"/>
      <c r="AO434" s="230"/>
      <c r="AP434" s="230"/>
    </row>
    <row r="435" spans="5:42" ht="12.75">
      <c r="E435" s="230"/>
      <c r="F435" s="230"/>
      <c r="G435" s="230"/>
      <c r="H435" s="230"/>
      <c r="I435" s="230"/>
      <c r="J435" s="230"/>
      <c r="K435" s="230"/>
      <c r="AH435" s="230"/>
      <c r="AL435" s="230"/>
      <c r="AM435" s="230"/>
      <c r="AN435" s="230"/>
      <c r="AO435" s="230"/>
      <c r="AP435" s="230"/>
    </row>
    <row r="436" spans="5:42" ht="12.75">
      <c r="E436" s="230"/>
      <c r="F436" s="230"/>
      <c r="G436" s="230"/>
      <c r="H436" s="230"/>
      <c r="I436" s="230"/>
      <c r="J436" s="230"/>
      <c r="K436" s="230"/>
      <c r="AH436" s="230"/>
      <c r="AL436" s="230"/>
      <c r="AM436" s="230"/>
      <c r="AN436" s="230"/>
      <c r="AO436" s="230"/>
      <c r="AP436" s="230"/>
    </row>
    <row r="437" spans="5:42" ht="12.75">
      <c r="E437" s="230"/>
      <c r="F437" s="230"/>
      <c r="G437" s="230"/>
      <c r="H437" s="230"/>
      <c r="I437" s="230"/>
      <c r="J437" s="230"/>
      <c r="K437" s="230"/>
      <c r="AH437" s="230"/>
      <c r="AL437" s="230"/>
      <c r="AM437" s="230"/>
      <c r="AN437" s="230"/>
      <c r="AO437" s="230"/>
      <c r="AP437" s="230"/>
    </row>
    <row r="438" spans="5:42" ht="12.75">
      <c r="E438" s="230"/>
      <c r="F438" s="230"/>
      <c r="G438" s="230"/>
      <c r="H438" s="230"/>
      <c r="I438" s="230"/>
      <c r="J438" s="230"/>
      <c r="K438" s="230"/>
      <c r="AH438" s="230"/>
      <c r="AL438" s="230"/>
      <c r="AM438" s="230"/>
      <c r="AN438" s="230"/>
      <c r="AO438" s="230"/>
      <c r="AP438" s="230"/>
    </row>
    <row r="439" spans="5:42" ht="12.75">
      <c r="E439" s="230"/>
      <c r="F439" s="230"/>
      <c r="G439" s="230"/>
      <c r="H439" s="230"/>
      <c r="I439" s="230"/>
      <c r="J439" s="230"/>
      <c r="K439" s="230"/>
      <c r="AH439" s="230"/>
      <c r="AL439" s="230"/>
      <c r="AM439" s="230"/>
      <c r="AN439" s="230"/>
      <c r="AO439" s="230"/>
      <c r="AP439" s="230"/>
    </row>
    <row r="440" spans="5:42" ht="12.75">
      <c r="E440" s="230"/>
      <c r="F440" s="230"/>
      <c r="G440" s="230"/>
      <c r="H440" s="230"/>
      <c r="I440" s="230"/>
      <c r="J440" s="230"/>
      <c r="K440" s="230"/>
      <c r="AH440" s="230"/>
      <c r="AL440" s="230"/>
      <c r="AM440" s="230"/>
      <c r="AN440" s="230"/>
      <c r="AO440" s="230"/>
      <c r="AP440" s="230"/>
    </row>
    <row r="441" spans="5:42" ht="12.75">
      <c r="E441" s="230"/>
      <c r="F441" s="230"/>
      <c r="G441" s="230"/>
      <c r="H441" s="230"/>
      <c r="I441" s="230"/>
      <c r="J441" s="230"/>
      <c r="K441" s="230"/>
      <c r="AH441" s="230"/>
      <c r="AL441" s="230"/>
      <c r="AM441" s="230"/>
      <c r="AN441" s="230"/>
      <c r="AO441" s="230"/>
      <c r="AP441" s="230"/>
    </row>
    <row r="442" spans="5:42" ht="12.75">
      <c r="E442" s="230"/>
      <c r="F442" s="230"/>
      <c r="G442" s="230"/>
      <c r="H442" s="230"/>
      <c r="I442" s="230"/>
      <c r="J442" s="230"/>
      <c r="K442" s="230"/>
      <c r="AH442" s="230"/>
      <c r="AL442" s="230"/>
      <c r="AM442" s="230"/>
      <c r="AN442" s="230"/>
      <c r="AO442" s="230"/>
      <c r="AP442" s="230"/>
    </row>
    <row r="443" spans="5:42" ht="12.75">
      <c r="E443" s="230"/>
      <c r="F443" s="230"/>
      <c r="G443" s="230"/>
      <c r="H443" s="230"/>
      <c r="I443" s="230"/>
      <c r="J443" s="230"/>
      <c r="K443" s="230"/>
      <c r="AH443" s="230"/>
      <c r="AL443" s="230"/>
      <c r="AM443" s="230"/>
      <c r="AN443" s="230"/>
      <c r="AO443" s="230"/>
      <c r="AP443" s="230"/>
    </row>
    <row r="444" spans="5:42" ht="12.75">
      <c r="E444" s="230"/>
      <c r="F444" s="230"/>
      <c r="G444" s="230"/>
      <c r="H444" s="230"/>
      <c r="I444" s="230"/>
      <c r="J444" s="230"/>
      <c r="K444" s="230"/>
      <c r="AH444" s="230"/>
      <c r="AL444" s="230"/>
      <c r="AM444" s="230"/>
      <c r="AN444" s="230"/>
      <c r="AO444" s="230"/>
      <c r="AP444" s="230"/>
    </row>
    <row r="445" spans="5:42" ht="12.75">
      <c r="E445" s="230"/>
      <c r="F445" s="230"/>
      <c r="G445" s="230"/>
      <c r="H445" s="230"/>
      <c r="I445" s="230"/>
      <c r="J445" s="230"/>
      <c r="K445" s="230"/>
      <c r="AH445" s="230"/>
      <c r="AL445" s="230"/>
      <c r="AM445" s="230"/>
      <c r="AN445" s="230"/>
      <c r="AO445" s="230"/>
      <c r="AP445" s="230"/>
    </row>
    <row r="446" spans="5:42" ht="12.75">
      <c r="E446" s="230"/>
      <c r="F446" s="230"/>
      <c r="G446" s="230"/>
      <c r="H446" s="230"/>
      <c r="I446" s="230"/>
      <c r="J446" s="230"/>
      <c r="K446" s="230"/>
      <c r="AH446" s="230"/>
      <c r="AL446" s="230"/>
      <c r="AM446" s="230"/>
      <c r="AN446" s="230"/>
      <c r="AO446" s="230"/>
      <c r="AP446" s="230"/>
    </row>
    <row r="447" spans="5:42" ht="12.75">
      <c r="E447" s="230"/>
      <c r="F447" s="230"/>
      <c r="G447" s="230"/>
      <c r="H447" s="230"/>
      <c r="I447" s="230"/>
      <c r="J447" s="230"/>
      <c r="K447" s="230"/>
      <c r="AH447" s="230"/>
      <c r="AL447" s="230"/>
      <c r="AM447" s="230"/>
      <c r="AN447" s="230"/>
      <c r="AO447" s="230"/>
      <c r="AP447" s="230"/>
    </row>
    <row r="448" spans="5:42" ht="12.75">
      <c r="E448" s="230"/>
      <c r="F448" s="230"/>
      <c r="G448" s="230"/>
      <c r="H448" s="230"/>
      <c r="I448" s="230"/>
      <c r="J448" s="230"/>
      <c r="K448" s="230"/>
      <c r="AH448" s="230"/>
      <c r="AL448" s="230"/>
      <c r="AM448" s="230"/>
      <c r="AN448" s="230"/>
      <c r="AO448" s="230"/>
      <c r="AP448" s="230"/>
    </row>
    <row r="449" spans="5:42" ht="12.75">
      <c r="E449" s="230"/>
      <c r="F449" s="230"/>
      <c r="G449" s="230"/>
      <c r="H449" s="230"/>
      <c r="I449" s="230"/>
      <c r="J449" s="230"/>
      <c r="K449" s="230"/>
      <c r="AH449" s="230"/>
      <c r="AL449" s="230"/>
      <c r="AM449" s="230"/>
      <c r="AN449" s="230"/>
      <c r="AO449" s="230"/>
      <c r="AP449" s="230"/>
    </row>
    <row r="450" spans="5:42" ht="12.75">
      <c r="E450" s="230"/>
      <c r="F450" s="230"/>
      <c r="G450" s="230"/>
      <c r="H450" s="230"/>
      <c r="I450" s="230"/>
      <c r="J450" s="230"/>
      <c r="K450" s="230"/>
      <c r="AH450" s="230"/>
      <c r="AL450" s="230"/>
      <c r="AM450" s="230"/>
      <c r="AN450" s="230"/>
      <c r="AO450" s="230"/>
      <c r="AP450" s="230"/>
    </row>
    <row r="451" spans="5:42" ht="12.75">
      <c r="E451" s="230"/>
      <c r="F451" s="230"/>
      <c r="G451" s="230"/>
      <c r="H451" s="230"/>
      <c r="I451" s="230"/>
      <c r="J451" s="230"/>
      <c r="K451" s="230"/>
      <c r="AH451" s="230"/>
      <c r="AL451" s="230"/>
      <c r="AM451" s="230"/>
      <c r="AN451" s="230"/>
      <c r="AO451" s="230"/>
      <c r="AP451" s="230"/>
    </row>
    <row r="452" spans="5:42" ht="12.75">
      <c r="E452" s="230"/>
      <c r="F452" s="230"/>
      <c r="G452" s="230"/>
      <c r="H452" s="230"/>
      <c r="I452" s="230"/>
      <c r="J452" s="230"/>
      <c r="K452" s="230"/>
      <c r="AH452" s="230"/>
      <c r="AL452" s="230"/>
      <c r="AM452" s="230"/>
      <c r="AN452" s="230"/>
      <c r="AO452" s="230"/>
      <c r="AP452" s="230"/>
    </row>
    <row r="453" spans="5:42" ht="12.75">
      <c r="E453" s="230"/>
      <c r="F453" s="230"/>
      <c r="G453" s="230"/>
      <c r="H453" s="230"/>
      <c r="I453" s="230"/>
      <c r="J453" s="230"/>
      <c r="K453" s="230"/>
      <c r="AH453" s="230"/>
      <c r="AL453" s="230"/>
      <c r="AM453" s="230"/>
      <c r="AN453" s="230"/>
      <c r="AO453" s="230"/>
      <c r="AP453" s="230"/>
    </row>
    <row r="454" spans="5:42" ht="12.75">
      <c r="E454" s="230"/>
      <c r="F454" s="230"/>
      <c r="G454" s="230"/>
      <c r="H454" s="230"/>
      <c r="I454" s="230"/>
      <c r="J454" s="230"/>
      <c r="K454" s="230"/>
      <c r="AH454" s="230"/>
      <c r="AL454" s="230"/>
      <c r="AM454" s="230"/>
      <c r="AN454" s="230"/>
      <c r="AO454" s="230"/>
      <c r="AP454" s="230"/>
    </row>
    <row r="455" spans="5:42" ht="12.75">
      <c r="E455" s="230"/>
      <c r="F455" s="230"/>
      <c r="G455" s="230"/>
      <c r="H455" s="230"/>
      <c r="I455" s="230"/>
      <c r="J455" s="230"/>
      <c r="K455" s="230"/>
      <c r="AH455" s="230"/>
      <c r="AL455" s="230"/>
      <c r="AM455" s="230"/>
      <c r="AN455" s="230"/>
      <c r="AO455" s="230"/>
      <c r="AP455" s="230"/>
    </row>
    <row r="456" spans="5:42" ht="12.75">
      <c r="E456" s="230"/>
      <c r="F456" s="230"/>
      <c r="G456" s="230"/>
      <c r="H456" s="230"/>
      <c r="I456" s="230"/>
      <c r="J456" s="230"/>
      <c r="K456" s="230"/>
      <c r="AH456" s="230"/>
      <c r="AL456" s="230"/>
      <c r="AM456" s="230"/>
      <c r="AN456" s="230"/>
      <c r="AO456" s="230"/>
      <c r="AP456" s="230"/>
    </row>
    <row r="457" spans="5:42" ht="12.75">
      <c r="E457" s="230"/>
      <c r="F457" s="230"/>
      <c r="G457" s="230"/>
      <c r="H457" s="230"/>
      <c r="I457" s="230"/>
      <c r="J457" s="230"/>
      <c r="K457" s="230"/>
      <c r="AH457" s="230"/>
      <c r="AL457" s="230"/>
      <c r="AM457" s="230"/>
      <c r="AN457" s="230"/>
      <c r="AO457" s="230"/>
      <c r="AP457" s="230"/>
    </row>
    <row r="458" spans="5:42" ht="12.75">
      <c r="E458" s="230"/>
      <c r="F458" s="230"/>
      <c r="G458" s="230"/>
      <c r="H458" s="230"/>
      <c r="I458" s="230"/>
      <c r="J458" s="230"/>
      <c r="K458" s="230"/>
      <c r="AH458" s="230"/>
      <c r="AL458" s="230"/>
      <c r="AM458" s="230"/>
      <c r="AN458" s="230"/>
      <c r="AO458" s="230"/>
      <c r="AP458" s="230"/>
    </row>
    <row r="459" spans="5:42" ht="12.75">
      <c r="E459" s="230"/>
      <c r="F459" s="230"/>
      <c r="G459" s="230"/>
      <c r="H459" s="230"/>
      <c r="I459" s="230"/>
      <c r="J459" s="230"/>
      <c r="K459" s="230"/>
      <c r="AH459" s="230"/>
      <c r="AL459" s="230"/>
      <c r="AM459" s="230"/>
      <c r="AN459" s="230"/>
      <c r="AO459" s="230"/>
      <c r="AP459" s="230"/>
    </row>
    <row r="460" spans="5:42" ht="12.75">
      <c r="E460" s="230"/>
      <c r="F460" s="230"/>
      <c r="G460" s="230"/>
      <c r="H460" s="230"/>
      <c r="I460" s="230"/>
      <c r="J460" s="230"/>
      <c r="K460" s="230"/>
      <c r="AH460" s="230"/>
      <c r="AL460" s="230"/>
      <c r="AM460" s="230"/>
      <c r="AN460" s="230"/>
      <c r="AO460" s="230"/>
      <c r="AP460" s="230"/>
    </row>
    <row r="461" spans="5:42" ht="12.75">
      <c r="E461" s="230"/>
      <c r="F461" s="230"/>
      <c r="G461" s="230"/>
      <c r="H461" s="230"/>
      <c r="I461" s="230"/>
      <c r="J461" s="230"/>
      <c r="K461" s="230"/>
      <c r="AH461" s="230"/>
      <c r="AL461" s="230"/>
      <c r="AM461" s="230"/>
      <c r="AN461" s="230"/>
      <c r="AO461" s="230"/>
      <c r="AP461" s="230"/>
    </row>
    <row r="462" spans="5:42" ht="12.75">
      <c r="E462" s="230"/>
      <c r="F462" s="230"/>
      <c r="G462" s="230"/>
      <c r="H462" s="230"/>
      <c r="I462" s="230"/>
      <c r="J462" s="230"/>
      <c r="K462" s="230"/>
      <c r="AH462" s="230"/>
      <c r="AL462" s="230"/>
      <c r="AM462" s="230"/>
      <c r="AN462" s="230"/>
      <c r="AO462" s="230"/>
      <c r="AP462" s="230"/>
    </row>
    <row r="463" spans="5:42" ht="12.75">
      <c r="E463" s="230"/>
      <c r="F463" s="230"/>
      <c r="G463" s="230"/>
      <c r="H463" s="230"/>
      <c r="I463" s="230"/>
      <c r="J463" s="230"/>
      <c r="K463" s="230"/>
      <c r="AH463" s="230"/>
      <c r="AL463" s="230"/>
      <c r="AM463" s="230"/>
      <c r="AN463" s="230"/>
      <c r="AO463" s="230"/>
      <c r="AP463" s="230"/>
    </row>
    <row r="464" spans="5:42" ht="12.75">
      <c r="E464" s="230"/>
      <c r="F464" s="230"/>
      <c r="G464" s="230"/>
      <c r="H464" s="230"/>
      <c r="I464" s="230"/>
      <c r="J464" s="230"/>
      <c r="K464" s="230"/>
      <c r="AH464" s="230"/>
      <c r="AL464" s="230"/>
      <c r="AM464" s="230"/>
      <c r="AN464" s="230"/>
      <c r="AO464" s="230"/>
      <c r="AP464" s="230"/>
    </row>
    <row r="465" spans="5:42" ht="12.75">
      <c r="E465" s="230"/>
      <c r="F465" s="230"/>
      <c r="G465" s="230"/>
      <c r="H465" s="230"/>
      <c r="I465" s="230"/>
      <c r="J465" s="230"/>
      <c r="K465" s="230"/>
      <c r="AH465" s="230"/>
      <c r="AL465" s="230"/>
      <c r="AM465" s="230"/>
      <c r="AN465" s="230"/>
      <c r="AO465" s="230"/>
      <c r="AP465" s="230"/>
    </row>
    <row r="466" spans="5:42" ht="12.75">
      <c r="E466" s="230"/>
      <c r="F466" s="230"/>
      <c r="G466" s="230"/>
      <c r="H466" s="230"/>
      <c r="I466" s="230"/>
      <c r="J466" s="230"/>
      <c r="K466" s="230"/>
      <c r="AH466" s="230"/>
      <c r="AL466" s="230"/>
      <c r="AM466" s="230"/>
      <c r="AN466" s="230"/>
      <c r="AO466" s="230"/>
      <c r="AP466" s="230"/>
    </row>
    <row r="467" spans="5:42" ht="12.75">
      <c r="E467" s="230"/>
      <c r="F467" s="230"/>
      <c r="G467" s="230"/>
      <c r="H467" s="230"/>
      <c r="I467" s="230"/>
      <c r="J467" s="230"/>
      <c r="K467" s="230"/>
      <c r="AH467" s="230"/>
      <c r="AL467" s="230"/>
      <c r="AM467" s="230"/>
      <c r="AN467" s="230"/>
      <c r="AO467" s="230"/>
      <c r="AP467" s="230"/>
    </row>
    <row r="468" spans="5:42" ht="12.75">
      <c r="E468" s="230"/>
      <c r="F468" s="230"/>
      <c r="G468" s="230"/>
      <c r="H468" s="230"/>
      <c r="I468" s="230"/>
      <c r="J468" s="230"/>
      <c r="K468" s="230"/>
      <c r="AH468" s="230"/>
      <c r="AL468" s="230"/>
      <c r="AM468" s="230"/>
      <c r="AN468" s="230"/>
      <c r="AO468" s="230"/>
      <c r="AP468" s="230"/>
    </row>
    <row r="469" spans="5:42" ht="12.75">
      <c r="E469" s="230"/>
      <c r="F469" s="230"/>
      <c r="G469" s="230"/>
      <c r="H469" s="230"/>
      <c r="I469" s="230"/>
      <c r="J469" s="230"/>
      <c r="K469" s="230"/>
      <c r="AH469" s="230"/>
      <c r="AL469" s="230"/>
      <c r="AM469" s="230"/>
      <c r="AN469" s="230"/>
      <c r="AO469" s="230"/>
      <c r="AP469" s="230"/>
    </row>
    <row r="470" spans="5:42" ht="12.75">
      <c r="E470" s="230"/>
      <c r="F470" s="230"/>
      <c r="G470" s="230"/>
      <c r="H470" s="230"/>
      <c r="I470" s="230"/>
      <c r="J470" s="230"/>
      <c r="K470" s="230"/>
      <c r="AH470" s="230"/>
      <c r="AL470" s="230"/>
      <c r="AM470" s="230"/>
      <c r="AN470" s="230"/>
      <c r="AO470" s="230"/>
      <c r="AP470" s="230"/>
    </row>
    <row r="471" spans="5:42" ht="12.75">
      <c r="E471" s="230"/>
      <c r="F471" s="230"/>
      <c r="G471" s="230"/>
      <c r="H471" s="230"/>
      <c r="I471" s="230"/>
      <c r="J471" s="230"/>
      <c r="K471" s="230"/>
      <c r="AH471" s="230"/>
      <c r="AL471" s="230"/>
      <c r="AM471" s="230"/>
      <c r="AN471" s="230"/>
      <c r="AO471" s="230"/>
      <c r="AP471" s="230"/>
    </row>
    <row r="472" spans="5:42" ht="12.75">
      <c r="E472" s="230"/>
      <c r="F472" s="230"/>
      <c r="G472" s="230"/>
      <c r="H472" s="230"/>
      <c r="I472" s="230"/>
      <c r="J472" s="230"/>
      <c r="K472" s="230"/>
      <c r="AH472" s="230"/>
      <c r="AL472" s="230"/>
      <c r="AM472" s="230"/>
      <c r="AN472" s="230"/>
      <c r="AO472" s="230"/>
      <c r="AP472" s="230"/>
    </row>
    <row r="473" spans="5:42" ht="12.75">
      <c r="E473" s="230"/>
      <c r="F473" s="230"/>
      <c r="G473" s="230"/>
      <c r="H473" s="230"/>
      <c r="I473" s="230"/>
      <c r="J473" s="230"/>
      <c r="K473" s="230"/>
      <c r="AH473" s="230"/>
      <c r="AL473" s="230"/>
      <c r="AM473" s="230"/>
      <c r="AN473" s="230"/>
      <c r="AO473" s="230"/>
      <c r="AP473" s="230"/>
    </row>
    <row r="474" spans="5:42" ht="12.75">
      <c r="E474" s="230"/>
      <c r="F474" s="230"/>
      <c r="G474" s="230"/>
      <c r="H474" s="230"/>
      <c r="I474" s="230"/>
      <c r="J474" s="230"/>
      <c r="K474" s="230"/>
      <c r="AH474" s="230"/>
      <c r="AL474" s="230"/>
      <c r="AM474" s="230"/>
      <c r="AN474" s="230"/>
      <c r="AO474" s="230"/>
      <c r="AP474" s="230"/>
    </row>
    <row r="475" spans="5:42" ht="12.75">
      <c r="E475" s="230"/>
      <c r="F475" s="230"/>
      <c r="G475" s="230"/>
      <c r="H475" s="230"/>
      <c r="I475" s="230"/>
      <c r="J475" s="230"/>
      <c r="K475" s="230"/>
      <c r="AH475" s="230"/>
      <c r="AL475" s="230"/>
      <c r="AM475" s="230"/>
      <c r="AN475" s="230"/>
      <c r="AO475" s="230"/>
      <c r="AP475" s="230"/>
    </row>
    <row r="476" spans="5:42" ht="12.75">
      <c r="E476" s="230"/>
      <c r="F476" s="230"/>
      <c r="G476" s="230"/>
      <c r="H476" s="230"/>
      <c r="I476" s="230"/>
      <c r="J476" s="230"/>
      <c r="K476" s="230"/>
      <c r="AH476" s="230"/>
      <c r="AL476" s="230"/>
      <c r="AM476" s="230"/>
      <c r="AN476" s="230"/>
      <c r="AO476" s="230"/>
      <c r="AP476" s="230"/>
    </row>
    <row r="477" spans="5:42" ht="12.75">
      <c r="E477" s="230"/>
      <c r="F477" s="230"/>
      <c r="G477" s="230"/>
      <c r="H477" s="230"/>
      <c r="I477" s="230"/>
      <c r="J477" s="230"/>
      <c r="K477" s="230"/>
      <c r="AH477" s="230"/>
      <c r="AL477" s="230"/>
      <c r="AM477" s="230"/>
      <c r="AN477" s="230"/>
      <c r="AO477" s="230"/>
      <c r="AP477" s="230"/>
    </row>
    <row r="478" spans="5:42" ht="12.75">
      <c r="E478" s="230"/>
      <c r="F478" s="230"/>
      <c r="G478" s="230"/>
      <c r="H478" s="230"/>
      <c r="I478" s="230"/>
      <c r="J478" s="230"/>
      <c r="K478" s="230"/>
      <c r="AH478" s="230"/>
      <c r="AL478" s="230"/>
      <c r="AM478" s="230"/>
      <c r="AN478" s="230"/>
      <c r="AO478" s="230"/>
      <c r="AP478" s="230"/>
    </row>
    <row r="479" spans="5:42" ht="12.75">
      <c r="E479" s="230"/>
      <c r="F479" s="230"/>
      <c r="G479" s="230"/>
      <c r="H479" s="230"/>
      <c r="I479" s="230"/>
      <c r="J479" s="230"/>
      <c r="K479" s="230"/>
      <c r="AH479" s="230"/>
      <c r="AL479" s="230"/>
      <c r="AM479" s="230"/>
      <c r="AN479" s="230"/>
      <c r="AO479" s="230"/>
      <c r="AP479" s="230"/>
    </row>
    <row r="480" spans="5:42" ht="12.75">
      <c r="E480" s="230"/>
      <c r="F480" s="230"/>
      <c r="G480" s="230"/>
      <c r="H480" s="230"/>
      <c r="I480" s="230"/>
      <c r="J480" s="230"/>
      <c r="K480" s="230"/>
      <c r="AH480" s="230"/>
      <c r="AL480" s="230"/>
      <c r="AM480" s="230"/>
      <c r="AN480" s="230"/>
      <c r="AO480" s="230"/>
      <c r="AP480" s="230"/>
    </row>
    <row r="481" spans="5:42" ht="12.75">
      <c r="E481" s="230"/>
      <c r="F481" s="230"/>
      <c r="G481" s="230"/>
      <c r="H481" s="230"/>
      <c r="I481" s="230"/>
      <c r="J481" s="230"/>
      <c r="K481" s="230"/>
      <c r="AH481" s="230"/>
      <c r="AL481" s="230"/>
      <c r="AM481" s="230"/>
      <c r="AN481" s="230"/>
      <c r="AO481" s="230"/>
      <c r="AP481" s="230"/>
    </row>
    <row r="482" spans="5:42" ht="12.75">
      <c r="E482" s="230"/>
      <c r="F482" s="230"/>
      <c r="G482" s="230"/>
      <c r="H482" s="230"/>
      <c r="I482" s="230"/>
      <c r="J482" s="230"/>
      <c r="K482" s="230"/>
      <c r="AH482" s="230"/>
      <c r="AL482" s="230"/>
      <c r="AM482" s="230"/>
      <c r="AN482" s="230"/>
      <c r="AO482" s="230"/>
      <c r="AP482" s="230"/>
    </row>
    <row r="483" spans="5:42" ht="12.75">
      <c r="E483" s="230"/>
      <c r="F483" s="230"/>
      <c r="G483" s="230"/>
      <c r="H483" s="230"/>
      <c r="I483" s="230"/>
      <c r="J483" s="230"/>
      <c r="K483" s="230"/>
      <c r="AH483" s="230"/>
      <c r="AL483" s="230"/>
      <c r="AM483" s="230"/>
      <c r="AN483" s="230"/>
      <c r="AO483" s="230"/>
      <c r="AP483" s="230"/>
    </row>
    <row r="484" spans="5:42" ht="12.75">
      <c r="E484" s="230"/>
      <c r="F484" s="230"/>
      <c r="G484" s="230"/>
      <c r="H484" s="230"/>
      <c r="I484" s="230"/>
      <c r="J484" s="230"/>
      <c r="K484" s="230"/>
      <c r="AH484" s="230"/>
      <c r="AL484" s="230"/>
      <c r="AM484" s="230"/>
      <c r="AN484" s="230"/>
      <c r="AO484" s="230"/>
      <c r="AP484" s="230"/>
    </row>
    <row r="485" spans="5:42" ht="12.75">
      <c r="E485" s="230"/>
      <c r="F485" s="230"/>
      <c r="G485" s="230"/>
      <c r="H485" s="230"/>
      <c r="I485" s="230"/>
      <c r="J485" s="230"/>
      <c r="K485" s="230"/>
      <c r="AH485" s="230"/>
      <c r="AL485" s="230"/>
      <c r="AM485" s="230"/>
      <c r="AN485" s="230"/>
      <c r="AO485" s="230"/>
      <c r="AP485" s="230"/>
    </row>
    <row r="486" spans="5:42" ht="12.75">
      <c r="E486" s="230"/>
      <c r="F486" s="230"/>
      <c r="G486" s="230"/>
      <c r="H486" s="230"/>
      <c r="I486" s="230"/>
      <c r="J486" s="230"/>
      <c r="K486" s="230"/>
      <c r="AH486" s="230"/>
      <c r="AL486" s="230"/>
      <c r="AM486" s="230"/>
      <c r="AN486" s="230"/>
      <c r="AO486" s="230"/>
      <c r="AP486" s="230"/>
    </row>
    <row r="487" spans="5:42" ht="12.75">
      <c r="E487" s="230"/>
      <c r="F487" s="230"/>
      <c r="G487" s="230"/>
      <c r="H487" s="230"/>
      <c r="I487" s="230"/>
      <c r="J487" s="230"/>
      <c r="K487" s="230"/>
      <c r="AH487" s="230"/>
      <c r="AL487" s="230"/>
      <c r="AM487" s="230"/>
      <c r="AN487" s="230"/>
      <c r="AO487" s="230"/>
      <c r="AP487" s="230"/>
    </row>
    <row r="488" spans="5:42" ht="12.75">
      <c r="E488" s="230"/>
      <c r="F488" s="230"/>
      <c r="G488" s="230"/>
      <c r="H488" s="230"/>
      <c r="I488" s="230"/>
      <c r="J488" s="230"/>
      <c r="K488" s="230"/>
      <c r="AH488" s="230"/>
      <c r="AL488" s="230"/>
      <c r="AM488" s="230"/>
      <c r="AN488" s="230"/>
      <c r="AO488" s="230"/>
      <c r="AP488" s="230"/>
    </row>
    <row r="489" spans="5:42" ht="12.75">
      <c r="E489" s="230"/>
      <c r="F489" s="230"/>
      <c r="G489" s="230"/>
      <c r="H489" s="230"/>
      <c r="I489" s="230"/>
      <c r="J489" s="230"/>
      <c r="K489" s="230"/>
      <c r="AH489" s="230"/>
      <c r="AL489" s="230"/>
      <c r="AM489" s="230"/>
      <c r="AN489" s="230"/>
      <c r="AO489" s="230"/>
      <c r="AP489" s="230"/>
    </row>
    <row r="490" spans="5:42" ht="12.75">
      <c r="E490" s="230"/>
      <c r="F490" s="230"/>
      <c r="G490" s="230"/>
      <c r="H490" s="230"/>
      <c r="I490" s="230"/>
      <c r="J490" s="230"/>
      <c r="K490" s="230"/>
      <c r="AH490" s="230"/>
      <c r="AL490" s="230"/>
      <c r="AM490" s="230"/>
      <c r="AN490" s="230"/>
      <c r="AO490" s="230"/>
      <c r="AP490" s="230"/>
    </row>
    <row r="491" spans="5:42" ht="12.75">
      <c r="E491" s="230"/>
      <c r="F491" s="230"/>
      <c r="G491" s="230"/>
      <c r="H491" s="230"/>
      <c r="I491" s="230"/>
      <c r="J491" s="230"/>
      <c r="K491" s="230"/>
      <c r="AH491" s="230"/>
      <c r="AL491" s="230"/>
      <c r="AM491" s="230"/>
      <c r="AN491" s="230"/>
      <c r="AO491" s="230"/>
      <c r="AP491" s="230"/>
    </row>
    <row r="492" spans="5:42" ht="12.75">
      <c r="E492" s="230"/>
      <c r="F492" s="230"/>
      <c r="G492" s="230"/>
      <c r="H492" s="230"/>
      <c r="I492" s="230"/>
      <c r="J492" s="230"/>
      <c r="K492" s="230"/>
      <c r="AH492" s="230"/>
      <c r="AL492" s="230"/>
      <c r="AM492" s="230"/>
      <c r="AN492" s="230"/>
      <c r="AO492" s="230"/>
      <c r="AP492" s="230"/>
    </row>
    <row r="493" spans="5:42" ht="12.75">
      <c r="E493" s="230"/>
      <c r="F493" s="230"/>
      <c r="G493" s="230"/>
      <c r="H493" s="230"/>
      <c r="I493" s="230"/>
      <c r="J493" s="230"/>
      <c r="K493" s="230"/>
      <c r="AH493" s="230"/>
      <c r="AL493" s="230"/>
      <c r="AM493" s="230"/>
      <c r="AN493" s="230"/>
      <c r="AO493" s="230"/>
      <c r="AP493" s="230"/>
    </row>
    <row r="494" spans="5:42" ht="12.75">
      <c r="E494" s="230"/>
      <c r="F494" s="230"/>
      <c r="G494" s="230"/>
      <c r="H494" s="230"/>
      <c r="I494" s="230"/>
      <c r="J494" s="230"/>
      <c r="K494" s="230"/>
      <c r="AH494" s="230"/>
      <c r="AL494" s="230"/>
      <c r="AM494" s="230"/>
      <c r="AN494" s="230"/>
      <c r="AO494" s="230"/>
      <c r="AP494" s="230"/>
    </row>
    <row r="495" spans="5:42" ht="12.75">
      <c r="E495" s="230"/>
      <c r="F495" s="230"/>
      <c r="G495" s="230"/>
      <c r="H495" s="230"/>
      <c r="I495" s="230"/>
      <c r="J495" s="230"/>
      <c r="K495" s="230"/>
      <c r="AH495" s="230"/>
      <c r="AL495" s="230"/>
      <c r="AM495" s="230"/>
      <c r="AN495" s="230"/>
      <c r="AO495" s="230"/>
      <c r="AP495" s="230"/>
    </row>
    <row r="496" spans="5:42" ht="12.75">
      <c r="E496" s="230"/>
      <c r="F496" s="230"/>
      <c r="G496" s="230"/>
      <c r="H496" s="230"/>
      <c r="I496" s="230"/>
      <c r="J496" s="230"/>
      <c r="K496" s="230"/>
      <c r="AH496" s="230"/>
      <c r="AL496" s="230"/>
      <c r="AM496" s="230"/>
      <c r="AN496" s="230"/>
      <c r="AO496" s="230"/>
      <c r="AP496" s="230"/>
    </row>
    <row r="497" spans="5:42" ht="12.75">
      <c r="E497" s="230"/>
      <c r="F497" s="230"/>
      <c r="G497" s="230"/>
      <c r="H497" s="230"/>
      <c r="I497" s="230"/>
      <c r="J497" s="230"/>
      <c r="K497" s="230"/>
      <c r="AH497" s="230"/>
      <c r="AL497" s="230"/>
      <c r="AM497" s="230"/>
      <c r="AN497" s="230"/>
      <c r="AO497" s="230"/>
      <c r="AP497" s="230"/>
    </row>
    <row r="498" spans="5:42" ht="12.75">
      <c r="E498" s="230"/>
      <c r="F498" s="230"/>
      <c r="G498" s="230"/>
      <c r="H498" s="230"/>
      <c r="I498" s="230"/>
      <c r="J498" s="230"/>
      <c r="K498" s="230"/>
      <c r="AH498" s="230"/>
      <c r="AL498" s="230"/>
      <c r="AM498" s="230"/>
      <c r="AN498" s="230"/>
      <c r="AO498" s="230"/>
      <c r="AP498" s="230"/>
    </row>
    <row r="499" spans="5:42" ht="12.75">
      <c r="E499" s="230"/>
      <c r="F499" s="230"/>
      <c r="G499" s="230"/>
      <c r="H499" s="230"/>
      <c r="I499" s="230"/>
      <c r="J499" s="230"/>
      <c r="K499" s="230"/>
      <c r="AH499" s="230"/>
      <c r="AL499" s="230"/>
      <c r="AM499" s="230"/>
      <c r="AN499" s="230"/>
      <c r="AO499" s="230"/>
      <c r="AP499" s="230"/>
    </row>
    <row r="500" spans="5:42" ht="12.75">
      <c r="E500" s="230"/>
      <c r="F500" s="230"/>
      <c r="G500" s="230"/>
      <c r="H500" s="230"/>
      <c r="I500" s="230"/>
      <c r="J500" s="230"/>
      <c r="K500" s="230"/>
      <c r="AH500" s="230"/>
      <c r="AL500" s="230"/>
      <c r="AM500" s="230"/>
      <c r="AN500" s="230"/>
      <c r="AO500" s="230"/>
      <c r="AP500" s="230"/>
    </row>
    <row r="501" spans="5:42" ht="12.75">
      <c r="E501" s="230"/>
      <c r="F501" s="230"/>
      <c r="G501" s="230"/>
      <c r="H501" s="230"/>
      <c r="I501" s="230"/>
      <c r="J501" s="230"/>
      <c r="K501" s="230"/>
      <c r="AH501" s="230"/>
      <c r="AL501" s="230"/>
      <c r="AM501" s="230"/>
      <c r="AN501" s="230"/>
      <c r="AO501" s="230"/>
      <c r="AP501" s="230"/>
    </row>
    <row r="502" spans="5:42" ht="12.75">
      <c r="E502" s="230"/>
      <c r="F502" s="230"/>
      <c r="G502" s="230"/>
      <c r="H502" s="230"/>
      <c r="I502" s="230"/>
      <c r="J502" s="230"/>
      <c r="K502" s="230"/>
      <c r="AH502" s="230"/>
      <c r="AL502" s="230"/>
      <c r="AM502" s="230"/>
      <c r="AN502" s="230"/>
      <c r="AO502" s="230"/>
      <c r="AP502" s="230"/>
    </row>
    <row r="503" spans="5:42" ht="12.75">
      <c r="E503" s="230"/>
      <c r="F503" s="230"/>
      <c r="G503" s="230"/>
      <c r="H503" s="230"/>
      <c r="I503" s="230"/>
      <c r="J503" s="230"/>
      <c r="K503" s="230"/>
      <c r="AH503" s="230"/>
      <c r="AL503" s="230"/>
      <c r="AM503" s="230"/>
      <c r="AN503" s="230"/>
      <c r="AO503" s="230"/>
      <c r="AP503" s="230"/>
    </row>
    <row r="504" spans="5:42" ht="12.75">
      <c r="E504" s="230"/>
      <c r="F504" s="230"/>
      <c r="G504" s="230"/>
      <c r="H504" s="230"/>
      <c r="I504" s="230"/>
      <c r="J504" s="230"/>
      <c r="K504" s="230"/>
      <c r="AH504" s="230"/>
      <c r="AL504" s="230"/>
      <c r="AM504" s="230"/>
      <c r="AN504" s="230"/>
      <c r="AO504" s="230"/>
      <c r="AP504" s="230"/>
    </row>
    <row r="505" spans="5:42" ht="12.75">
      <c r="E505" s="230"/>
      <c r="F505" s="230"/>
      <c r="G505" s="230"/>
      <c r="H505" s="230"/>
      <c r="I505" s="230"/>
      <c r="J505" s="230"/>
      <c r="K505" s="230"/>
      <c r="AH505" s="230"/>
      <c r="AL505" s="230"/>
      <c r="AM505" s="230"/>
      <c r="AN505" s="230"/>
      <c r="AO505" s="230"/>
      <c r="AP505" s="230"/>
    </row>
    <row r="506" spans="5:42" ht="12.75">
      <c r="E506" s="230"/>
      <c r="F506" s="230"/>
      <c r="G506" s="230"/>
      <c r="H506" s="230"/>
      <c r="I506" s="230"/>
      <c r="J506" s="230"/>
      <c r="K506" s="230"/>
      <c r="AH506" s="230"/>
      <c r="AL506" s="230"/>
      <c r="AM506" s="230"/>
      <c r="AN506" s="230"/>
      <c r="AO506" s="230"/>
      <c r="AP506" s="230"/>
    </row>
    <row r="507" spans="5:42" ht="12.75">
      <c r="E507" s="230"/>
      <c r="F507" s="230"/>
      <c r="G507" s="230"/>
      <c r="H507" s="230"/>
      <c r="I507" s="230"/>
      <c r="J507" s="230"/>
      <c r="K507" s="230"/>
      <c r="AH507" s="230"/>
      <c r="AL507" s="230"/>
      <c r="AM507" s="230"/>
      <c r="AN507" s="230"/>
      <c r="AO507" s="230"/>
      <c r="AP507" s="230"/>
    </row>
    <row r="508" spans="5:42" ht="12.75">
      <c r="E508" s="230"/>
      <c r="F508" s="230"/>
      <c r="G508" s="230"/>
      <c r="H508" s="230"/>
      <c r="I508" s="230"/>
      <c r="J508" s="230"/>
      <c r="K508" s="230"/>
      <c r="AH508" s="230"/>
      <c r="AL508" s="230"/>
      <c r="AM508" s="230"/>
      <c r="AN508" s="230"/>
      <c r="AO508" s="230"/>
      <c r="AP508" s="230"/>
    </row>
    <row r="509" spans="5:42" ht="12.75">
      <c r="E509" s="230"/>
      <c r="F509" s="230"/>
      <c r="G509" s="230"/>
      <c r="H509" s="230"/>
      <c r="I509" s="230"/>
      <c r="J509" s="230"/>
      <c r="K509" s="230"/>
      <c r="AH509" s="230"/>
      <c r="AL509" s="230"/>
      <c r="AM509" s="230"/>
      <c r="AN509" s="230"/>
      <c r="AO509" s="230"/>
      <c r="AP509" s="230"/>
    </row>
    <row r="510" spans="5:42" ht="12.75">
      <c r="E510" s="230"/>
      <c r="F510" s="230"/>
      <c r="G510" s="230"/>
      <c r="H510" s="230"/>
      <c r="I510" s="230"/>
      <c r="J510" s="230"/>
      <c r="K510" s="230"/>
      <c r="AH510" s="230"/>
      <c r="AL510" s="230"/>
      <c r="AM510" s="230"/>
      <c r="AN510" s="230"/>
      <c r="AO510" s="230"/>
      <c r="AP510" s="230"/>
    </row>
    <row r="511" spans="5:42" ht="12.75">
      <c r="E511" s="230"/>
      <c r="F511" s="230"/>
      <c r="G511" s="230"/>
      <c r="H511" s="230"/>
      <c r="I511" s="230"/>
      <c r="J511" s="230"/>
      <c r="K511" s="230"/>
      <c r="AH511" s="230"/>
      <c r="AL511" s="230"/>
      <c r="AM511" s="230"/>
      <c r="AN511" s="230"/>
      <c r="AO511" s="230"/>
      <c r="AP511" s="230"/>
    </row>
    <row r="512" spans="5:42" ht="12.75">
      <c r="E512" s="230"/>
      <c r="F512" s="230"/>
      <c r="G512" s="230"/>
      <c r="H512" s="230"/>
      <c r="I512" s="230"/>
      <c r="J512" s="230"/>
      <c r="K512" s="230"/>
      <c r="AH512" s="230"/>
      <c r="AL512" s="230"/>
      <c r="AM512" s="230"/>
      <c r="AN512" s="230"/>
      <c r="AO512" s="230"/>
      <c r="AP512" s="230"/>
    </row>
    <row r="513" spans="5:42" ht="12.75">
      <c r="E513" s="230"/>
      <c r="F513" s="230"/>
      <c r="G513" s="230"/>
      <c r="H513" s="230"/>
      <c r="I513" s="230"/>
      <c r="J513" s="230"/>
      <c r="K513" s="230"/>
      <c r="AH513" s="230"/>
      <c r="AL513" s="230"/>
      <c r="AM513" s="230"/>
      <c r="AN513" s="230"/>
      <c r="AO513" s="230"/>
      <c r="AP513" s="230"/>
    </row>
    <row r="514" spans="5:42" ht="12.75">
      <c r="E514" s="230"/>
      <c r="F514" s="230"/>
      <c r="G514" s="230"/>
      <c r="H514" s="230"/>
      <c r="I514" s="230"/>
      <c r="J514" s="230"/>
      <c r="K514" s="230"/>
      <c r="AH514" s="230"/>
      <c r="AL514" s="230"/>
      <c r="AM514" s="230"/>
      <c r="AN514" s="230"/>
      <c r="AO514" s="230"/>
      <c r="AP514" s="230"/>
    </row>
    <row r="515" spans="5:42" ht="12.75">
      <c r="E515" s="230"/>
      <c r="F515" s="230"/>
      <c r="G515" s="230"/>
      <c r="H515" s="230"/>
      <c r="I515" s="230"/>
      <c r="J515" s="230"/>
      <c r="K515" s="230"/>
      <c r="AH515" s="230"/>
      <c r="AL515" s="230"/>
      <c r="AM515" s="230"/>
      <c r="AN515" s="230"/>
      <c r="AO515" s="230"/>
      <c r="AP515" s="230"/>
    </row>
    <row r="516" spans="5:42" ht="12.75">
      <c r="E516" s="230"/>
      <c r="F516" s="230"/>
      <c r="G516" s="230"/>
      <c r="H516" s="230"/>
      <c r="I516" s="230"/>
      <c r="J516" s="230"/>
      <c r="K516" s="230"/>
      <c r="AH516" s="230"/>
      <c r="AL516" s="230"/>
      <c r="AM516" s="230"/>
      <c r="AN516" s="230"/>
      <c r="AO516" s="230"/>
      <c r="AP516" s="230"/>
    </row>
    <row r="517" spans="5:42" ht="12.75">
      <c r="E517" s="230"/>
      <c r="F517" s="230"/>
      <c r="G517" s="230"/>
      <c r="H517" s="230"/>
      <c r="I517" s="230"/>
      <c r="J517" s="230"/>
      <c r="K517" s="230"/>
      <c r="AH517" s="230"/>
      <c r="AL517" s="230"/>
      <c r="AM517" s="230"/>
      <c r="AN517" s="230"/>
      <c r="AO517" s="230"/>
      <c r="AP517" s="230"/>
    </row>
    <row r="518" spans="5:42" ht="12.75">
      <c r="E518" s="230"/>
      <c r="F518" s="230"/>
      <c r="G518" s="230"/>
      <c r="H518" s="230"/>
      <c r="I518" s="230"/>
      <c r="J518" s="230"/>
      <c r="K518" s="230"/>
      <c r="AH518" s="230"/>
      <c r="AL518" s="230"/>
      <c r="AM518" s="230"/>
      <c r="AN518" s="230"/>
      <c r="AO518" s="230"/>
      <c r="AP518" s="230"/>
    </row>
    <row r="519" spans="5:42" ht="12.75">
      <c r="E519" s="230"/>
      <c r="F519" s="230"/>
      <c r="G519" s="230"/>
      <c r="H519" s="230"/>
      <c r="I519" s="230"/>
      <c r="J519" s="230"/>
      <c r="K519" s="230"/>
      <c r="AH519" s="230"/>
      <c r="AL519" s="230"/>
      <c r="AM519" s="230"/>
      <c r="AN519" s="230"/>
      <c r="AO519" s="230"/>
      <c r="AP519" s="230"/>
    </row>
    <row r="520" spans="5:42" ht="12.75">
      <c r="E520" s="230"/>
      <c r="F520" s="230"/>
      <c r="G520" s="230"/>
      <c r="H520" s="230"/>
      <c r="I520" s="230"/>
      <c r="J520" s="230"/>
      <c r="K520" s="230"/>
      <c r="AH520" s="230"/>
      <c r="AL520" s="230"/>
      <c r="AM520" s="230"/>
      <c r="AN520" s="230"/>
      <c r="AO520" s="230"/>
      <c r="AP520" s="230"/>
    </row>
    <row r="521" spans="5:42" ht="12.75">
      <c r="E521" s="230"/>
      <c r="F521" s="230"/>
      <c r="G521" s="230"/>
      <c r="H521" s="230"/>
      <c r="I521" s="230"/>
      <c r="J521" s="230"/>
      <c r="K521" s="230"/>
      <c r="AH521" s="230"/>
      <c r="AL521" s="230"/>
      <c r="AM521" s="230"/>
      <c r="AN521" s="230"/>
      <c r="AO521" s="230"/>
      <c r="AP521" s="230"/>
    </row>
    <row r="522" spans="5:42" ht="12.75">
      <c r="E522" s="230"/>
      <c r="F522" s="230"/>
      <c r="G522" s="230"/>
      <c r="H522" s="230"/>
      <c r="I522" s="230"/>
      <c r="J522" s="230"/>
      <c r="K522" s="230"/>
      <c r="AH522" s="230"/>
      <c r="AL522" s="230"/>
      <c r="AM522" s="230"/>
      <c r="AN522" s="230"/>
      <c r="AO522" s="230"/>
      <c r="AP522" s="230"/>
    </row>
    <row r="523" spans="5:42" ht="12.75">
      <c r="E523" s="230"/>
      <c r="F523" s="230"/>
      <c r="G523" s="230"/>
      <c r="H523" s="230"/>
      <c r="I523" s="230"/>
      <c r="J523" s="230"/>
      <c r="K523" s="230"/>
      <c r="AH523" s="230"/>
      <c r="AL523" s="230"/>
      <c r="AM523" s="230"/>
      <c r="AN523" s="230"/>
      <c r="AO523" s="230"/>
      <c r="AP523" s="230"/>
    </row>
    <row r="524" spans="5:42" ht="12.75">
      <c r="E524" s="230"/>
      <c r="F524" s="230"/>
      <c r="G524" s="230"/>
      <c r="H524" s="230"/>
      <c r="I524" s="230"/>
      <c r="J524" s="230"/>
      <c r="K524" s="230"/>
      <c r="AH524" s="230"/>
      <c r="AL524" s="230"/>
      <c r="AM524" s="230"/>
      <c r="AN524" s="230"/>
      <c r="AO524" s="230"/>
      <c r="AP524" s="230"/>
    </row>
    <row r="525" spans="5:42" ht="12.75">
      <c r="E525" s="230"/>
      <c r="F525" s="230"/>
      <c r="G525" s="230"/>
      <c r="H525" s="230"/>
      <c r="I525" s="230"/>
      <c r="J525" s="230"/>
      <c r="K525" s="230"/>
      <c r="AH525" s="230"/>
      <c r="AL525" s="230"/>
      <c r="AM525" s="230"/>
      <c r="AN525" s="230"/>
      <c r="AO525" s="230"/>
      <c r="AP525" s="230"/>
    </row>
    <row r="526" spans="5:42" ht="12.75">
      <c r="E526" s="230"/>
      <c r="F526" s="230"/>
      <c r="G526" s="230"/>
      <c r="H526" s="230"/>
      <c r="I526" s="230"/>
      <c r="J526" s="230"/>
      <c r="K526" s="230"/>
      <c r="AH526" s="230"/>
      <c r="AL526" s="230"/>
      <c r="AM526" s="230"/>
      <c r="AN526" s="230"/>
      <c r="AO526" s="230"/>
      <c r="AP526" s="230"/>
    </row>
    <row r="527" spans="5:42" ht="12.75">
      <c r="E527" s="230"/>
      <c r="F527" s="230"/>
      <c r="G527" s="230"/>
      <c r="H527" s="230"/>
      <c r="I527" s="230"/>
      <c r="J527" s="230"/>
      <c r="K527" s="230"/>
      <c r="AH527" s="230"/>
      <c r="AL527" s="230"/>
      <c r="AM527" s="230"/>
      <c r="AN527" s="230"/>
      <c r="AO527" s="230"/>
      <c r="AP527" s="230"/>
    </row>
    <row r="528" spans="5:42" ht="12.75">
      <c r="E528" s="230"/>
      <c r="F528" s="230"/>
      <c r="G528" s="230"/>
      <c r="H528" s="230"/>
      <c r="I528" s="230"/>
      <c r="J528" s="230"/>
      <c r="K528" s="230"/>
      <c r="AH528" s="230"/>
      <c r="AL528" s="230"/>
      <c r="AM528" s="230"/>
      <c r="AN528" s="230"/>
      <c r="AO528" s="230"/>
      <c r="AP528" s="230"/>
    </row>
    <row r="529" spans="5:42" ht="12.75">
      <c r="E529" s="230"/>
      <c r="F529" s="230"/>
      <c r="G529" s="230"/>
      <c r="H529" s="230"/>
      <c r="I529" s="230"/>
      <c r="J529" s="230"/>
      <c r="K529" s="230"/>
      <c r="AH529" s="230"/>
      <c r="AL529" s="230"/>
      <c r="AM529" s="230"/>
      <c r="AN529" s="230"/>
      <c r="AO529" s="230"/>
      <c r="AP529" s="230"/>
    </row>
    <row r="530" spans="5:42" ht="12.75">
      <c r="E530" s="230"/>
      <c r="F530" s="230"/>
      <c r="G530" s="230"/>
      <c r="H530" s="230"/>
      <c r="I530" s="230"/>
      <c r="J530" s="230"/>
      <c r="K530" s="230"/>
      <c r="AH530" s="230"/>
      <c r="AL530" s="230"/>
      <c r="AM530" s="230"/>
      <c r="AN530" s="230"/>
      <c r="AO530" s="230"/>
      <c r="AP530" s="230"/>
    </row>
    <row r="531" spans="5:42" ht="12.75">
      <c r="E531" s="230"/>
      <c r="F531" s="230"/>
      <c r="G531" s="230"/>
      <c r="H531" s="230"/>
      <c r="I531" s="230"/>
      <c r="J531" s="230"/>
      <c r="K531" s="230"/>
      <c r="AH531" s="230"/>
      <c r="AL531" s="230"/>
      <c r="AM531" s="230"/>
      <c r="AN531" s="230"/>
      <c r="AO531" s="230"/>
      <c r="AP531" s="230"/>
    </row>
    <row r="532" spans="5:42" ht="12.75">
      <c r="E532" s="230"/>
      <c r="F532" s="230"/>
      <c r="G532" s="230"/>
      <c r="H532" s="230"/>
      <c r="I532" s="230"/>
      <c r="J532" s="230"/>
      <c r="K532" s="230"/>
      <c r="AH532" s="230"/>
      <c r="AL532" s="230"/>
      <c r="AM532" s="230"/>
      <c r="AN532" s="230"/>
      <c r="AO532" s="230"/>
      <c r="AP532" s="230"/>
    </row>
    <row r="533" spans="5:42" ht="12.75">
      <c r="E533" s="230"/>
      <c r="F533" s="230"/>
      <c r="G533" s="230"/>
      <c r="H533" s="230"/>
      <c r="I533" s="230"/>
      <c r="J533" s="230"/>
      <c r="K533" s="230"/>
      <c r="AH533" s="230"/>
      <c r="AL533" s="230"/>
      <c r="AM533" s="230"/>
      <c r="AN533" s="230"/>
      <c r="AO533" s="230"/>
      <c r="AP533" s="230"/>
    </row>
    <row r="534" spans="5:42" ht="12.75">
      <c r="E534" s="230"/>
      <c r="F534" s="230"/>
      <c r="G534" s="230"/>
      <c r="H534" s="230"/>
      <c r="I534" s="230"/>
      <c r="J534" s="230"/>
      <c r="K534" s="230"/>
      <c r="AH534" s="230"/>
      <c r="AL534" s="230"/>
      <c r="AM534" s="230"/>
      <c r="AN534" s="230"/>
      <c r="AO534" s="230"/>
      <c r="AP534" s="230"/>
    </row>
    <row r="535" spans="5:42" ht="12.75">
      <c r="E535" s="230"/>
      <c r="F535" s="230"/>
      <c r="G535" s="230"/>
      <c r="H535" s="230"/>
      <c r="I535" s="230"/>
      <c r="J535" s="230"/>
      <c r="K535" s="230"/>
      <c r="AH535" s="230"/>
      <c r="AL535" s="230"/>
      <c r="AM535" s="230"/>
      <c r="AN535" s="230"/>
      <c r="AO535" s="230"/>
      <c r="AP535" s="230"/>
    </row>
    <row r="536" spans="5:42" ht="12.75">
      <c r="E536" s="230"/>
      <c r="F536" s="230"/>
      <c r="G536" s="230"/>
      <c r="H536" s="230"/>
      <c r="I536" s="230"/>
      <c r="J536" s="230"/>
      <c r="K536" s="230"/>
      <c r="AH536" s="230"/>
      <c r="AL536" s="230"/>
      <c r="AM536" s="230"/>
      <c r="AN536" s="230"/>
      <c r="AO536" s="230"/>
      <c r="AP536" s="230"/>
    </row>
    <row r="537" spans="5:42" ht="12.75">
      <c r="E537" s="230"/>
      <c r="F537" s="230"/>
      <c r="G537" s="230"/>
      <c r="H537" s="230"/>
      <c r="I537" s="230"/>
      <c r="J537" s="230"/>
      <c r="K537" s="230"/>
      <c r="AH537" s="230"/>
      <c r="AL537" s="230"/>
      <c r="AM537" s="230"/>
      <c r="AN537" s="230"/>
      <c r="AO537" s="230"/>
      <c r="AP537" s="230"/>
    </row>
    <row r="538" spans="5:42" ht="12.75">
      <c r="E538" s="230"/>
      <c r="F538" s="230"/>
      <c r="G538" s="230"/>
      <c r="H538" s="230"/>
      <c r="I538" s="230"/>
      <c r="J538" s="230"/>
      <c r="K538" s="230"/>
      <c r="AH538" s="230"/>
      <c r="AL538" s="230"/>
      <c r="AM538" s="230"/>
      <c r="AN538" s="230"/>
      <c r="AO538" s="230"/>
      <c r="AP538" s="230"/>
    </row>
    <row r="539" spans="5:42" ht="12.75">
      <c r="E539" s="230"/>
      <c r="F539" s="230"/>
      <c r="G539" s="230"/>
      <c r="H539" s="230"/>
      <c r="I539" s="230"/>
      <c r="J539" s="230"/>
      <c r="K539" s="230"/>
      <c r="AH539" s="230"/>
      <c r="AL539" s="230"/>
      <c r="AM539" s="230"/>
      <c r="AN539" s="230"/>
      <c r="AO539" s="230"/>
      <c r="AP539" s="230"/>
    </row>
    <row r="540" spans="5:42" ht="12.75">
      <c r="E540" s="230"/>
      <c r="F540" s="230"/>
      <c r="G540" s="230"/>
      <c r="H540" s="230"/>
      <c r="I540" s="230"/>
      <c r="J540" s="230"/>
      <c r="K540" s="230"/>
      <c r="AH540" s="230"/>
      <c r="AL540" s="230"/>
      <c r="AM540" s="230"/>
      <c r="AN540" s="230"/>
      <c r="AO540" s="230"/>
      <c r="AP540" s="230"/>
    </row>
    <row r="541" spans="5:42" ht="12.75">
      <c r="E541" s="230"/>
      <c r="F541" s="230"/>
      <c r="G541" s="230"/>
      <c r="H541" s="230"/>
      <c r="I541" s="230"/>
      <c r="J541" s="230"/>
      <c r="K541" s="230"/>
      <c r="AH541" s="230"/>
      <c r="AL541" s="230"/>
      <c r="AM541" s="230"/>
      <c r="AN541" s="230"/>
      <c r="AO541" s="230"/>
      <c r="AP541" s="230"/>
    </row>
    <row r="542" spans="5:42" ht="12.75">
      <c r="E542" s="230"/>
      <c r="F542" s="230"/>
      <c r="G542" s="230"/>
      <c r="H542" s="230"/>
      <c r="I542" s="230"/>
      <c r="J542" s="230"/>
      <c r="K542" s="230"/>
      <c r="AH542" s="230"/>
      <c r="AL542" s="230"/>
      <c r="AM542" s="230"/>
      <c r="AN542" s="230"/>
      <c r="AO542" s="230"/>
      <c r="AP542" s="230"/>
    </row>
    <row r="543" spans="5:42" ht="12.75">
      <c r="E543" s="230"/>
      <c r="F543" s="230"/>
      <c r="G543" s="230"/>
      <c r="H543" s="230"/>
      <c r="I543" s="230"/>
      <c r="J543" s="230"/>
      <c r="K543" s="230"/>
      <c r="AH543" s="230"/>
      <c r="AL543" s="230"/>
      <c r="AM543" s="230"/>
      <c r="AN543" s="230"/>
      <c r="AO543" s="230"/>
      <c r="AP543" s="230"/>
    </row>
    <row r="544" spans="5:42" ht="12.75">
      <c r="E544" s="230"/>
      <c r="F544" s="230"/>
      <c r="G544" s="230"/>
      <c r="H544" s="230"/>
      <c r="I544" s="230"/>
      <c r="J544" s="230"/>
      <c r="K544" s="230"/>
      <c r="AH544" s="230"/>
      <c r="AL544" s="230"/>
      <c r="AM544" s="230"/>
      <c r="AN544" s="230"/>
      <c r="AO544" s="230"/>
      <c r="AP544" s="230"/>
    </row>
    <row r="545" spans="5:42" ht="12.75">
      <c r="E545" s="230"/>
      <c r="F545" s="230"/>
      <c r="G545" s="230"/>
      <c r="H545" s="230"/>
      <c r="I545" s="230"/>
      <c r="J545" s="230"/>
      <c r="K545" s="230"/>
      <c r="AH545" s="230"/>
      <c r="AL545" s="230"/>
      <c r="AM545" s="230"/>
      <c r="AN545" s="230"/>
      <c r="AO545" s="230"/>
      <c r="AP545" s="230"/>
    </row>
    <row r="546" spans="5:42" ht="12.75">
      <c r="E546" s="230"/>
      <c r="F546" s="230"/>
      <c r="G546" s="230"/>
      <c r="H546" s="230"/>
      <c r="I546" s="230"/>
      <c r="J546" s="230"/>
      <c r="K546" s="230"/>
      <c r="AH546" s="230"/>
      <c r="AL546" s="230"/>
      <c r="AM546" s="230"/>
      <c r="AN546" s="230"/>
      <c r="AO546" s="230"/>
      <c r="AP546" s="230"/>
    </row>
    <row r="547" spans="5:42" ht="12.75">
      <c r="E547" s="230"/>
      <c r="F547" s="230"/>
      <c r="G547" s="230"/>
      <c r="H547" s="230"/>
      <c r="I547" s="230"/>
      <c r="J547" s="230"/>
      <c r="K547" s="230"/>
      <c r="AH547" s="230"/>
      <c r="AL547" s="230"/>
      <c r="AM547" s="230"/>
      <c r="AN547" s="230"/>
      <c r="AO547" s="230"/>
      <c r="AP547" s="230"/>
    </row>
    <row r="548" spans="5:42" ht="12.75">
      <c r="E548" s="230"/>
      <c r="F548" s="230"/>
      <c r="G548" s="230"/>
      <c r="H548" s="230"/>
      <c r="I548" s="230"/>
      <c r="J548" s="230"/>
      <c r="K548" s="230"/>
      <c r="AH548" s="230"/>
      <c r="AL548" s="230"/>
      <c r="AM548" s="230"/>
      <c r="AN548" s="230"/>
      <c r="AO548" s="230"/>
      <c r="AP548" s="230"/>
    </row>
    <row r="549" spans="5:42" ht="12.75">
      <c r="E549" s="230"/>
      <c r="F549" s="230"/>
      <c r="G549" s="230"/>
      <c r="H549" s="230"/>
      <c r="I549" s="230"/>
      <c r="J549" s="230"/>
      <c r="K549" s="230"/>
      <c r="AH549" s="230"/>
      <c r="AL549" s="230"/>
      <c r="AM549" s="230"/>
      <c r="AN549" s="230"/>
      <c r="AO549" s="230"/>
      <c r="AP549" s="230"/>
    </row>
    <row r="550" spans="5:42" ht="12.75">
      <c r="E550" s="230"/>
      <c r="F550" s="230"/>
      <c r="G550" s="230"/>
      <c r="H550" s="230"/>
      <c r="I550" s="230"/>
      <c r="J550" s="230"/>
      <c r="K550" s="230"/>
      <c r="AH550" s="230"/>
      <c r="AL550" s="230"/>
      <c r="AM550" s="230"/>
      <c r="AN550" s="230"/>
      <c r="AO550" s="230"/>
      <c r="AP550" s="230"/>
    </row>
    <row r="551" spans="5:42" ht="12.75">
      <c r="E551" s="230"/>
      <c r="F551" s="230"/>
      <c r="G551" s="230"/>
      <c r="H551" s="230"/>
      <c r="I551" s="230"/>
      <c r="J551" s="230"/>
      <c r="K551" s="230"/>
      <c r="AH551" s="230"/>
      <c r="AL551" s="230"/>
      <c r="AM551" s="230"/>
      <c r="AN551" s="230"/>
      <c r="AO551" s="230"/>
      <c r="AP551" s="230"/>
    </row>
    <row r="552" spans="5:42" ht="12.75">
      <c r="E552" s="230"/>
      <c r="F552" s="230"/>
      <c r="G552" s="230"/>
      <c r="H552" s="230"/>
      <c r="I552" s="230"/>
      <c r="J552" s="230"/>
      <c r="K552" s="230"/>
      <c r="AH552" s="230"/>
      <c r="AL552" s="230"/>
      <c r="AM552" s="230"/>
      <c r="AN552" s="230"/>
      <c r="AO552" s="230"/>
      <c r="AP552" s="230"/>
    </row>
    <row r="553" spans="5:42" ht="12.75">
      <c r="E553" s="230"/>
      <c r="F553" s="230"/>
      <c r="G553" s="230"/>
      <c r="H553" s="230"/>
      <c r="I553" s="230"/>
      <c r="J553" s="230"/>
      <c r="K553" s="230"/>
      <c r="AH553" s="230"/>
      <c r="AL553" s="230"/>
      <c r="AM553" s="230"/>
      <c r="AN553" s="230"/>
      <c r="AO553" s="230"/>
      <c r="AP553" s="230"/>
    </row>
    <row r="554" spans="5:42" ht="12.75">
      <c r="E554" s="230"/>
      <c r="F554" s="230"/>
      <c r="G554" s="230"/>
      <c r="H554" s="230"/>
      <c r="I554" s="230"/>
      <c r="J554" s="230"/>
      <c r="K554" s="230"/>
      <c r="AH554" s="230"/>
      <c r="AL554" s="230"/>
      <c r="AM554" s="230"/>
      <c r="AN554" s="230"/>
      <c r="AO554" s="230"/>
      <c r="AP554" s="230"/>
    </row>
    <row r="555" spans="5:42" ht="12.75">
      <c r="E555" s="230"/>
      <c r="F555" s="230"/>
      <c r="G555" s="230"/>
      <c r="H555" s="230"/>
      <c r="I555" s="230"/>
      <c r="J555" s="230"/>
      <c r="K555" s="230"/>
      <c r="AH555" s="230"/>
      <c r="AL555" s="230"/>
      <c r="AM555" s="230"/>
      <c r="AN555" s="230"/>
      <c r="AO555" s="230"/>
      <c r="AP555" s="230"/>
    </row>
    <row r="556" spans="5:42" ht="12.75">
      <c r="E556" s="230"/>
      <c r="F556" s="230"/>
      <c r="G556" s="230"/>
      <c r="H556" s="230"/>
      <c r="I556" s="230"/>
      <c r="J556" s="230"/>
      <c r="K556" s="230"/>
      <c r="AH556" s="230"/>
      <c r="AL556" s="230"/>
      <c r="AM556" s="230"/>
      <c r="AN556" s="230"/>
      <c r="AO556" s="230"/>
      <c r="AP556" s="230"/>
    </row>
    <row r="557" spans="5:42" ht="12.75">
      <c r="E557" s="230"/>
      <c r="F557" s="230"/>
      <c r="G557" s="230"/>
      <c r="H557" s="230"/>
      <c r="I557" s="230"/>
      <c r="J557" s="230"/>
      <c r="K557" s="230"/>
      <c r="AH557" s="230"/>
      <c r="AL557" s="230"/>
      <c r="AM557" s="230"/>
      <c r="AN557" s="230"/>
      <c r="AO557" s="230"/>
      <c r="AP557" s="230"/>
    </row>
    <row r="558" spans="5:42" ht="12.75">
      <c r="E558" s="230"/>
      <c r="F558" s="230"/>
      <c r="G558" s="230"/>
      <c r="H558" s="230"/>
      <c r="I558" s="230"/>
      <c r="J558" s="230"/>
      <c r="K558" s="230"/>
      <c r="AH558" s="230"/>
      <c r="AL558" s="230"/>
      <c r="AM558" s="230"/>
      <c r="AN558" s="230"/>
      <c r="AO558" s="230"/>
      <c r="AP558" s="230"/>
    </row>
    <row r="559" spans="5:42" ht="12.75">
      <c r="E559" s="230"/>
      <c r="F559" s="230"/>
      <c r="G559" s="230"/>
      <c r="H559" s="230"/>
      <c r="I559" s="230"/>
      <c r="J559" s="230"/>
      <c r="K559" s="230"/>
      <c r="AH559" s="230"/>
      <c r="AL559" s="230"/>
      <c r="AM559" s="230"/>
      <c r="AN559" s="230"/>
      <c r="AO559" s="230"/>
      <c r="AP559" s="230"/>
    </row>
    <row r="560" spans="5:42" ht="12.75">
      <c r="E560" s="230"/>
      <c r="F560" s="230"/>
      <c r="G560" s="230"/>
      <c r="H560" s="230"/>
      <c r="I560" s="230"/>
      <c r="J560" s="230"/>
      <c r="K560" s="230"/>
      <c r="AH560" s="230"/>
      <c r="AL560" s="230"/>
      <c r="AM560" s="230"/>
      <c r="AN560" s="230"/>
      <c r="AO560" s="230"/>
      <c r="AP560" s="230"/>
    </row>
    <row r="561" spans="5:42" ht="12.75">
      <c r="E561" s="230"/>
      <c r="F561" s="230"/>
      <c r="G561" s="230"/>
      <c r="H561" s="230"/>
      <c r="I561" s="230"/>
      <c r="J561" s="230"/>
      <c r="K561" s="230"/>
      <c r="AH561" s="230"/>
      <c r="AL561" s="230"/>
      <c r="AM561" s="230"/>
      <c r="AN561" s="230"/>
      <c r="AO561" s="230"/>
      <c r="AP561" s="230"/>
    </row>
    <row r="562" spans="5:42" ht="12.75">
      <c r="E562" s="230"/>
      <c r="F562" s="230"/>
      <c r="G562" s="230"/>
      <c r="H562" s="230"/>
      <c r="I562" s="230"/>
      <c r="J562" s="230"/>
      <c r="K562" s="230"/>
      <c r="AH562" s="230"/>
      <c r="AL562" s="230"/>
      <c r="AM562" s="230"/>
      <c r="AN562" s="230"/>
      <c r="AO562" s="230"/>
      <c r="AP562" s="230"/>
    </row>
    <row r="563" spans="5:42" ht="12.75">
      <c r="E563" s="230"/>
      <c r="F563" s="230"/>
      <c r="G563" s="230"/>
      <c r="H563" s="230"/>
      <c r="I563" s="230"/>
      <c r="J563" s="230"/>
      <c r="K563" s="230"/>
      <c r="AH563" s="230"/>
      <c r="AL563" s="230"/>
      <c r="AM563" s="230"/>
      <c r="AN563" s="230"/>
      <c r="AO563" s="230"/>
      <c r="AP563" s="230"/>
    </row>
    <row r="564" spans="5:42" ht="12.75">
      <c r="E564" s="230"/>
      <c r="F564" s="230"/>
      <c r="G564" s="230"/>
      <c r="H564" s="230"/>
      <c r="I564" s="230"/>
      <c r="J564" s="230"/>
      <c r="K564" s="230"/>
      <c r="AH564" s="230"/>
      <c r="AL564" s="230"/>
      <c r="AM564" s="230"/>
      <c r="AN564" s="230"/>
      <c r="AO564" s="230"/>
      <c r="AP564" s="230"/>
    </row>
    <row r="565" spans="5:42" ht="12.75">
      <c r="E565" s="230"/>
      <c r="F565" s="230"/>
      <c r="G565" s="230"/>
      <c r="H565" s="230"/>
      <c r="I565" s="230"/>
      <c r="J565" s="230"/>
      <c r="K565" s="230"/>
      <c r="AH565" s="230"/>
      <c r="AL565" s="230"/>
      <c r="AM565" s="230"/>
      <c r="AN565" s="230"/>
      <c r="AO565" s="230"/>
      <c r="AP565" s="230"/>
    </row>
    <row r="566" spans="5:42" ht="12.75">
      <c r="E566" s="230"/>
      <c r="F566" s="230"/>
      <c r="G566" s="230"/>
      <c r="H566" s="230"/>
      <c r="I566" s="230"/>
      <c r="J566" s="230"/>
      <c r="K566" s="230"/>
      <c r="AH566" s="230"/>
      <c r="AL566" s="230"/>
      <c r="AM566" s="230"/>
      <c r="AN566" s="230"/>
      <c r="AO566" s="230"/>
      <c r="AP566" s="230"/>
    </row>
    <row r="567" spans="5:42" ht="12.75">
      <c r="E567" s="230"/>
      <c r="F567" s="230"/>
      <c r="G567" s="230"/>
      <c r="H567" s="230"/>
      <c r="I567" s="230"/>
      <c r="J567" s="230"/>
      <c r="K567" s="230"/>
      <c r="AH567" s="230"/>
      <c r="AL567" s="230"/>
      <c r="AM567" s="230"/>
      <c r="AN567" s="230"/>
      <c r="AO567" s="230"/>
      <c r="AP567" s="230"/>
    </row>
    <row r="568" spans="5:42" ht="12.75">
      <c r="E568" s="230"/>
      <c r="F568" s="230"/>
      <c r="G568" s="230"/>
      <c r="H568" s="230"/>
      <c r="I568" s="230"/>
      <c r="J568" s="230"/>
      <c r="K568" s="230"/>
      <c r="AH568" s="230"/>
      <c r="AL568" s="230"/>
      <c r="AM568" s="230"/>
      <c r="AN568" s="230"/>
      <c r="AO568" s="230"/>
      <c r="AP568" s="230"/>
    </row>
    <row r="569" spans="5:42" ht="12.75">
      <c r="E569" s="230"/>
      <c r="F569" s="230"/>
      <c r="G569" s="230"/>
      <c r="H569" s="230"/>
      <c r="I569" s="230"/>
      <c r="J569" s="230"/>
      <c r="K569" s="230"/>
      <c r="AH569" s="230"/>
      <c r="AL569" s="230"/>
      <c r="AM569" s="230"/>
      <c r="AN569" s="230"/>
      <c r="AO569" s="230"/>
      <c r="AP569" s="230"/>
    </row>
    <row r="570" spans="5:42" ht="12.75">
      <c r="E570" s="230"/>
      <c r="F570" s="230"/>
      <c r="G570" s="230"/>
      <c r="H570" s="230"/>
      <c r="I570" s="230"/>
      <c r="J570" s="230"/>
      <c r="K570" s="230"/>
      <c r="AH570" s="230"/>
      <c r="AL570" s="230"/>
      <c r="AM570" s="230"/>
      <c r="AN570" s="230"/>
      <c r="AO570" s="230"/>
      <c r="AP570" s="230"/>
    </row>
    <row r="571" spans="5:42" ht="12.75">
      <c r="E571" s="230"/>
      <c r="F571" s="230"/>
      <c r="G571" s="230"/>
      <c r="H571" s="230"/>
      <c r="I571" s="230"/>
      <c r="J571" s="230"/>
      <c r="K571" s="230"/>
      <c r="AH571" s="230"/>
      <c r="AL571" s="230"/>
      <c r="AM571" s="230"/>
      <c r="AN571" s="230"/>
      <c r="AO571" s="230"/>
      <c r="AP571" s="230"/>
    </row>
    <row r="572" spans="5:42" ht="12.75">
      <c r="E572" s="230"/>
      <c r="F572" s="230"/>
      <c r="G572" s="230"/>
      <c r="H572" s="230"/>
      <c r="I572" s="230"/>
      <c r="J572" s="230"/>
      <c r="K572" s="230"/>
      <c r="AH572" s="230"/>
      <c r="AL572" s="230"/>
      <c r="AM572" s="230"/>
      <c r="AN572" s="230"/>
      <c r="AO572" s="230"/>
      <c r="AP572" s="230"/>
    </row>
    <row r="573" spans="5:42" ht="12.75">
      <c r="E573" s="230"/>
      <c r="F573" s="230"/>
      <c r="G573" s="230"/>
      <c r="H573" s="230"/>
      <c r="I573" s="230"/>
      <c r="J573" s="230"/>
      <c r="K573" s="230"/>
      <c r="AH573" s="230"/>
      <c r="AL573" s="230"/>
      <c r="AM573" s="230"/>
      <c r="AN573" s="230"/>
      <c r="AO573" s="230"/>
      <c r="AP573" s="230"/>
    </row>
    <row r="574" spans="5:42" ht="12.75">
      <c r="E574" s="230"/>
      <c r="F574" s="230"/>
      <c r="G574" s="230"/>
      <c r="H574" s="230"/>
      <c r="I574" s="230"/>
      <c r="J574" s="230"/>
      <c r="K574" s="230"/>
      <c r="AH574" s="230"/>
      <c r="AL574" s="230"/>
      <c r="AM574" s="230"/>
      <c r="AN574" s="230"/>
      <c r="AO574" s="230"/>
      <c r="AP574" s="230"/>
    </row>
    <row r="575" spans="5:42" ht="12.75">
      <c r="E575" s="230"/>
      <c r="F575" s="230"/>
      <c r="G575" s="230"/>
      <c r="H575" s="230"/>
      <c r="I575" s="230"/>
      <c r="J575" s="230"/>
      <c r="K575" s="230"/>
      <c r="AH575" s="230"/>
      <c r="AL575" s="230"/>
      <c r="AM575" s="230"/>
      <c r="AN575" s="230"/>
      <c r="AO575" s="230"/>
      <c r="AP575" s="230"/>
    </row>
    <row r="576" spans="5:42" ht="12.75">
      <c r="E576" s="230"/>
      <c r="F576" s="230"/>
      <c r="G576" s="230"/>
      <c r="H576" s="230"/>
      <c r="I576" s="230"/>
      <c r="J576" s="230"/>
      <c r="K576" s="230"/>
      <c r="AH576" s="230"/>
      <c r="AL576" s="230"/>
      <c r="AM576" s="230"/>
      <c r="AN576" s="230"/>
      <c r="AO576" s="230"/>
      <c r="AP576" s="230"/>
    </row>
    <row r="577" spans="5:42" ht="12.75">
      <c r="E577" s="230"/>
      <c r="F577" s="230"/>
      <c r="G577" s="230"/>
      <c r="H577" s="230"/>
      <c r="I577" s="230"/>
      <c r="J577" s="230"/>
      <c r="K577" s="230"/>
      <c r="AH577" s="230"/>
      <c r="AL577" s="230"/>
      <c r="AM577" s="230"/>
      <c r="AN577" s="230"/>
      <c r="AO577" s="230"/>
      <c r="AP577" s="230"/>
    </row>
    <row r="578" spans="5:42" ht="12.75">
      <c r="E578" s="230"/>
      <c r="F578" s="230"/>
      <c r="G578" s="230"/>
      <c r="H578" s="230"/>
      <c r="I578" s="230"/>
      <c r="J578" s="230"/>
      <c r="K578" s="230"/>
      <c r="AH578" s="230"/>
      <c r="AL578" s="230"/>
      <c r="AM578" s="230"/>
      <c r="AN578" s="230"/>
      <c r="AO578" s="230"/>
      <c r="AP578" s="230"/>
    </row>
    <row r="579" spans="5:42" ht="12.75">
      <c r="E579" s="230"/>
      <c r="F579" s="230"/>
      <c r="G579" s="230"/>
      <c r="H579" s="230"/>
      <c r="I579" s="230"/>
      <c r="J579" s="230"/>
      <c r="K579" s="230"/>
      <c r="AH579" s="230"/>
      <c r="AL579" s="230"/>
      <c r="AM579" s="230"/>
      <c r="AN579" s="230"/>
      <c r="AO579" s="230"/>
      <c r="AP579" s="230"/>
    </row>
    <row r="580" spans="5:42" ht="12.75">
      <c r="E580" s="230"/>
      <c r="F580" s="230"/>
      <c r="G580" s="230"/>
      <c r="H580" s="230"/>
      <c r="I580" s="230"/>
      <c r="J580" s="230"/>
      <c r="K580" s="230"/>
      <c r="AH580" s="230"/>
      <c r="AL580" s="230"/>
      <c r="AM580" s="230"/>
      <c r="AN580" s="230"/>
      <c r="AO580" s="230"/>
      <c r="AP580" s="230"/>
    </row>
    <row r="581" spans="5:42" ht="12.75">
      <c r="E581" s="230"/>
      <c r="F581" s="230"/>
      <c r="G581" s="230"/>
      <c r="H581" s="230"/>
      <c r="I581" s="230"/>
      <c r="J581" s="230"/>
      <c r="K581" s="230"/>
      <c r="AH581" s="230"/>
      <c r="AL581" s="230"/>
      <c r="AM581" s="230"/>
      <c r="AN581" s="230"/>
      <c r="AO581" s="230"/>
      <c r="AP581" s="230"/>
    </row>
    <row r="582" spans="5:42" ht="12.75">
      <c r="E582" s="230"/>
      <c r="F582" s="230"/>
      <c r="G582" s="230"/>
      <c r="H582" s="230"/>
      <c r="I582" s="230"/>
      <c r="J582" s="230"/>
      <c r="K582" s="230"/>
      <c r="AH582" s="230"/>
      <c r="AL582" s="230"/>
      <c r="AM582" s="230"/>
      <c r="AN582" s="230"/>
      <c r="AO582" s="230"/>
      <c r="AP582" s="230"/>
    </row>
    <row r="583" spans="5:42" ht="12.75">
      <c r="E583" s="230"/>
      <c r="F583" s="230"/>
      <c r="G583" s="230"/>
      <c r="H583" s="230"/>
      <c r="I583" s="230"/>
      <c r="J583" s="230"/>
      <c r="K583" s="230"/>
      <c r="AH583" s="230"/>
      <c r="AL583" s="230"/>
      <c r="AM583" s="230"/>
      <c r="AN583" s="230"/>
      <c r="AO583" s="230"/>
      <c r="AP583" s="230"/>
    </row>
    <row r="584" spans="5:42" ht="12.75">
      <c r="E584" s="230"/>
      <c r="F584" s="230"/>
      <c r="G584" s="230"/>
      <c r="H584" s="230"/>
      <c r="I584" s="230"/>
      <c r="J584" s="230"/>
      <c r="K584" s="230"/>
      <c r="AH584" s="230"/>
      <c r="AL584" s="230"/>
      <c r="AM584" s="230"/>
      <c r="AN584" s="230"/>
      <c r="AO584" s="230"/>
      <c r="AP584" s="230"/>
    </row>
    <row r="585" spans="5:42" ht="12.75">
      <c r="E585" s="230"/>
      <c r="F585" s="230"/>
      <c r="G585" s="230"/>
      <c r="H585" s="230"/>
      <c r="I585" s="230"/>
      <c r="J585" s="230"/>
      <c r="K585" s="230"/>
      <c r="AH585" s="230"/>
      <c r="AL585" s="230"/>
      <c r="AM585" s="230"/>
      <c r="AN585" s="230"/>
      <c r="AO585" s="230"/>
      <c r="AP585" s="230"/>
    </row>
    <row r="586" spans="5:42" ht="12.75">
      <c r="E586" s="230"/>
      <c r="F586" s="230"/>
      <c r="G586" s="230"/>
      <c r="H586" s="230"/>
      <c r="I586" s="230"/>
      <c r="J586" s="230"/>
      <c r="K586" s="230"/>
      <c r="AH586" s="230"/>
      <c r="AL586" s="230"/>
      <c r="AM586" s="230"/>
      <c r="AN586" s="230"/>
      <c r="AO586" s="230"/>
      <c r="AP586" s="230"/>
    </row>
    <row r="587" spans="5:42" ht="12.75">
      <c r="E587" s="230"/>
      <c r="F587" s="230"/>
      <c r="G587" s="230"/>
      <c r="H587" s="230"/>
      <c r="I587" s="230"/>
      <c r="J587" s="230"/>
      <c r="K587" s="230"/>
      <c r="AH587" s="230"/>
      <c r="AL587" s="230"/>
      <c r="AM587" s="230"/>
      <c r="AN587" s="230"/>
      <c r="AO587" s="230"/>
      <c r="AP587" s="230"/>
    </row>
    <row r="588" spans="5:42" ht="12.75">
      <c r="E588" s="230"/>
      <c r="F588" s="230"/>
      <c r="G588" s="230"/>
      <c r="H588" s="230"/>
      <c r="I588" s="230"/>
      <c r="J588" s="230"/>
      <c r="K588" s="230"/>
      <c r="AH588" s="230"/>
      <c r="AL588" s="230"/>
      <c r="AM588" s="230"/>
      <c r="AN588" s="230"/>
      <c r="AO588" s="230"/>
      <c r="AP588" s="230"/>
    </row>
    <row r="589" spans="5:42" ht="12.75">
      <c r="E589" s="230"/>
      <c r="F589" s="230"/>
      <c r="G589" s="230"/>
      <c r="H589" s="230"/>
      <c r="I589" s="230"/>
      <c r="J589" s="230"/>
      <c r="K589" s="230"/>
      <c r="AH589" s="230"/>
      <c r="AL589" s="230"/>
      <c r="AM589" s="230"/>
      <c r="AN589" s="230"/>
      <c r="AO589" s="230"/>
      <c r="AP589" s="230"/>
    </row>
    <row r="590" spans="5:42" ht="12.75">
      <c r="E590" s="230"/>
      <c r="F590" s="230"/>
      <c r="G590" s="230"/>
      <c r="H590" s="230"/>
      <c r="I590" s="230"/>
      <c r="J590" s="230"/>
      <c r="K590" s="230"/>
      <c r="AH590" s="230"/>
      <c r="AL590" s="230"/>
      <c r="AM590" s="230"/>
      <c r="AN590" s="230"/>
      <c r="AO590" s="230"/>
      <c r="AP590" s="230"/>
    </row>
    <row r="591" spans="5:42" ht="12.75">
      <c r="E591" s="230"/>
      <c r="F591" s="230"/>
      <c r="G591" s="230"/>
      <c r="H591" s="230"/>
      <c r="I591" s="230"/>
      <c r="J591" s="230"/>
      <c r="K591" s="230"/>
      <c r="AH591" s="230"/>
      <c r="AL591" s="230"/>
      <c r="AM591" s="230"/>
      <c r="AN591" s="230"/>
      <c r="AO591" s="230"/>
      <c r="AP591" s="230"/>
    </row>
    <row r="592" spans="5:42" ht="12.75">
      <c r="E592" s="230"/>
      <c r="F592" s="230"/>
      <c r="G592" s="230"/>
      <c r="H592" s="230"/>
      <c r="I592" s="230"/>
      <c r="J592" s="230"/>
      <c r="K592" s="230"/>
      <c r="AH592" s="230"/>
      <c r="AL592" s="230"/>
      <c r="AM592" s="230"/>
      <c r="AN592" s="230"/>
      <c r="AO592" s="230"/>
      <c r="AP592" s="230"/>
    </row>
    <row r="593" spans="5:42" ht="12.75">
      <c r="E593" s="230"/>
      <c r="F593" s="230"/>
      <c r="G593" s="230"/>
      <c r="H593" s="230"/>
      <c r="I593" s="230"/>
      <c r="J593" s="230"/>
      <c r="K593" s="230"/>
      <c r="AH593" s="230"/>
      <c r="AL593" s="230"/>
      <c r="AM593" s="230"/>
      <c r="AN593" s="230"/>
      <c r="AO593" s="230"/>
      <c r="AP593" s="230"/>
    </row>
    <row r="594" spans="5:42" ht="12.75">
      <c r="E594" s="230"/>
      <c r="F594" s="230"/>
      <c r="G594" s="230"/>
      <c r="H594" s="230"/>
      <c r="I594" s="230"/>
      <c r="J594" s="230"/>
      <c r="K594" s="230"/>
      <c r="AH594" s="230"/>
      <c r="AL594" s="230"/>
      <c r="AM594" s="230"/>
      <c r="AN594" s="230"/>
      <c r="AO594" s="230"/>
      <c r="AP594" s="230"/>
    </row>
    <row r="595" spans="5:42" ht="12.75">
      <c r="E595" s="230"/>
      <c r="F595" s="230"/>
      <c r="G595" s="230"/>
      <c r="H595" s="230"/>
      <c r="I595" s="230"/>
      <c r="J595" s="230"/>
      <c r="K595" s="230"/>
      <c r="AH595" s="230"/>
      <c r="AL595" s="230"/>
      <c r="AM595" s="230"/>
      <c r="AN595" s="230"/>
      <c r="AO595" s="230"/>
      <c r="AP595" s="230"/>
    </row>
    <row r="596" spans="5:42" ht="12.75">
      <c r="E596" s="230"/>
      <c r="F596" s="230"/>
      <c r="G596" s="230"/>
      <c r="H596" s="230"/>
      <c r="I596" s="230"/>
      <c r="J596" s="230"/>
      <c r="K596" s="230"/>
      <c r="AH596" s="230"/>
      <c r="AL596" s="230"/>
      <c r="AM596" s="230"/>
      <c r="AN596" s="230"/>
      <c r="AO596" s="230"/>
      <c r="AP596" s="230"/>
    </row>
    <row r="597" spans="5:42" ht="12.75">
      <c r="E597" s="230"/>
      <c r="F597" s="230"/>
      <c r="G597" s="230"/>
      <c r="H597" s="230"/>
      <c r="I597" s="230"/>
      <c r="J597" s="230"/>
      <c r="K597" s="230"/>
      <c r="AH597" s="230"/>
      <c r="AL597" s="230"/>
      <c r="AM597" s="230"/>
      <c r="AN597" s="230"/>
      <c r="AO597" s="230"/>
      <c r="AP597" s="230"/>
    </row>
    <row r="598" spans="5:42" ht="12.75">
      <c r="E598" s="230"/>
      <c r="F598" s="230"/>
      <c r="G598" s="230"/>
      <c r="H598" s="230"/>
      <c r="I598" s="230"/>
      <c r="J598" s="230"/>
      <c r="K598" s="230"/>
      <c r="AH598" s="230"/>
      <c r="AL598" s="230"/>
      <c r="AM598" s="230"/>
      <c r="AN598" s="230"/>
      <c r="AO598" s="230"/>
      <c r="AP598" s="230"/>
    </row>
    <row r="599" spans="5:42" ht="12.75">
      <c r="E599" s="230"/>
      <c r="F599" s="230"/>
      <c r="G599" s="230"/>
      <c r="H599" s="230"/>
      <c r="I599" s="230"/>
      <c r="J599" s="230"/>
      <c r="K599" s="230"/>
      <c r="AH599" s="230"/>
      <c r="AL599" s="230"/>
      <c r="AM599" s="230"/>
      <c r="AN599" s="230"/>
      <c r="AO599" s="230"/>
      <c r="AP599" s="230"/>
    </row>
    <row r="600" spans="5:42" ht="12.75">
      <c r="E600" s="230"/>
      <c r="F600" s="230"/>
      <c r="G600" s="230"/>
      <c r="H600" s="230"/>
      <c r="I600" s="230"/>
      <c r="J600" s="230"/>
      <c r="K600" s="230"/>
      <c r="AH600" s="230"/>
      <c r="AL600" s="230"/>
      <c r="AM600" s="230"/>
      <c r="AN600" s="230"/>
      <c r="AO600" s="230"/>
      <c r="AP600" s="230"/>
    </row>
    <row r="601" spans="5:42" ht="12.75">
      <c r="E601" s="230"/>
      <c r="F601" s="230"/>
      <c r="G601" s="230"/>
      <c r="H601" s="230"/>
      <c r="I601" s="230"/>
      <c r="J601" s="230"/>
      <c r="K601" s="230"/>
      <c r="AH601" s="230"/>
      <c r="AL601" s="230"/>
      <c r="AM601" s="230"/>
      <c r="AN601" s="230"/>
      <c r="AO601" s="230"/>
      <c r="AP601" s="230"/>
    </row>
    <row r="602" spans="5:42" ht="12.75">
      <c r="E602" s="230"/>
      <c r="F602" s="230"/>
      <c r="G602" s="230"/>
      <c r="H602" s="230"/>
      <c r="I602" s="230"/>
      <c r="J602" s="230"/>
      <c r="K602" s="230"/>
      <c r="AH602" s="230"/>
      <c r="AL602" s="230"/>
      <c r="AM602" s="230"/>
      <c r="AN602" s="230"/>
      <c r="AO602" s="230"/>
      <c r="AP602" s="230"/>
    </row>
    <row r="603" spans="5:42" ht="12.75">
      <c r="E603" s="230"/>
      <c r="F603" s="230"/>
      <c r="G603" s="230"/>
      <c r="H603" s="230"/>
      <c r="I603" s="230"/>
      <c r="J603" s="230"/>
      <c r="K603" s="230"/>
      <c r="AH603" s="230"/>
      <c r="AL603" s="230"/>
      <c r="AM603" s="230"/>
      <c r="AN603" s="230"/>
      <c r="AO603" s="230"/>
      <c r="AP603" s="230"/>
    </row>
    <row r="604" spans="5:42" ht="12.75">
      <c r="E604" s="230"/>
      <c r="F604" s="230"/>
      <c r="G604" s="230"/>
      <c r="H604" s="230"/>
      <c r="I604" s="230"/>
      <c r="J604" s="230"/>
      <c r="K604" s="230"/>
      <c r="AH604" s="230"/>
      <c r="AL604" s="230"/>
      <c r="AM604" s="230"/>
      <c r="AN604" s="230"/>
      <c r="AO604" s="230"/>
      <c r="AP604" s="230"/>
    </row>
    <row r="605" spans="5:42" ht="12.75">
      <c r="E605" s="230"/>
      <c r="F605" s="230"/>
      <c r="G605" s="230"/>
      <c r="H605" s="230"/>
      <c r="I605" s="230"/>
      <c r="J605" s="230"/>
      <c r="K605" s="230"/>
      <c r="AH605" s="230"/>
      <c r="AL605" s="230"/>
      <c r="AM605" s="230"/>
      <c r="AN605" s="230"/>
      <c r="AO605" s="230"/>
      <c r="AP605" s="230"/>
    </row>
    <row r="606" spans="5:42" ht="12.75">
      <c r="E606" s="230"/>
      <c r="F606" s="230"/>
      <c r="G606" s="230"/>
      <c r="H606" s="230"/>
      <c r="I606" s="230"/>
      <c r="J606" s="230"/>
      <c r="K606" s="230"/>
      <c r="AH606" s="230"/>
      <c r="AL606" s="230"/>
      <c r="AM606" s="230"/>
      <c r="AN606" s="230"/>
      <c r="AO606" s="230"/>
      <c r="AP606" s="230"/>
    </row>
    <row r="607" spans="5:42" ht="12.75">
      <c r="E607" s="230"/>
      <c r="F607" s="230"/>
      <c r="G607" s="230"/>
      <c r="H607" s="230"/>
      <c r="I607" s="230"/>
      <c r="J607" s="230"/>
      <c r="K607" s="230"/>
      <c r="AH607" s="230"/>
      <c r="AL607" s="230"/>
      <c r="AM607" s="230"/>
      <c r="AN607" s="230"/>
      <c r="AO607" s="230"/>
      <c r="AP607" s="230"/>
    </row>
    <row r="608" spans="5:42" ht="12.75">
      <c r="E608" s="230"/>
      <c r="F608" s="230"/>
      <c r="G608" s="230"/>
      <c r="H608" s="230"/>
      <c r="I608" s="230"/>
      <c r="J608" s="230"/>
      <c r="K608" s="230"/>
      <c r="AH608" s="230"/>
      <c r="AL608" s="230"/>
      <c r="AM608" s="230"/>
      <c r="AN608" s="230"/>
      <c r="AO608" s="230"/>
      <c r="AP608" s="230"/>
    </row>
    <row r="609" spans="5:42" ht="12.75">
      <c r="E609" s="230"/>
      <c r="F609" s="230"/>
      <c r="G609" s="230"/>
      <c r="H609" s="230"/>
      <c r="I609" s="230"/>
      <c r="J609" s="230"/>
      <c r="K609" s="230"/>
      <c r="AH609" s="230"/>
      <c r="AL609" s="230"/>
      <c r="AM609" s="230"/>
      <c r="AN609" s="230"/>
      <c r="AO609" s="230"/>
      <c r="AP609" s="230"/>
    </row>
    <row r="610" spans="5:42" ht="12.75">
      <c r="E610" s="230"/>
      <c r="F610" s="230"/>
      <c r="G610" s="230"/>
      <c r="H610" s="230"/>
      <c r="I610" s="230"/>
      <c r="J610" s="230"/>
      <c r="K610" s="230"/>
      <c r="AH610" s="230"/>
      <c r="AL610" s="230"/>
      <c r="AM610" s="230"/>
      <c r="AN610" s="230"/>
      <c r="AO610" s="230"/>
      <c r="AP610" s="230"/>
    </row>
    <row r="611" spans="5:42" ht="12.75">
      <c r="E611" s="230"/>
      <c r="F611" s="230"/>
      <c r="G611" s="230"/>
      <c r="H611" s="230"/>
      <c r="I611" s="230"/>
      <c r="J611" s="230"/>
      <c r="K611" s="230"/>
      <c r="AH611" s="230"/>
      <c r="AL611" s="230"/>
      <c r="AM611" s="230"/>
      <c r="AN611" s="230"/>
      <c r="AO611" s="230"/>
      <c r="AP611" s="230"/>
    </row>
    <row r="612" spans="5:42" ht="12.75">
      <c r="E612" s="230"/>
      <c r="F612" s="230"/>
      <c r="G612" s="230"/>
      <c r="H612" s="230"/>
      <c r="I612" s="230"/>
      <c r="J612" s="230"/>
      <c r="K612" s="230"/>
      <c r="AH612" s="230"/>
      <c r="AL612" s="230"/>
      <c r="AM612" s="230"/>
      <c r="AN612" s="230"/>
      <c r="AO612" s="230"/>
      <c r="AP612" s="230"/>
    </row>
    <row r="613" spans="5:42" ht="12.75">
      <c r="E613" s="230"/>
      <c r="F613" s="230"/>
      <c r="G613" s="230"/>
      <c r="H613" s="230"/>
      <c r="I613" s="230"/>
      <c r="J613" s="230"/>
      <c r="K613" s="230"/>
      <c r="AH613" s="230"/>
      <c r="AL613" s="230"/>
      <c r="AM613" s="230"/>
      <c r="AN613" s="230"/>
      <c r="AO613" s="230"/>
      <c r="AP613" s="230"/>
    </row>
    <row r="614" spans="5:42" ht="12.75">
      <c r="E614" s="230"/>
      <c r="F614" s="230"/>
      <c r="G614" s="230"/>
      <c r="H614" s="230"/>
      <c r="I614" s="230"/>
      <c r="J614" s="230"/>
      <c r="K614" s="230"/>
      <c r="AH614" s="230"/>
      <c r="AL614" s="230"/>
      <c r="AM614" s="230"/>
      <c r="AN614" s="230"/>
      <c r="AO614" s="230"/>
      <c r="AP614" s="230"/>
    </row>
    <row r="615" spans="5:42" ht="12.75">
      <c r="E615" s="230"/>
      <c r="F615" s="230"/>
      <c r="G615" s="230"/>
      <c r="H615" s="230"/>
      <c r="I615" s="230"/>
      <c r="J615" s="230"/>
      <c r="K615" s="230"/>
      <c r="AH615" s="230"/>
      <c r="AL615" s="230"/>
      <c r="AM615" s="230"/>
      <c r="AN615" s="230"/>
      <c r="AO615" s="230"/>
      <c r="AP615" s="230"/>
    </row>
    <row r="616" spans="5:42" ht="12.75">
      <c r="E616" s="230"/>
      <c r="F616" s="230"/>
      <c r="G616" s="230"/>
      <c r="H616" s="230"/>
      <c r="I616" s="230"/>
      <c r="J616" s="230"/>
      <c r="K616" s="230"/>
      <c r="AH616" s="230"/>
      <c r="AL616" s="230"/>
      <c r="AM616" s="230"/>
      <c r="AN616" s="230"/>
      <c r="AO616" s="230"/>
      <c r="AP616" s="230"/>
    </row>
    <row r="617" spans="5:42" ht="12.75">
      <c r="E617" s="230"/>
      <c r="F617" s="230"/>
      <c r="G617" s="230"/>
      <c r="H617" s="230"/>
      <c r="I617" s="230"/>
      <c r="J617" s="230"/>
      <c r="K617" s="230"/>
      <c r="AH617" s="230"/>
      <c r="AL617" s="230"/>
      <c r="AM617" s="230"/>
      <c r="AN617" s="230"/>
      <c r="AO617" s="230"/>
      <c r="AP617" s="230"/>
    </row>
    <row r="618" spans="5:42" ht="12.75">
      <c r="E618" s="230"/>
      <c r="F618" s="230"/>
      <c r="G618" s="230"/>
      <c r="H618" s="230"/>
      <c r="I618" s="230"/>
      <c r="J618" s="230"/>
      <c r="K618" s="230"/>
      <c r="AH618" s="230"/>
      <c r="AL618" s="230"/>
      <c r="AM618" s="230"/>
      <c r="AN618" s="230"/>
      <c r="AO618" s="230"/>
      <c r="AP618" s="230"/>
    </row>
    <row r="619" spans="5:42" ht="12.75">
      <c r="E619" s="230"/>
      <c r="F619" s="230"/>
      <c r="G619" s="230"/>
      <c r="H619" s="230"/>
      <c r="I619" s="230"/>
      <c r="J619" s="230"/>
      <c r="K619" s="230"/>
      <c r="AH619" s="230"/>
      <c r="AL619" s="230"/>
      <c r="AM619" s="230"/>
      <c r="AN619" s="230"/>
      <c r="AO619" s="230"/>
      <c r="AP619" s="230"/>
    </row>
    <row r="620" spans="5:42" ht="12.75">
      <c r="E620" s="230"/>
      <c r="F620" s="230"/>
      <c r="G620" s="230"/>
      <c r="H620" s="230"/>
      <c r="I620" s="230"/>
      <c r="J620" s="230"/>
      <c r="K620" s="230"/>
      <c r="AH620" s="230"/>
      <c r="AL620" s="230"/>
      <c r="AM620" s="230"/>
      <c r="AN620" s="230"/>
      <c r="AO620" s="230"/>
      <c r="AP620" s="230"/>
    </row>
    <row r="621" spans="5:42" ht="12.75">
      <c r="E621" s="230"/>
      <c r="F621" s="230"/>
      <c r="G621" s="230"/>
      <c r="H621" s="230"/>
      <c r="I621" s="230"/>
      <c r="J621" s="230"/>
      <c r="K621" s="230"/>
      <c r="AH621" s="230"/>
      <c r="AL621" s="230"/>
      <c r="AM621" s="230"/>
      <c r="AN621" s="230"/>
      <c r="AO621" s="230"/>
      <c r="AP621" s="230"/>
    </row>
    <row r="622" spans="5:42" ht="12.75">
      <c r="E622" s="230"/>
      <c r="F622" s="230"/>
      <c r="G622" s="230"/>
      <c r="H622" s="230"/>
      <c r="I622" s="230"/>
      <c r="J622" s="230"/>
      <c r="K622" s="230"/>
      <c r="AH622" s="230"/>
      <c r="AL622" s="230"/>
      <c r="AM622" s="230"/>
      <c r="AN622" s="230"/>
      <c r="AO622" s="230"/>
      <c r="AP622" s="230"/>
    </row>
    <row r="623" spans="5:42" ht="12.75">
      <c r="E623" s="230"/>
      <c r="F623" s="230"/>
      <c r="G623" s="230"/>
      <c r="H623" s="230"/>
      <c r="I623" s="230"/>
      <c r="J623" s="230"/>
      <c r="K623" s="230"/>
      <c r="AH623" s="230"/>
      <c r="AL623" s="230"/>
      <c r="AM623" s="230"/>
      <c r="AN623" s="230"/>
      <c r="AO623" s="230"/>
      <c r="AP623" s="230"/>
    </row>
    <row r="624" spans="5:42" ht="12.75">
      <c r="E624" s="230"/>
      <c r="F624" s="230"/>
      <c r="G624" s="230"/>
      <c r="H624" s="230"/>
      <c r="I624" s="230"/>
      <c r="J624" s="230"/>
      <c r="K624" s="230"/>
      <c r="AH624" s="230"/>
      <c r="AL624" s="230"/>
      <c r="AM624" s="230"/>
      <c r="AN624" s="230"/>
      <c r="AO624" s="230"/>
      <c r="AP624" s="230"/>
    </row>
    <row r="625" spans="5:42" ht="12.75">
      <c r="E625" s="230"/>
      <c r="F625" s="230"/>
      <c r="G625" s="230"/>
      <c r="H625" s="230"/>
      <c r="I625" s="230"/>
      <c r="J625" s="230"/>
      <c r="K625" s="230"/>
      <c r="AH625" s="230"/>
      <c r="AL625" s="230"/>
      <c r="AM625" s="230"/>
      <c r="AN625" s="230"/>
      <c r="AO625" s="230"/>
      <c r="AP625" s="230"/>
    </row>
    <row r="626" spans="5:42" ht="12.75">
      <c r="E626" s="230"/>
      <c r="F626" s="230"/>
      <c r="G626" s="230"/>
      <c r="H626" s="230"/>
      <c r="I626" s="230"/>
      <c r="J626" s="230"/>
      <c r="K626" s="230"/>
      <c r="AH626" s="230"/>
      <c r="AL626" s="230"/>
      <c r="AM626" s="230"/>
      <c r="AN626" s="230"/>
      <c r="AO626" s="230"/>
      <c r="AP626" s="230"/>
    </row>
    <row r="627" spans="5:42" ht="12.75">
      <c r="E627" s="230"/>
      <c r="F627" s="230"/>
      <c r="G627" s="230"/>
      <c r="H627" s="230"/>
      <c r="I627" s="230"/>
      <c r="J627" s="230"/>
      <c r="K627" s="230"/>
      <c r="AH627" s="230"/>
      <c r="AL627" s="230"/>
      <c r="AM627" s="230"/>
      <c r="AN627" s="230"/>
      <c r="AO627" s="230"/>
      <c r="AP627" s="230"/>
    </row>
    <row r="628" spans="5:42" ht="12.75">
      <c r="E628" s="230"/>
      <c r="F628" s="230"/>
      <c r="G628" s="230"/>
      <c r="H628" s="230"/>
      <c r="I628" s="230"/>
      <c r="J628" s="230"/>
      <c r="K628" s="230"/>
      <c r="AH628" s="230"/>
      <c r="AL628" s="230"/>
      <c r="AM628" s="230"/>
      <c r="AN628" s="230"/>
      <c r="AO628" s="230"/>
      <c r="AP628" s="230"/>
    </row>
    <row r="629" spans="5:42" ht="12.75">
      <c r="E629" s="230"/>
      <c r="F629" s="230"/>
      <c r="G629" s="230"/>
      <c r="H629" s="230"/>
      <c r="I629" s="230"/>
      <c r="J629" s="230"/>
      <c r="K629" s="230"/>
      <c r="AH629" s="230"/>
      <c r="AL629" s="230"/>
      <c r="AM629" s="230"/>
      <c r="AN629" s="230"/>
      <c r="AO629" s="230"/>
      <c r="AP629" s="230"/>
    </row>
    <row r="630" spans="5:42" ht="12.75">
      <c r="E630" s="230"/>
      <c r="F630" s="230"/>
      <c r="G630" s="230"/>
      <c r="H630" s="230"/>
      <c r="I630" s="230"/>
      <c r="J630" s="230"/>
      <c r="K630" s="230"/>
      <c r="AH630" s="230"/>
      <c r="AL630" s="230"/>
      <c r="AM630" s="230"/>
      <c r="AN630" s="230"/>
      <c r="AO630" s="230"/>
      <c r="AP630" s="230"/>
    </row>
    <row r="631" spans="5:42" ht="12.75">
      <c r="E631" s="230"/>
      <c r="F631" s="230"/>
      <c r="G631" s="230"/>
      <c r="H631" s="230"/>
      <c r="I631" s="230"/>
      <c r="J631" s="230"/>
      <c r="K631" s="230"/>
      <c r="AH631" s="230"/>
      <c r="AL631" s="230"/>
      <c r="AM631" s="230"/>
      <c r="AN631" s="230"/>
      <c r="AO631" s="230"/>
      <c r="AP631" s="230"/>
    </row>
    <row r="632" spans="5:42" ht="12.75">
      <c r="E632" s="230"/>
      <c r="F632" s="230"/>
      <c r="G632" s="230"/>
      <c r="H632" s="230"/>
      <c r="I632" s="230"/>
      <c r="J632" s="230"/>
      <c r="K632" s="230"/>
      <c r="AH632" s="230"/>
      <c r="AL632" s="230"/>
      <c r="AM632" s="230"/>
      <c r="AN632" s="230"/>
      <c r="AO632" s="230"/>
      <c r="AP632" s="230"/>
    </row>
    <row r="633" spans="5:42" ht="12.75">
      <c r="E633" s="230"/>
      <c r="F633" s="230"/>
      <c r="G633" s="230"/>
      <c r="H633" s="230"/>
      <c r="I633" s="230"/>
      <c r="J633" s="230"/>
      <c r="K633" s="230"/>
      <c r="AH633" s="230"/>
      <c r="AL633" s="230"/>
      <c r="AM633" s="230"/>
      <c r="AN633" s="230"/>
      <c r="AO633" s="230"/>
      <c r="AP633" s="230"/>
    </row>
    <row r="634" spans="5:42" ht="12.75">
      <c r="E634" s="230"/>
      <c r="F634" s="230"/>
      <c r="G634" s="230"/>
      <c r="H634" s="230"/>
      <c r="I634" s="230"/>
      <c r="J634" s="230"/>
      <c r="K634" s="230"/>
      <c r="AH634" s="230"/>
      <c r="AL634" s="230"/>
      <c r="AM634" s="230"/>
      <c r="AN634" s="230"/>
      <c r="AO634" s="230"/>
      <c r="AP634" s="230"/>
    </row>
    <row r="635" spans="5:42" ht="12.75">
      <c r="E635" s="230"/>
      <c r="F635" s="230"/>
      <c r="G635" s="230"/>
      <c r="H635" s="230"/>
      <c r="I635" s="230"/>
      <c r="J635" s="230"/>
      <c r="K635" s="230"/>
      <c r="AH635" s="230"/>
      <c r="AL635" s="230"/>
      <c r="AM635" s="230"/>
      <c r="AN635" s="230"/>
      <c r="AO635" s="230"/>
      <c r="AP635" s="230"/>
    </row>
    <row r="636" spans="5:42" ht="12.75">
      <c r="E636" s="230"/>
      <c r="F636" s="230"/>
      <c r="G636" s="230"/>
      <c r="H636" s="230"/>
      <c r="I636" s="230"/>
      <c r="J636" s="230"/>
      <c r="K636" s="230"/>
      <c r="AH636" s="230"/>
      <c r="AL636" s="230"/>
      <c r="AM636" s="230"/>
      <c r="AN636" s="230"/>
      <c r="AO636" s="230"/>
      <c r="AP636" s="230"/>
    </row>
    <row r="637" spans="5:42" ht="12.75">
      <c r="E637" s="230"/>
      <c r="F637" s="230"/>
      <c r="G637" s="230"/>
      <c r="H637" s="230"/>
      <c r="I637" s="230"/>
      <c r="J637" s="230"/>
      <c r="K637" s="230"/>
      <c r="AH637" s="230"/>
      <c r="AL637" s="230"/>
      <c r="AM637" s="230"/>
      <c r="AN637" s="230"/>
      <c r="AO637" s="230"/>
      <c r="AP637" s="230"/>
    </row>
    <row r="638" spans="5:42" ht="12.75">
      <c r="E638" s="230"/>
      <c r="F638" s="230"/>
      <c r="G638" s="230"/>
      <c r="H638" s="230"/>
      <c r="I638" s="230"/>
      <c r="J638" s="230"/>
      <c r="K638" s="230"/>
      <c r="AH638" s="230"/>
      <c r="AL638" s="230"/>
      <c r="AM638" s="230"/>
      <c r="AN638" s="230"/>
      <c r="AO638" s="230"/>
      <c r="AP638" s="230"/>
    </row>
    <row r="639" spans="5:42" ht="12.75">
      <c r="E639" s="230"/>
      <c r="F639" s="230"/>
      <c r="G639" s="230"/>
      <c r="H639" s="230"/>
      <c r="I639" s="230"/>
      <c r="J639" s="230"/>
      <c r="K639" s="230"/>
      <c r="AH639" s="230"/>
      <c r="AL639" s="230"/>
      <c r="AM639" s="230"/>
      <c r="AN639" s="230"/>
      <c r="AO639" s="230"/>
      <c r="AP639" s="230"/>
    </row>
    <row r="640" spans="5:42" ht="12.75">
      <c r="E640" s="230"/>
      <c r="F640" s="230"/>
      <c r="G640" s="230"/>
      <c r="H640" s="230"/>
      <c r="I640" s="230"/>
      <c r="J640" s="230"/>
      <c r="K640" s="230"/>
      <c r="AH640" s="230"/>
      <c r="AL640" s="230"/>
      <c r="AM640" s="230"/>
      <c r="AN640" s="230"/>
      <c r="AO640" s="230"/>
      <c r="AP640" s="230"/>
    </row>
    <row r="641" spans="5:42" ht="12.75">
      <c r="E641" s="230"/>
      <c r="F641" s="230"/>
      <c r="G641" s="230"/>
      <c r="H641" s="230"/>
      <c r="I641" s="230"/>
      <c r="J641" s="230"/>
      <c r="K641" s="230"/>
      <c r="AH641" s="230"/>
      <c r="AL641" s="230"/>
      <c r="AM641" s="230"/>
      <c r="AN641" s="230"/>
      <c r="AO641" s="230"/>
      <c r="AP641" s="230"/>
    </row>
    <row r="642" spans="5:42" ht="12.75">
      <c r="E642" s="230"/>
      <c r="F642" s="230"/>
      <c r="G642" s="230"/>
      <c r="H642" s="230"/>
      <c r="I642" s="230"/>
      <c r="J642" s="230"/>
      <c r="K642" s="230"/>
      <c r="AH642" s="230"/>
      <c r="AL642" s="230"/>
      <c r="AM642" s="230"/>
      <c r="AN642" s="230"/>
      <c r="AO642" s="230"/>
      <c r="AP642" s="230"/>
    </row>
    <row r="643" spans="5:42" ht="12.75">
      <c r="E643" s="230"/>
      <c r="F643" s="230"/>
      <c r="G643" s="230"/>
      <c r="H643" s="230"/>
      <c r="I643" s="230"/>
      <c r="J643" s="230"/>
      <c r="K643" s="230"/>
      <c r="AH643" s="230"/>
      <c r="AL643" s="230"/>
      <c r="AM643" s="230"/>
      <c r="AN643" s="230"/>
      <c r="AO643" s="230"/>
      <c r="AP643" s="230"/>
    </row>
    <row r="644" spans="5:42" ht="12.75">
      <c r="E644" s="230"/>
      <c r="F644" s="230"/>
      <c r="G644" s="230"/>
      <c r="H644" s="230"/>
      <c r="I644" s="230"/>
      <c r="J644" s="230"/>
      <c r="K644" s="230"/>
      <c r="AH644" s="230"/>
      <c r="AL644" s="230"/>
      <c r="AM644" s="230"/>
      <c r="AN644" s="230"/>
      <c r="AO644" s="230"/>
      <c r="AP644" s="230"/>
    </row>
    <row r="645" spans="5:42" ht="12.75">
      <c r="E645" s="230"/>
      <c r="F645" s="230"/>
      <c r="G645" s="230"/>
      <c r="H645" s="230"/>
      <c r="I645" s="230"/>
      <c r="J645" s="230"/>
      <c r="K645" s="230"/>
      <c r="AH645" s="230"/>
      <c r="AL645" s="230"/>
      <c r="AM645" s="230"/>
      <c r="AN645" s="230"/>
      <c r="AO645" s="230"/>
      <c r="AP645" s="230"/>
    </row>
    <row r="646" spans="5:42" ht="12.75">
      <c r="E646" s="230"/>
      <c r="F646" s="230"/>
      <c r="G646" s="230"/>
      <c r="H646" s="230"/>
      <c r="I646" s="230"/>
      <c r="J646" s="230"/>
      <c r="K646" s="230"/>
      <c r="AH646" s="230"/>
      <c r="AL646" s="230"/>
      <c r="AM646" s="230"/>
      <c r="AN646" s="230"/>
      <c r="AO646" s="230"/>
      <c r="AP646" s="230"/>
    </row>
    <row r="647" spans="5:42" ht="12.75">
      <c r="E647" s="230"/>
      <c r="F647" s="230"/>
      <c r="G647" s="230"/>
      <c r="H647" s="230"/>
      <c r="I647" s="230"/>
      <c r="J647" s="230"/>
      <c r="K647" s="230"/>
      <c r="AH647" s="230"/>
      <c r="AL647" s="230"/>
      <c r="AM647" s="230"/>
      <c r="AN647" s="230"/>
      <c r="AO647" s="230"/>
      <c r="AP647" s="230"/>
    </row>
    <row r="648" spans="5:42" ht="12.75">
      <c r="E648" s="230"/>
      <c r="F648" s="230"/>
      <c r="G648" s="230"/>
      <c r="H648" s="230"/>
      <c r="I648" s="230"/>
      <c r="J648" s="230"/>
      <c r="K648" s="230"/>
      <c r="AH648" s="230"/>
      <c r="AL648" s="230"/>
      <c r="AM648" s="230"/>
      <c r="AN648" s="230"/>
      <c r="AO648" s="230"/>
      <c r="AP648" s="230"/>
    </row>
    <row r="649" spans="5:42" ht="12.75">
      <c r="E649" s="230"/>
      <c r="F649" s="230"/>
      <c r="G649" s="230"/>
      <c r="H649" s="230"/>
      <c r="I649" s="230"/>
      <c r="J649" s="230"/>
      <c r="K649" s="230"/>
      <c r="AH649" s="230"/>
      <c r="AL649" s="230"/>
      <c r="AM649" s="230"/>
      <c r="AN649" s="230"/>
      <c r="AO649" s="230"/>
      <c r="AP649" s="230"/>
    </row>
    <row r="650" spans="5:42" ht="12.75">
      <c r="E650" s="230"/>
      <c r="F650" s="230"/>
      <c r="G650" s="230"/>
      <c r="H650" s="230"/>
      <c r="I650" s="230"/>
      <c r="J650" s="230"/>
      <c r="K650" s="230"/>
      <c r="AH650" s="230"/>
      <c r="AL650" s="230"/>
      <c r="AM650" s="230"/>
      <c r="AN650" s="230"/>
      <c r="AO650" s="230"/>
      <c r="AP650" s="230"/>
    </row>
    <row r="651" spans="5:42" ht="12.75">
      <c r="E651" s="230"/>
      <c r="F651" s="230"/>
      <c r="G651" s="230"/>
      <c r="H651" s="230"/>
      <c r="I651" s="230"/>
      <c r="J651" s="230"/>
      <c r="K651" s="230"/>
      <c r="AH651" s="230"/>
      <c r="AL651" s="230"/>
      <c r="AM651" s="230"/>
      <c r="AN651" s="230"/>
      <c r="AO651" s="230"/>
      <c r="AP651" s="230"/>
    </row>
    <row r="652" spans="5:42" ht="12.75">
      <c r="E652" s="230"/>
      <c r="F652" s="230"/>
      <c r="G652" s="230"/>
      <c r="H652" s="230"/>
      <c r="I652" s="230"/>
      <c r="J652" s="230"/>
      <c r="K652" s="230"/>
      <c r="AH652" s="230"/>
      <c r="AL652" s="230"/>
      <c r="AM652" s="230"/>
      <c r="AN652" s="230"/>
      <c r="AO652" s="230"/>
      <c r="AP652" s="230"/>
    </row>
    <row r="653" spans="5:42" ht="12.75">
      <c r="E653" s="230"/>
      <c r="F653" s="230"/>
      <c r="G653" s="230"/>
      <c r="H653" s="230"/>
      <c r="I653" s="230"/>
      <c r="J653" s="230"/>
      <c r="K653" s="230"/>
      <c r="AH653" s="230"/>
      <c r="AL653" s="230"/>
      <c r="AM653" s="230"/>
      <c r="AN653" s="230"/>
      <c r="AO653" s="230"/>
      <c r="AP653" s="230"/>
    </row>
    <row r="654" spans="5:42" ht="12.75">
      <c r="E654" s="230"/>
      <c r="F654" s="230"/>
      <c r="G654" s="230"/>
      <c r="H654" s="230"/>
      <c r="I654" s="230"/>
      <c r="J654" s="230"/>
      <c r="K654" s="230"/>
      <c r="AH654" s="230"/>
      <c r="AL654" s="230"/>
      <c r="AM654" s="230"/>
      <c r="AN654" s="230"/>
      <c r="AO654" s="230"/>
      <c r="AP654" s="230"/>
    </row>
    <row r="655" spans="5:42" ht="12.75">
      <c r="E655" s="230"/>
      <c r="F655" s="230"/>
      <c r="G655" s="230"/>
      <c r="H655" s="230"/>
      <c r="I655" s="230"/>
      <c r="J655" s="230"/>
      <c r="K655" s="230"/>
      <c r="AH655" s="230"/>
      <c r="AL655" s="230"/>
      <c r="AM655" s="230"/>
      <c r="AN655" s="230"/>
      <c r="AO655" s="230"/>
      <c r="AP655" s="230"/>
    </row>
    <row r="656" spans="5:42" ht="12.75">
      <c r="E656" s="230"/>
      <c r="F656" s="230"/>
      <c r="G656" s="230"/>
      <c r="H656" s="230"/>
      <c r="I656" s="230"/>
      <c r="J656" s="230"/>
      <c r="K656" s="230"/>
      <c r="AH656" s="230"/>
      <c r="AL656" s="230"/>
      <c r="AM656" s="230"/>
      <c r="AN656" s="230"/>
      <c r="AO656" s="230"/>
      <c r="AP656" s="230"/>
    </row>
    <row r="657" spans="5:42" ht="12.75">
      <c r="E657" s="230"/>
      <c r="F657" s="230"/>
      <c r="G657" s="230"/>
      <c r="H657" s="230"/>
      <c r="I657" s="230"/>
      <c r="J657" s="230"/>
      <c r="K657" s="230"/>
      <c r="AH657" s="230"/>
      <c r="AL657" s="230"/>
      <c r="AM657" s="230"/>
      <c r="AN657" s="230"/>
      <c r="AO657" s="230"/>
      <c r="AP657" s="230"/>
    </row>
    <row r="658" spans="5:42" ht="12.75">
      <c r="E658" s="230"/>
      <c r="F658" s="230"/>
      <c r="G658" s="230"/>
      <c r="H658" s="230"/>
      <c r="I658" s="230"/>
      <c r="J658" s="230"/>
      <c r="K658" s="230"/>
      <c r="AH658" s="230"/>
      <c r="AL658" s="230"/>
      <c r="AM658" s="230"/>
      <c r="AN658" s="230"/>
      <c r="AO658" s="230"/>
      <c r="AP658" s="230"/>
    </row>
    <row r="659" spans="5:42" ht="12.75">
      <c r="E659" s="230"/>
      <c r="F659" s="230"/>
      <c r="G659" s="230"/>
      <c r="H659" s="230"/>
      <c r="I659" s="230"/>
      <c r="J659" s="230"/>
      <c r="K659" s="230"/>
      <c r="AH659" s="230"/>
      <c r="AL659" s="230"/>
      <c r="AM659" s="230"/>
      <c r="AN659" s="230"/>
      <c r="AO659" s="230"/>
      <c r="AP659" s="230"/>
    </row>
    <row r="660" spans="5:42" ht="12.75">
      <c r="E660" s="230"/>
      <c r="F660" s="230"/>
      <c r="G660" s="230"/>
      <c r="H660" s="230"/>
      <c r="I660" s="230"/>
      <c r="J660" s="230"/>
      <c r="K660" s="230"/>
      <c r="AH660" s="230"/>
      <c r="AL660" s="230"/>
      <c r="AM660" s="230"/>
      <c r="AN660" s="230"/>
      <c r="AO660" s="230"/>
      <c r="AP660" s="230"/>
    </row>
    <row r="661" spans="5:42" ht="12.75">
      <c r="E661" s="230"/>
      <c r="F661" s="230"/>
      <c r="G661" s="230"/>
      <c r="H661" s="230"/>
      <c r="I661" s="230"/>
      <c r="J661" s="230"/>
      <c r="K661" s="230"/>
      <c r="AH661" s="230"/>
      <c r="AL661" s="230"/>
      <c r="AM661" s="230"/>
      <c r="AN661" s="230"/>
      <c r="AO661" s="230"/>
      <c r="AP661" s="230"/>
    </row>
    <row r="662" spans="5:42" ht="12.75">
      <c r="E662" s="230"/>
      <c r="F662" s="230"/>
      <c r="G662" s="230"/>
      <c r="H662" s="230"/>
      <c r="I662" s="230"/>
      <c r="J662" s="230"/>
      <c r="K662" s="230"/>
      <c r="AH662" s="230"/>
      <c r="AL662" s="230"/>
      <c r="AM662" s="230"/>
      <c r="AN662" s="230"/>
      <c r="AO662" s="230"/>
      <c r="AP662" s="230"/>
    </row>
    <row r="663" spans="5:42" ht="12.75">
      <c r="E663" s="230"/>
      <c r="F663" s="230"/>
      <c r="G663" s="230"/>
      <c r="H663" s="230"/>
      <c r="I663" s="230"/>
      <c r="J663" s="230"/>
      <c r="K663" s="230"/>
      <c r="AH663" s="230"/>
      <c r="AL663" s="230"/>
      <c r="AM663" s="230"/>
      <c r="AN663" s="230"/>
      <c r="AO663" s="230"/>
      <c r="AP663" s="230"/>
    </row>
    <row r="664" spans="5:42" ht="12.75">
      <c r="E664" s="230"/>
      <c r="F664" s="230"/>
      <c r="G664" s="230"/>
      <c r="H664" s="230"/>
      <c r="I664" s="230"/>
      <c r="J664" s="230"/>
      <c r="K664" s="230"/>
      <c r="AH664" s="230"/>
      <c r="AL664" s="230"/>
      <c r="AM664" s="230"/>
      <c r="AN664" s="230"/>
      <c r="AO664" s="230"/>
      <c r="AP664" s="230"/>
    </row>
    <row r="665" spans="5:42" ht="12.75">
      <c r="E665" s="230"/>
      <c r="F665" s="230"/>
      <c r="G665" s="230"/>
      <c r="H665" s="230"/>
      <c r="I665" s="230"/>
      <c r="J665" s="230"/>
      <c r="K665" s="230"/>
      <c r="AH665" s="230"/>
      <c r="AL665" s="230"/>
      <c r="AM665" s="230"/>
      <c r="AN665" s="230"/>
      <c r="AO665" s="230"/>
      <c r="AP665" s="230"/>
    </row>
    <row r="666" spans="5:42" ht="12.75">
      <c r="E666" s="230"/>
      <c r="F666" s="230"/>
      <c r="G666" s="230"/>
      <c r="H666" s="230"/>
      <c r="I666" s="230"/>
      <c r="J666" s="230"/>
      <c r="K666" s="230"/>
      <c r="AH666" s="230"/>
      <c r="AL666" s="230"/>
      <c r="AM666" s="230"/>
      <c r="AN666" s="230"/>
      <c r="AO666" s="230"/>
      <c r="AP666" s="230"/>
    </row>
    <row r="667" spans="5:42" ht="12.75">
      <c r="E667" s="230"/>
      <c r="F667" s="230"/>
      <c r="G667" s="230"/>
      <c r="H667" s="230"/>
      <c r="I667" s="230"/>
      <c r="J667" s="230"/>
      <c r="K667" s="230"/>
      <c r="AH667" s="230"/>
      <c r="AL667" s="230"/>
      <c r="AM667" s="230"/>
      <c r="AN667" s="230"/>
      <c r="AO667" s="230"/>
      <c r="AP667" s="230"/>
    </row>
    <row r="668" spans="5:42" ht="12.75">
      <c r="E668" s="230"/>
      <c r="F668" s="230"/>
      <c r="G668" s="230"/>
      <c r="H668" s="230"/>
      <c r="I668" s="230"/>
      <c r="J668" s="230"/>
      <c r="K668" s="230"/>
      <c r="AH668" s="230"/>
      <c r="AL668" s="230"/>
      <c r="AM668" s="230"/>
      <c r="AN668" s="230"/>
      <c r="AO668" s="230"/>
      <c r="AP668" s="230"/>
    </row>
    <row r="669" spans="5:42" ht="12.75">
      <c r="E669" s="230"/>
      <c r="F669" s="230"/>
      <c r="G669" s="230"/>
      <c r="H669" s="230"/>
      <c r="I669" s="230"/>
      <c r="J669" s="230"/>
      <c r="K669" s="230"/>
      <c r="AH669" s="230"/>
      <c r="AL669" s="230"/>
      <c r="AM669" s="230"/>
      <c r="AN669" s="230"/>
      <c r="AO669" s="230"/>
      <c r="AP669" s="230"/>
    </row>
    <row r="670" spans="5:42" ht="12.75">
      <c r="E670" s="230"/>
      <c r="F670" s="230"/>
      <c r="G670" s="230"/>
      <c r="H670" s="230"/>
      <c r="I670" s="230"/>
      <c r="J670" s="230"/>
      <c r="K670" s="230"/>
      <c r="AH670" s="230"/>
      <c r="AL670" s="230"/>
      <c r="AM670" s="230"/>
      <c r="AN670" s="230"/>
      <c r="AO670" s="230"/>
      <c r="AP670" s="230"/>
    </row>
    <row r="671" spans="5:42" ht="12.75">
      <c r="E671" s="230"/>
      <c r="F671" s="230"/>
      <c r="G671" s="230"/>
      <c r="H671" s="230"/>
      <c r="I671" s="230"/>
      <c r="J671" s="230"/>
      <c r="K671" s="230"/>
      <c r="AH671" s="230"/>
      <c r="AL671" s="230"/>
      <c r="AM671" s="230"/>
      <c r="AN671" s="230"/>
      <c r="AO671" s="230"/>
      <c r="AP671" s="230"/>
    </row>
    <row r="672" spans="5:42" ht="12.75">
      <c r="E672" s="230"/>
      <c r="F672" s="230"/>
      <c r="G672" s="230"/>
      <c r="H672" s="230"/>
      <c r="I672" s="230"/>
      <c r="J672" s="230"/>
      <c r="K672" s="230"/>
      <c r="AH672" s="230"/>
      <c r="AL672" s="230"/>
      <c r="AM672" s="230"/>
      <c r="AN672" s="230"/>
      <c r="AO672" s="230"/>
      <c r="AP672" s="230"/>
    </row>
    <row r="673" spans="5:42" ht="12.75">
      <c r="E673" s="230"/>
      <c r="F673" s="230"/>
      <c r="G673" s="230"/>
      <c r="H673" s="230"/>
      <c r="I673" s="230"/>
      <c r="J673" s="230"/>
      <c r="K673" s="230"/>
      <c r="AH673" s="230"/>
      <c r="AL673" s="230"/>
      <c r="AM673" s="230"/>
      <c r="AN673" s="230"/>
      <c r="AO673" s="230"/>
      <c r="AP673" s="230"/>
    </row>
    <row r="674" spans="5:42" ht="12.75">
      <c r="E674" s="230"/>
      <c r="F674" s="230"/>
      <c r="G674" s="230"/>
      <c r="H674" s="230"/>
      <c r="I674" s="230"/>
      <c r="J674" s="230"/>
      <c r="K674" s="230"/>
      <c r="AH674" s="230"/>
      <c r="AL674" s="230"/>
      <c r="AM674" s="230"/>
      <c r="AN674" s="230"/>
      <c r="AO674" s="230"/>
      <c r="AP674" s="230"/>
    </row>
    <row r="675" spans="5:42" ht="12.75">
      <c r="E675" s="230"/>
      <c r="F675" s="230"/>
      <c r="G675" s="230"/>
      <c r="H675" s="230"/>
      <c r="I675" s="230"/>
      <c r="J675" s="230"/>
      <c r="K675" s="230"/>
      <c r="AH675" s="230"/>
      <c r="AL675" s="230"/>
      <c r="AM675" s="230"/>
      <c r="AN675" s="230"/>
      <c r="AO675" s="230"/>
      <c r="AP675" s="230"/>
    </row>
    <row r="676" spans="5:42" ht="12.75">
      <c r="E676" s="230"/>
      <c r="F676" s="230"/>
      <c r="G676" s="230"/>
      <c r="H676" s="230"/>
      <c r="I676" s="230"/>
      <c r="J676" s="230"/>
      <c r="K676" s="230"/>
      <c r="AH676" s="230"/>
      <c r="AL676" s="230"/>
      <c r="AM676" s="230"/>
      <c r="AN676" s="230"/>
      <c r="AO676" s="230"/>
      <c r="AP676" s="230"/>
    </row>
    <row r="677" spans="5:42" ht="12.75">
      <c r="E677" s="230"/>
      <c r="F677" s="230"/>
      <c r="G677" s="230"/>
      <c r="H677" s="230"/>
      <c r="I677" s="230"/>
      <c r="J677" s="230"/>
      <c r="K677" s="230"/>
      <c r="AH677" s="230"/>
      <c r="AL677" s="230"/>
      <c r="AM677" s="230"/>
      <c r="AN677" s="230"/>
      <c r="AO677" s="230"/>
      <c r="AP677" s="230"/>
    </row>
    <row r="678" spans="5:42" ht="12.75">
      <c r="E678" s="230"/>
      <c r="F678" s="230"/>
      <c r="G678" s="230"/>
      <c r="H678" s="230"/>
      <c r="I678" s="230"/>
      <c r="J678" s="230"/>
      <c r="K678" s="230"/>
      <c r="AH678" s="230"/>
      <c r="AL678" s="230"/>
      <c r="AM678" s="230"/>
      <c r="AN678" s="230"/>
      <c r="AO678" s="230"/>
      <c r="AP678" s="230"/>
    </row>
    <row r="679" spans="5:42" ht="12.75">
      <c r="E679" s="230"/>
      <c r="F679" s="230"/>
      <c r="G679" s="230"/>
      <c r="H679" s="230"/>
      <c r="I679" s="230"/>
      <c r="J679" s="230"/>
      <c r="K679" s="230"/>
      <c r="AH679" s="230"/>
      <c r="AL679" s="230"/>
      <c r="AM679" s="230"/>
      <c r="AN679" s="230"/>
      <c r="AO679" s="230"/>
      <c r="AP679" s="230"/>
    </row>
    <row r="680" spans="5:42" ht="12.75">
      <c r="E680" s="230"/>
      <c r="F680" s="230"/>
      <c r="G680" s="230"/>
      <c r="H680" s="230"/>
      <c r="I680" s="230"/>
      <c r="J680" s="230"/>
      <c r="K680" s="230"/>
      <c r="AH680" s="230"/>
      <c r="AL680" s="230"/>
      <c r="AM680" s="230"/>
      <c r="AN680" s="230"/>
      <c r="AO680" s="230"/>
      <c r="AP680" s="230"/>
    </row>
    <row r="681" spans="5:42" ht="12.75">
      <c r="E681" s="230"/>
      <c r="F681" s="230"/>
      <c r="G681" s="230"/>
      <c r="H681" s="230"/>
      <c r="I681" s="230"/>
      <c r="J681" s="230"/>
      <c r="K681" s="230"/>
      <c r="AH681" s="230"/>
      <c r="AL681" s="230"/>
      <c r="AM681" s="230"/>
      <c r="AN681" s="230"/>
      <c r="AO681" s="230"/>
      <c r="AP681" s="230"/>
    </row>
    <row r="682" spans="5:42" ht="12.75">
      <c r="E682" s="230"/>
      <c r="F682" s="230"/>
      <c r="G682" s="230"/>
      <c r="H682" s="230"/>
      <c r="I682" s="230"/>
      <c r="J682" s="230"/>
      <c r="K682" s="230"/>
      <c r="AH682" s="230"/>
      <c r="AL682" s="230"/>
      <c r="AM682" s="230"/>
      <c r="AN682" s="230"/>
      <c r="AO682" s="230"/>
      <c r="AP682" s="230"/>
    </row>
    <row r="683" spans="5:42" ht="12.75">
      <c r="E683" s="230"/>
      <c r="F683" s="230"/>
      <c r="G683" s="230"/>
      <c r="H683" s="230"/>
      <c r="I683" s="230"/>
      <c r="J683" s="230"/>
      <c r="K683" s="230"/>
      <c r="AH683" s="230"/>
      <c r="AL683" s="230"/>
      <c r="AM683" s="230"/>
      <c r="AN683" s="230"/>
      <c r="AO683" s="230"/>
      <c r="AP683" s="230"/>
    </row>
    <row r="684" spans="5:42" ht="12.75">
      <c r="E684" s="230"/>
      <c r="F684" s="230"/>
      <c r="G684" s="230"/>
      <c r="H684" s="230"/>
      <c r="I684" s="230"/>
      <c r="J684" s="230"/>
      <c r="K684" s="230"/>
      <c r="AH684" s="230"/>
      <c r="AL684" s="230"/>
      <c r="AM684" s="230"/>
      <c r="AN684" s="230"/>
      <c r="AO684" s="230"/>
      <c r="AP684" s="230"/>
    </row>
    <row r="685" spans="5:42" ht="12.75">
      <c r="E685" s="230"/>
      <c r="F685" s="230"/>
      <c r="G685" s="230"/>
      <c r="H685" s="230"/>
      <c r="I685" s="230"/>
      <c r="J685" s="230"/>
      <c r="K685" s="230"/>
      <c r="AH685" s="230"/>
      <c r="AL685" s="230"/>
      <c r="AM685" s="230"/>
      <c r="AN685" s="230"/>
      <c r="AO685" s="230"/>
      <c r="AP685" s="230"/>
    </row>
    <row r="686" spans="5:42" ht="12.75">
      <c r="E686" s="230"/>
      <c r="F686" s="230"/>
      <c r="G686" s="230"/>
      <c r="H686" s="230"/>
      <c r="I686" s="230"/>
      <c r="J686" s="230"/>
      <c r="K686" s="230"/>
      <c r="AH686" s="230"/>
      <c r="AL686" s="230"/>
      <c r="AM686" s="230"/>
      <c r="AN686" s="230"/>
      <c r="AO686" s="230"/>
      <c r="AP686" s="230"/>
    </row>
    <row r="687" spans="5:42" ht="12.75">
      <c r="E687" s="230"/>
      <c r="F687" s="230"/>
      <c r="G687" s="230"/>
      <c r="H687" s="230"/>
      <c r="I687" s="230"/>
      <c r="J687" s="230"/>
      <c r="K687" s="230"/>
      <c r="AH687" s="230"/>
      <c r="AL687" s="230"/>
      <c r="AM687" s="230"/>
      <c r="AN687" s="230"/>
      <c r="AO687" s="230"/>
      <c r="AP687" s="230"/>
    </row>
    <row r="688" spans="5:42" ht="12.75">
      <c r="E688" s="230"/>
      <c r="F688" s="230"/>
      <c r="G688" s="230"/>
      <c r="H688" s="230"/>
      <c r="I688" s="230"/>
      <c r="J688" s="230"/>
      <c r="K688" s="230"/>
      <c r="AH688" s="230"/>
      <c r="AL688" s="230"/>
      <c r="AM688" s="230"/>
      <c r="AN688" s="230"/>
      <c r="AO688" s="230"/>
      <c r="AP688" s="230"/>
    </row>
    <row r="689" spans="5:42" ht="12.75">
      <c r="E689" s="230"/>
      <c r="F689" s="230"/>
      <c r="G689" s="230"/>
      <c r="H689" s="230"/>
      <c r="I689" s="230"/>
      <c r="J689" s="230"/>
      <c r="K689" s="230"/>
      <c r="AH689" s="230"/>
      <c r="AL689" s="230"/>
      <c r="AM689" s="230"/>
      <c r="AN689" s="230"/>
      <c r="AO689" s="230"/>
      <c r="AP689" s="230"/>
    </row>
    <row r="690" spans="5:42" ht="12.75">
      <c r="E690" s="230"/>
      <c r="F690" s="230"/>
      <c r="G690" s="230"/>
      <c r="H690" s="230"/>
      <c r="I690" s="230"/>
      <c r="J690" s="230"/>
      <c r="K690" s="230"/>
      <c r="AH690" s="230"/>
      <c r="AL690" s="230"/>
      <c r="AM690" s="230"/>
      <c r="AN690" s="230"/>
      <c r="AO690" s="230"/>
      <c r="AP690" s="230"/>
    </row>
    <row r="691" spans="5:42" ht="12.75">
      <c r="E691" s="230"/>
      <c r="F691" s="230"/>
      <c r="G691" s="230"/>
      <c r="H691" s="230"/>
      <c r="I691" s="230"/>
      <c r="J691" s="230"/>
      <c r="K691" s="230"/>
      <c r="AH691" s="230"/>
      <c r="AL691" s="230"/>
      <c r="AM691" s="230"/>
      <c r="AN691" s="230"/>
      <c r="AO691" s="230"/>
      <c r="AP691" s="230"/>
    </row>
    <row r="692" spans="5:42" ht="12.75">
      <c r="E692" s="230"/>
      <c r="F692" s="230"/>
      <c r="G692" s="230"/>
      <c r="H692" s="230"/>
      <c r="I692" s="230"/>
      <c r="J692" s="230"/>
      <c r="K692" s="230"/>
      <c r="AH692" s="230"/>
      <c r="AL692" s="230"/>
      <c r="AM692" s="230"/>
      <c r="AN692" s="230"/>
      <c r="AO692" s="230"/>
      <c r="AP692" s="230"/>
    </row>
    <row r="693" spans="5:42" ht="12.75">
      <c r="E693" s="230"/>
      <c r="F693" s="230"/>
      <c r="G693" s="230"/>
      <c r="H693" s="230"/>
      <c r="I693" s="230"/>
      <c r="J693" s="230"/>
      <c r="K693" s="230"/>
      <c r="AH693" s="230"/>
      <c r="AL693" s="230"/>
      <c r="AM693" s="230"/>
      <c r="AN693" s="230"/>
      <c r="AO693" s="230"/>
      <c r="AP693" s="230"/>
    </row>
    <row r="694" spans="5:42" ht="12.75">
      <c r="E694" s="230"/>
      <c r="F694" s="230"/>
      <c r="G694" s="230"/>
      <c r="H694" s="230"/>
      <c r="I694" s="230"/>
      <c r="J694" s="230"/>
      <c r="K694" s="230"/>
      <c r="AH694" s="230"/>
      <c r="AL694" s="230"/>
      <c r="AM694" s="230"/>
      <c r="AN694" s="230"/>
      <c r="AO694" s="230"/>
      <c r="AP694" s="230"/>
    </row>
    <row r="695" spans="5:42" ht="12.75">
      <c r="E695" s="230"/>
      <c r="F695" s="230"/>
      <c r="G695" s="230"/>
      <c r="H695" s="230"/>
      <c r="I695" s="230"/>
      <c r="J695" s="230"/>
      <c r="K695" s="230"/>
      <c r="AH695" s="230"/>
      <c r="AL695" s="230"/>
      <c r="AM695" s="230"/>
      <c r="AN695" s="230"/>
      <c r="AO695" s="230"/>
      <c r="AP695" s="230"/>
    </row>
    <row r="696" spans="5:42" ht="12.75">
      <c r="E696" s="230"/>
      <c r="F696" s="230"/>
      <c r="G696" s="230"/>
      <c r="H696" s="230"/>
      <c r="I696" s="230"/>
      <c r="J696" s="230"/>
      <c r="K696" s="230"/>
      <c r="AH696" s="230"/>
      <c r="AL696" s="230"/>
      <c r="AM696" s="230"/>
      <c r="AN696" s="230"/>
      <c r="AO696" s="230"/>
      <c r="AP696" s="230"/>
    </row>
    <row r="697" spans="5:42" ht="12.75">
      <c r="E697" s="230"/>
      <c r="F697" s="230"/>
      <c r="G697" s="230"/>
      <c r="H697" s="230"/>
      <c r="I697" s="230"/>
      <c r="J697" s="230"/>
      <c r="K697" s="230"/>
      <c r="AH697" s="230"/>
      <c r="AL697" s="230"/>
      <c r="AM697" s="230"/>
      <c r="AN697" s="230"/>
      <c r="AO697" s="230"/>
      <c r="AP697" s="230"/>
    </row>
    <row r="698" spans="5:42" ht="12.75">
      <c r="E698" s="230"/>
      <c r="F698" s="230"/>
      <c r="G698" s="230"/>
      <c r="H698" s="230"/>
      <c r="I698" s="230"/>
      <c r="J698" s="230"/>
      <c r="K698" s="230"/>
      <c r="AH698" s="230"/>
      <c r="AL698" s="230"/>
      <c r="AM698" s="230"/>
      <c r="AN698" s="230"/>
      <c r="AO698" s="230"/>
      <c r="AP698" s="230"/>
    </row>
    <row r="699" spans="5:42" ht="12.75">
      <c r="E699" s="230"/>
      <c r="F699" s="230"/>
      <c r="G699" s="230"/>
      <c r="H699" s="230"/>
      <c r="I699" s="230"/>
      <c r="J699" s="230"/>
      <c r="K699" s="230"/>
      <c r="AH699" s="230"/>
      <c r="AL699" s="230"/>
      <c r="AM699" s="230"/>
      <c r="AN699" s="230"/>
      <c r="AO699" s="230"/>
      <c r="AP699" s="230"/>
    </row>
    <row r="700" spans="5:42" ht="12.75">
      <c r="E700" s="230"/>
      <c r="F700" s="230"/>
      <c r="G700" s="230"/>
      <c r="H700" s="230"/>
      <c r="I700" s="230"/>
      <c r="J700" s="230"/>
      <c r="K700" s="230"/>
      <c r="AH700" s="230"/>
      <c r="AL700" s="230"/>
      <c r="AM700" s="230"/>
      <c r="AN700" s="230"/>
      <c r="AO700" s="230"/>
      <c r="AP700" s="230"/>
    </row>
    <row r="701" spans="5:42" ht="12.75">
      <c r="E701" s="230"/>
      <c r="F701" s="230"/>
      <c r="G701" s="230"/>
      <c r="H701" s="230"/>
      <c r="I701" s="230"/>
      <c r="J701" s="230"/>
      <c r="K701" s="230"/>
      <c r="AH701" s="230"/>
      <c r="AL701" s="230"/>
      <c r="AM701" s="230"/>
      <c r="AN701" s="230"/>
      <c r="AO701" s="230"/>
      <c r="AP701" s="230"/>
    </row>
    <row r="702" spans="5:42" ht="12.75">
      <c r="E702" s="230"/>
      <c r="F702" s="230"/>
      <c r="G702" s="230"/>
      <c r="H702" s="230"/>
      <c r="I702" s="230"/>
      <c r="J702" s="230"/>
      <c r="K702" s="230"/>
      <c r="AH702" s="230"/>
      <c r="AL702" s="230"/>
      <c r="AM702" s="230"/>
      <c r="AN702" s="230"/>
      <c r="AO702" s="230"/>
      <c r="AP702" s="230"/>
    </row>
    <row r="703" spans="5:42" ht="12.75">
      <c r="E703" s="230"/>
      <c r="F703" s="230"/>
      <c r="G703" s="230"/>
      <c r="H703" s="230"/>
      <c r="I703" s="230"/>
      <c r="J703" s="230"/>
      <c r="K703" s="230"/>
      <c r="AH703" s="230"/>
      <c r="AL703" s="230"/>
      <c r="AM703" s="230"/>
      <c r="AN703" s="230"/>
      <c r="AO703" s="230"/>
      <c r="AP703" s="230"/>
    </row>
    <row r="704" spans="5:42" ht="12.75">
      <c r="E704" s="230"/>
      <c r="F704" s="230"/>
      <c r="G704" s="230"/>
      <c r="H704" s="230"/>
      <c r="I704" s="230"/>
      <c r="J704" s="230"/>
      <c r="K704" s="230"/>
      <c r="AH704" s="230"/>
      <c r="AL704" s="230"/>
      <c r="AM704" s="230"/>
      <c r="AN704" s="230"/>
      <c r="AO704" s="230"/>
      <c r="AP704" s="230"/>
    </row>
    <row r="705" spans="5:42" ht="12.75">
      <c r="E705" s="230"/>
      <c r="F705" s="230"/>
      <c r="G705" s="230"/>
      <c r="H705" s="230"/>
      <c r="I705" s="230"/>
      <c r="J705" s="230"/>
      <c r="K705" s="230"/>
      <c r="AH705" s="230"/>
      <c r="AL705" s="230"/>
      <c r="AM705" s="230"/>
      <c r="AN705" s="230"/>
      <c r="AO705" s="230"/>
      <c r="AP705" s="230"/>
    </row>
    <row r="706" spans="5:42" ht="12.75">
      <c r="E706" s="230"/>
      <c r="F706" s="230"/>
      <c r="G706" s="230"/>
      <c r="H706" s="230"/>
      <c r="I706" s="230"/>
      <c r="J706" s="230"/>
      <c r="K706" s="230"/>
      <c r="AH706" s="230"/>
      <c r="AL706" s="230"/>
      <c r="AM706" s="230"/>
      <c r="AN706" s="230"/>
      <c r="AO706" s="230"/>
      <c r="AP706" s="230"/>
    </row>
    <row r="707" spans="5:42" ht="12.75">
      <c r="E707" s="230"/>
      <c r="F707" s="230"/>
      <c r="G707" s="230"/>
      <c r="H707" s="230"/>
      <c r="I707" s="230"/>
      <c r="J707" s="230"/>
      <c r="K707" s="230"/>
      <c r="AH707" s="230"/>
      <c r="AL707" s="230"/>
      <c r="AM707" s="230"/>
      <c r="AN707" s="230"/>
      <c r="AO707" s="230"/>
      <c r="AP707" s="230"/>
    </row>
    <row r="708" spans="5:42" ht="12.75">
      <c r="E708" s="230"/>
      <c r="F708" s="230"/>
      <c r="G708" s="230"/>
      <c r="H708" s="230"/>
      <c r="I708" s="230"/>
      <c r="J708" s="230"/>
      <c r="K708" s="230"/>
      <c r="AH708" s="230"/>
      <c r="AL708" s="230"/>
      <c r="AM708" s="230"/>
      <c r="AN708" s="230"/>
      <c r="AO708" s="230"/>
      <c r="AP708" s="230"/>
    </row>
    <row r="709" spans="5:42" ht="12.75">
      <c r="E709" s="230"/>
      <c r="F709" s="230"/>
      <c r="G709" s="230"/>
      <c r="H709" s="230"/>
      <c r="I709" s="230"/>
      <c r="J709" s="230"/>
      <c r="K709" s="230"/>
      <c r="AH709" s="230"/>
      <c r="AL709" s="230"/>
      <c r="AM709" s="230"/>
      <c r="AN709" s="230"/>
      <c r="AO709" s="230"/>
      <c r="AP709" s="230"/>
    </row>
    <row r="710" spans="5:42" ht="12.75">
      <c r="E710" s="230"/>
      <c r="F710" s="230"/>
      <c r="G710" s="230"/>
      <c r="H710" s="230"/>
      <c r="I710" s="230"/>
      <c r="J710" s="230"/>
      <c r="K710" s="230"/>
      <c r="AH710" s="230"/>
      <c r="AL710" s="230"/>
      <c r="AM710" s="230"/>
      <c r="AN710" s="230"/>
      <c r="AO710" s="230"/>
      <c r="AP710" s="230"/>
    </row>
    <row r="711" spans="5:42" ht="12.75">
      <c r="E711" s="230"/>
      <c r="F711" s="230"/>
      <c r="G711" s="230"/>
      <c r="H711" s="230"/>
      <c r="I711" s="230"/>
      <c r="J711" s="230"/>
      <c r="K711" s="230"/>
      <c r="AH711" s="230"/>
      <c r="AL711" s="230"/>
      <c r="AM711" s="230"/>
      <c r="AN711" s="230"/>
      <c r="AO711" s="230"/>
      <c r="AP711" s="230"/>
    </row>
    <row r="712" spans="5:42" ht="12.75">
      <c r="E712" s="230"/>
      <c r="F712" s="230"/>
      <c r="G712" s="230"/>
      <c r="H712" s="230"/>
      <c r="I712" s="230"/>
      <c r="J712" s="230"/>
      <c r="K712" s="230"/>
      <c r="AH712" s="230"/>
      <c r="AL712" s="230"/>
      <c r="AM712" s="230"/>
      <c r="AN712" s="230"/>
      <c r="AO712" s="230"/>
      <c r="AP712" s="230"/>
    </row>
    <row r="713" spans="5:42" ht="12.75">
      <c r="E713" s="230"/>
      <c r="F713" s="230"/>
      <c r="G713" s="230"/>
      <c r="H713" s="230"/>
      <c r="I713" s="230"/>
      <c r="J713" s="230"/>
      <c r="K713" s="230"/>
      <c r="AH713" s="230"/>
      <c r="AL713" s="230"/>
      <c r="AM713" s="230"/>
      <c r="AN713" s="230"/>
      <c r="AO713" s="230"/>
      <c r="AP713" s="230"/>
    </row>
    <row r="714" spans="5:42" ht="12.75">
      <c r="E714" s="230"/>
      <c r="F714" s="230"/>
      <c r="G714" s="230"/>
      <c r="H714" s="230"/>
      <c r="I714" s="230"/>
      <c r="J714" s="230"/>
      <c r="K714" s="230"/>
      <c r="AH714" s="230"/>
      <c r="AL714" s="230"/>
      <c r="AM714" s="230"/>
      <c r="AN714" s="230"/>
      <c r="AO714" s="230"/>
      <c r="AP714" s="230"/>
    </row>
    <row r="715" spans="5:42" ht="12.75">
      <c r="E715" s="230"/>
      <c r="F715" s="230"/>
      <c r="G715" s="230"/>
      <c r="H715" s="230"/>
      <c r="I715" s="230"/>
      <c r="J715" s="230"/>
      <c r="K715" s="230"/>
      <c r="AH715" s="230"/>
      <c r="AL715" s="230"/>
      <c r="AM715" s="230"/>
      <c r="AN715" s="230"/>
      <c r="AO715" s="230"/>
      <c r="AP715" s="230"/>
    </row>
    <row r="716" spans="5:42" ht="12.75">
      <c r="E716" s="230"/>
      <c r="F716" s="230"/>
      <c r="G716" s="230"/>
      <c r="H716" s="230"/>
      <c r="I716" s="230"/>
      <c r="J716" s="230"/>
      <c r="K716" s="230"/>
      <c r="AH716" s="230"/>
      <c r="AL716" s="230"/>
      <c r="AM716" s="230"/>
      <c r="AN716" s="230"/>
      <c r="AO716" s="230"/>
      <c r="AP716" s="230"/>
    </row>
    <row r="717" spans="5:42" ht="12.75">
      <c r="E717" s="230"/>
      <c r="F717" s="230"/>
      <c r="G717" s="230"/>
      <c r="H717" s="230"/>
      <c r="I717" s="230"/>
      <c r="J717" s="230"/>
      <c r="K717" s="230"/>
      <c r="AH717" s="230"/>
      <c r="AL717" s="230"/>
      <c r="AM717" s="230"/>
      <c r="AN717" s="230"/>
      <c r="AO717" s="230"/>
      <c r="AP717" s="230"/>
    </row>
    <row r="718" spans="5:42" ht="12.75">
      <c r="E718" s="230"/>
      <c r="F718" s="230"/>
      <c r="G718" s="230"/>
      <c r="H718" s="230"/>
      <c r="I718" s="230"/>
      <c r="J718" s="230"/>
      <c r="K718" s="230"/>
      <c r="AH718" s="230"/>
      <c r="AL718" s="230"/>
      <c r="AM718" s="230"/>
      <c r="AN718" s="230"/>
      <c r="AO718" s="230"/>
      <c r="AP718" s="230"/>
    </row>
    <row r="719" spans="5:42" ht="12.75">
      <c r="E719" s="230"/>
      <c r="F719" s="230"/>
      <c r="G719" s="230"/>
      <c r="H719" s="230"/>
      <c r="I719" s="230"/>
      <c r="J719" s="230"/>
      <c r="K719" s="230"/>
      <c r="AH719" s="230"/>
      <c r="AL719" s="230"/>
      <c r="AM719" s="230"/>
      <c r="AN719" s="230"/>
      <c r="AO719" s="230"/>
      <c r="AP719" s="230"/>
    </row>
    <row r="720" spans="5:42" ht="12.75">
      <c r="E720" s="230"/>
      <c r="F720" s="230"/>
      <c r="G720" s="230"/>
      <c r="H720" s="230"/>
      <c r="I720" s="230"/>
      <c r="J720" s="230"/>
      <c r="K720" s="230"/>
      <c r="AH720" s="230"/>
      <c r="AL720" s="230"/>
      <c r="AM720" s="230"/>
      <c r="AN720" s="230"/>
      <c r="AO720" s="230"/>
      <c r="AP720" s="230"/>
    </row>
    <row r="721" spans="5:42" ht="12.75">
      <c r="E721" s="230"/>
      <c r="F721" s="230"/>
      <c r="G721" s="230"/>
      <c r="H721" s="230"/>
      <c r="I721" s="230"/>
      <c r="J721" s="230"/>
      <c r="K721" s="230"/>
      <c r="AH721" s="230"/>
      <c r="AL721" s="230"/>
      <c r="AM721" s="230"/>
      <c r="AN721" s="230"/>
      <c r="AO721" s="230"/>
      <c r="AP721" s="230"/>
    </row>
    <row r="722" spans="5:42" ht="12.75">
      <c r="E722" s="230"/>
      <c r="F722" s="230"/>
      <c r="G722" s="230"/>
      <c r="H722" s="230"/>
      <c r="I722" s="230"/>
      <c r="J722" s="230"/>
      <c r="K722" s="230"/>
      <c r="AH722" s="230"/>
      <c r="AL722" s="230"/>
      <c r="AM722" s="230"/>
      <c r="AN722" s="230"/>
      <c r="AO722" s="230"/>
      <c r="AP722" s="230"/>
    </row>
    <row r="723" spans="5:42" ht="12.75">
      <c r="E723" s="230"/>
      <c r="F723" s="230"/>
      <c r="G723" s="230"/>
      <c r="H723" s="230"/>
      <c r="I723" s="230"/>
      <c r="J723" s="230"/>
      <c r="K723" s="230"/>
      <c r="AH723" s="230"/>
      <c r="AL723" s="230"/>
      <c r="AM723" s="230"/>
      <c r="AN723" s="230"/>
      <c r="AO723" s="230"/>
      <c r="AP723" s="230"/>
    </row>
    <row r="724" spans="5:42" ht="12.75">
      <c r="E724" s="230"/>
      <c r="F724" s="230"/>
      <c r="G724" s="230"/>
      <c r="H724" s="230"/>
      <c r="I724" s="230"/>
      <c r="J724" s="230"/>
      <c r="K724" s="230"/>
      <c r="AH724" s="230"/>
      <c r="AL724" s="230"/>
      <c r="AM724" s="230"/>
      <c r="AN724" s="230"/>
      <c r="AO724" s="230"/>
      <c r="AP724" s="230"/>
    </row>
    <row r="725" spans="5:42" ht="12.75">
      <c r="E725" s="230"/>
      <c r="F725" s="230"/>
      <c r="G725" s="230"/>
      <c r="H725" s="230"/>
      <c r="I725" s="230"/>
      <c r="J725" s="230"/>
      <c r="K725" s="230"/>
      <c r="AH725" s="230"/>
      <c r="AL725" s="230"/>
      <c r="AM725" s="230"/>
      <c r="AN725" s="230"/>
      <c r="AO725" s="230"/>
      <c r="AP725" s="230"/>
    </row>
    <row r="726" spans="5:42" ht="12.75">
      <c r="E726" s="230"/>
      <c r="F726" s="230"/>
      <c r="G726" s="230"/>
      <c r="H726" s="230"/>
      <c r="I726" s="230"/>
      <c r="J726" s="230"/>
      <c r="K726" s="230"/>
      <c r="AH726" s="230"/>
      <c r="AL726" s="230"/>
      <c r="AM726" s="230"/>
      <c r="AN726" s="230"/>
      <c r="AO726" s="230"/>
      <c r="AP726" s="230"/>
    </row>
    <row r="727" spans="5:42" ht="12.75">
      <c r="E727" s="230"/>
      <c r="F727" s="230"/>
      <c r="G727" s="230"/>
      <c r="H727" s="230"/>
      <c r="I727" s="230"/>
      <c r="J727" s="230"/>
      <c r="K727" s="230"/>
      <c r="AH727" s="230"/>
      <c r="AL727" s="230"/>
      <c r="AM727" s="230"/>
      <c r="AN727" s="230"/>
      <c r="AO727" s="230"/>
      <c r="AP727" s="230"/>
    </row>
    <row r="728" spans="5:42" ht="12.75">
      <c r="E728" s="230"/>
      <c r="F728" s="230"/>
      <c r="G728" s="230"/>
      <c r="H728" s="230"/>
      <c r="I728" s="230"/>
      <c r="J728" s="230"/>
      <c r="K728" s="230"/>
      <c r="AH728" s="230"/>
      <c r="AL728" s="230"/>
      <c r="AM728" s="230"/>
      <c r="AN728" s="230"/>
      <c r="AO728" s="230"/>
      <c r="AP728" s="230"/>
    </row>
    <row r="729" spans="5:42" ht="12.75">
      <c r="E729" s="230"/>
      <c r="F729" s="230"/>
      <c r="G729" s="230"/>
      <c r="H729" s="230"/>
      <c r="I729" s="230"/>
      <c r="J729" s="230"/>
      <c r="K729" s="230"/>
      <c r="AH729" s="230"/>
      <c r="AL729" s="230"/>
      <c r="AM729" s="230"/>
      <c r="AN729" s="230"/>
      <c r="AO729" s="230"/>
      <c r="AP729" s="230"/>
    </row>
    <row r="730" spans="5:42" ht="12.75">
      <c r="E730" s="230"/>
      <c r="F730" s="230"/>
      <c r="G730" s="230"/>
      <c r="H730" s="230"/>
      <c r="I730" s="230"/>
      <c r="J730" s="230"/>
      <c r="K730" s="230"/>
      <c r="AH730" s="230"/>
      <c r="AL730" s="230"/>
      <c r="AM730" s="230"/>
      <c r="AN730" s="230"/>
      <c r="AO730" s="230"/>
      <c r="AP730" s="230"/>
    </row>
    <row r="731" spans="5:42" ht="12.75">
      <c r="E731" s="230"/>
      <c r="F731" s="230"/>
      <c r="G731" s="230"/>
      <c r="H731" s="230"/>
      <c r="I731" s="230"/>
      <c r="J731" s="230"/>
      <c r="K731" s="230"/>
      <c r="AH731" s="230"/>
      <c r="AL731" s="230"/>
      <c r="AM731" s="230"/>
      <c r="AN731" s="230"/>
      <c r="AO731" s="230"/>
      <c r="AP731" s="230"/>
    </row>
    <row r="732" spans="5:42" ht="12.75">
      <c r="E732" s="230"/>
      <c r="F732" s="230"/>
      <c r="G732" s="230"/>
      <c r="H732" s="230"/>
      <c r="I732" s="230"/>
      <c r="J732" s="230"/>
      <c r="K732" s="230"/>
      <c r="AH732" s="230"/>
      <c r="AL732" s="230"/>
      <c r="AM732" s="230"/>
      <c r="AN732" s="230"/>
      <c r="AO732" s="230"/>
      <c r="AP732" s="230"/>
    </row>
    <row r="733" spans="5:42" ht="12.75">
      <c r="E733" s="230"/>
      <c r="F733" s="230"/>
      <c r="G733" s="230"/>
      <c r="H733" s="230"/>
      <c r="I733" s="230"/>
      <c r="J733" s="230"/>
      <c r="K733" s="230"/>
      <c r="AH733" s="230"/>
      <c r="AL733" s="230"/>
      <c r="AM733" s="230"/>
      <c r="AN733" s="230"/>
      <c r="AO733" s="230"/>
      <c r="AP733" s="230"/>
    </row>
    <row r="734" spans="5:42" ht="12.75">
      <c r="E734" s="230"/>
      <c r="F734" s="230"/>
      <c r="G734" s="230"/>
      <c r="H734" s="230"/>
      <c r="I734" s="230"/>
      <c r="J734" s="230"/>
      <c r="K734" s="230"/>
      <c r="AH734" s="230"/>
      <c r="AL734" s="230"/>
      <c r="AM734" s="230"/>
      <c r="AN734" s="230"/>
      <c r="AO734" s="230"/>
      <c r="AP734" s="230"/>
    </row>
    <row r="735" spans="5:42" ht="12.75">
      <c r="E735" s="230"/>
      <c r="F735" s="230"/>
      <c r="G735" s="230"/>
      <c r="H735" s="230"/>
      <c r="I735" s="230"/>
      <c r="J735" s="230"/>
      <c r="K735" s="230"/>
      <c r="AH735" s="230"/>
      <c r="AL735" s="230"/>
      <c r="AM735" s="230"/>
      <c r="AN735" s="230"/>
      <c r="AO735" s="230"/>
      <c r="AP735" s="230"/>
    </row>
    <row r="736" spans="5:42" ht="12.75">
      <c r="E736" s="230"/>
      <c r="F736" s="230"/>
      <c r="G736" s="230"/>
      <c r="H736" s="230"/>
      <c r="I736" s="230"/>
      <c r="J736" s="230"/>
      <c r="K736" s="230"/>
      <c r="AH736" s="230"/>
      <c r="AL736" s="230"/>
      <c r="AM736" s="230"/>
      <c r="AN736" s="230"/>
      <c r="AO736" s="230"/>
      <c r="AP736" s="230"/>
    </row>
    <row r="737" spans="5:42" ht="12.75">
      <c r="E737" s="230"/>
      <c r="F737" s="230"/>
      <c r="G737" s="230"/>
      <c r="H737" s="230"/>
      <c r="I737" s="230"/>
      <c r="J737" s="230"/>
      <c r="K737" s="230"/>
      <c r="AH737" s="230"/>
      <c r="AL737" s="230"/>
      <c r="AM737" s="230"/>
      <c r="AN737" s="230"/>
      <c r="AO737" s="230"/>
      <c r="AP737" s="230"/>
    </row>
    <row r="738" spans="5:42" ht="12.75">
      <c r="E738" s="230"/>
      <c r="F738" s="230"/>
      <c r="G738" s="230"/>
      <c r="H738" s="230"/>
      <c r="I738" s="230"/>
      <c r="J738" s="230"/>
      <c r="K738" s="230"/>
      <c r="AH738" s="230"/>
      <c r="AL738" s="230"/>
      <c r="AM738" s="230"/>
      <c r="AN738" s="230"/>
      <c r="AO738" s="230"/>
      <c r="AP738" s="230"/>
    </row>
    <row r="739" spans="5:42" ht="12.75">
      <c r="E739" s="230"/>
      <c r="F739" s="230"/>
      <c r="G739" s="230"/>
      <c r="H739" s="230"/>
      <c r="I739" s="230"/>
      <c r="J739" s="230"/>
      <c r="K739" s="230"/>
      <c r="AH739" s="230"/>
      <c r="AL739" s="230"/>
      <c r="AM739" s="230"/>
      <c r="AN739" s="230"/>
      <c r="AO739" s="230"/>
      <c r="AP739" s="230"/>
    </row>
    <row r="740" spans="5:42" ht="12.75">
      <c r="E740" s="230"/>
      <c r="F740" s="230"/>
      <c r="G740" s="230"/>
      <c r="H740" s="230"/>
      <c r="I740" s="230"/>
      <c r="J740" s="230"/>
      <c r="K740" s="230"/>
      <c r="AH740" s="230"/>
      <c r="AL740" s="230"/>
      <c r="AM740" s="230"/>
      <c r="AN740" s="230"/>
      <c r="AO740" s="230"/>
      <c r="AP740" s="230"/>
    </row>
    <row r="741" spans="5:42" ht="12.75">
      <c r="E741" s="230"/>
      <c r="F741" s="230"/>
      <c r="G741" s="230"/>
      <c r="H741" s="230"/>
      <c r="I741" s="230"/>
      <c r="J741" s="230"/>
      <c r="K741" s="230"/>
      <c r="AH741" s="230"/>
      <c r="AL741" s="230"/>
      <c r="AM741" s="230"/>
      <c r="AN741" s="230"/>
      <c r="AO741" s="230"/>
      <c r="AP741" s="230"/>
    </row>
    <row r="742" spans="5:42" ht="12.75">
      <c r="E742" s="230"/>
      <c r="F742" s="230"/>
      <c r="G742" s="230"/>
      <c r="H742" s="230"/>
      <c r="I742" s="230"/>
      <c r="J742" s="230"/>
      <c r="K742" s="230"/>
      <c r="AH742" s="230"/>
      <c r="AL742" s="230"/>
      <c r="AM742" s="230"/>
      <c r="AN742" s="230"/>
      <c r="AO742" s="230"/>
      <c r="AP742" s="230"/>
    </row>
    <row r="743" spans="5:42" ht="12.75">
      <c r="E743" s="230"/>
      <c r="F743" s="230"/>
      <c r="G743" s="230"/>
      <c r="H743" s="230"/>
      <c r="I743" s="230"/>
      <c r="J743" s="230"/>
      <c r="K743" s="230"/>
      <c r="AH743" s="230"/>
      <c r="AL743" s="230"/>
      <c r="AM743" s="230"/>
      <c r="AN743" s="230"/>
      <c r="AO743" s="230"/>
      <c r="AP743" s="230"/>
    </row>
    <row r="744" spans="5:42" ht="12.75">
      <c r="E744" s="230"/>
      <c r="F744" s="230"/>
      <c r="G744" s="230"/>
      <c r="H744" s="230"/>
      <c r="I744" s="230"/>
      <c r="J744" s="230"/>
      <c r="K744" s="230"/>
      <c r="AH744" s="230"/>
      <c r="AL744" s="230"/>
      <c r="AM744" s="230"/>
      <c r="AN744" s="230"/>
      <c r="AO744" s="230"/>
      <c r="AP744" s="230"/>
    </row>
    <row r="745" spans="5:42" ht="12.75">
      <c r="E745" s="230"/>
      <c r="F745" s="230"/>
      <c r="G745" s="230"/>
      <c r="H745" s="230"/>
      <c r="I745" s="230"/>
      <c r="J745" s="230"/>
      <c r="K745" s="230"/>
      <c r="AH745" s="230"/>
      <c r="AL745" s="230"/>
      <c r="AM745" s="230"/>
      <c r="AN745" s="230"/>
      <c r="AO745" s="230"/>
      <c r="AP745" s="230"/>
    </row>
    <row r="746" spans="5:42" ht="12.75">
      <c r="E746" s="230"/>
      <c r="F746" s="230"/>
      <c r="G746" s="230"/>
      <c r="H746" s="230"/>
      <c r="I746" s="230"/>
      <c r="J746" s="230"/>
      <c r="K746" s="230"/>
      <c r="AH746" s="230"/>
      <c r="AL746" s="230"/>
      <c r="AM746" s="230"/>
      <c r="AN746" s="230"/>
      <c r="AO746" s="230"/>
      <c r="AP746" s="230"/>
    </row>
    <row r="747" spans="5:42" ht="12.75">
      <c r="E747" s="230"/>
      <c r="F747" s="230"/>
      <c r="G747" s="230"/>
      <c r="H747" s="230"/>
      <c r="I747" s="230"/>
      <c r="J747" s="230"/>
      <c r="K747" s="230"/>
      <c r="AH747" s="230"/>
      <c r="AL747" s="230"/>
      <c r="AM747" s="230"/>
      <c r="AN747" s="230"/>
      <c r="AO747" s="230"/>
      <c r="AP747" s="230"/>
    </row>
    <row r="748" spans="5:42" ht="12.75">
      <c r="E748" s="230"/>
      <c r="F748" s="230"/>
      <c r="G748" s="230"/>
      <c r="H748" s="230"/>
      <c r="I748" s="230"/>
      <c r="J748" s="230"/>
      <c r="K748" s="230"/>
      <c r="AH748" s="230"/>
      <c r="AL748" s="230"/>
      <c r="AM748" s="230"/>
      <c r="AN748" s="230"/>
      <c r="AO748" s="230"/>
      <c r="AP748" s="230"/>
    </row>
    <row r="749" spans="5:42" ht="12.75">
      <c r="E749" s="230"/>
      <c r="F749" s="230"/>
      <c r="G749" s="230"/>
      <c r="H749" s="230"/>
      <c r="I749" s="230"/>
      <c r="J749" s="230"/>
      <c r="K749" s="230"/>
      <c r="AH749" s="230"/>
      <c r="AL749" s="230"/>
      <c r="AM749" s="230"/>
      <c r="AN749" s="230"/>
      <c r="AO749" s="230"/>
      <c r="AP749" s="230"/>
    </row>
    <row r="750" spans="5:42" ht="12.75">
      <c r="E750" s="230"/>
      <c r="F750" s="230"/>
      <c r="G750" s="230"/>
      <c r="H750" s="230"/>
      <c r="I750" s="230"/>
      <c r="J750" s="230"/>
      <c r="K750" s="230"/>
      <c r="AH750" s="230"/>
      <c r="AL750" s="230"/>
      <c r="AM750" s="230"/>
      <c r="AN750" s="230"/>
      <c r="AO750" s="230"/>
      <c r="AP750" s="230"/>
    </row>
    <row r="751" spans="5:42" ht="12.75">
      <c r="E751" s="230"/>
      <c r="F751" s="230"/>
      <c r="G751" s="230"/>
      <c r="H751" s="230"/>
      <c r="I751" s="230"/>
      <c r="J751" s="230"/>
      <c r="K751" s="230"/>
      <c r="AH751" s="230"/>
      <c r="AL751" s="230"/>
      <c r="AM751" s="230"/>
      <c r="AN751" s="230"/>
      <c r="AO751" s="230"/>
      <c r="AP751" s="230"/>
    </row>
    <row r="752" spans="5:42" ht="12.75">
      <c r="E752" s="230"/>
      <c r="F752" s="230"/>
      <c r="G752" s="230"/>
      <c r="H752" s="230"/>
      <c r="I752" s="230"/>
      <c r="J752" s="230"/>
      <c r="K752" s="230"/>
      <c r="AH752" s="230"/>
      <c r="AL752" s="230"/>
      <c r="AM752" s="230"/>
      <c r="AN752" s="230"/>
      <c r="AO752" s="230"/>
      <c r="AP752" s="230"/>
    </row>
    <row r="753" spans="5:42" ht="12.75">
      <c r="E753" s="230"/>
      <c r="F753" s="230"/>
      <c r="G753" s="230"/>
      <c r="H753" s="230"/>
      <c r="I753" s="230"/>
      <c r="J753" s="230"/>
      <c r="K753" s="230"/>
      <c r="AH753" s="230"/>
      <c r="AL753" s="230"/>
      <c r="AM753" s="230"/>
      <c r="AN753" s="230"/>
      <c r="AO753" s="230"/>
      <c r="AP753" s="230"/>
    </row>
    <row r="754" spans="5:42" ht="12.75">
      <c r="E754" s="230"/>
      <c r="F754" s="230"/>
      <c r="G754" s="230"/>
      <c r="H754" s="230"/>
      <c r="I754" s="230"/>
      <c r="J754" s="230"/>
      <c r="K754" s="230"/>
      <c r="AH754" s="230"/>
      <c r="AL754" s="230"/>
      <c r="AM754" s="230"/>
      <c r="AN754" s="230"/>
      <c r="AO754" s="230"/>
      <c r="AP754" s="230"/>
    </row>
    <row r="755" spans="5:42" ht="12.75">
      <c r="E755" s="230"/>
      <c r="F755" s="230"/>
      <c r="G755" s="230"/>
      <c r="H755" s="230"/>
      <c r="I755" s="230"/>
      <c r="J755" s="230"/>
      <c r="K755" s="230"/>
      <c r="AH755" s="230"/>
      <c r="AL755" s="230"/>
      <c r="AM755" s="230"/>
      <c r="AN755" s="230"/>
      <c r="AO755" s="230"/>
      <c r="AP755" s="230"/>
    </row>
    <row r="756" spans="5:42" ht="12.75">
      <c r="E756" s="230"/>
      <c r="F756" s="230"/>
      <c r="G756" s="230"/>
      <c r="H756" s="230"/>
      <c r="I756" s="230"/>
      <c r="J756" s="230"/>
      <c r="K756" s="230"/>
      <c r="AH756" s="230"/>
      <c r="AL756" s="230"/>
      <c r="AM756" s="230"/>
      <c r="AN756" s="230"/>
      <c r="AO756" s="230"/>
      <c r="AP756" s="230"/>
    </row>
    <row r="757" spans="5:42" ht="12.75">
      <c r="E757" s="230"/>
      <c r="F757" s="230"/>
      <c r="G757" s="230"/>
      <c r="H757" s="230"/>
      <c r="I757" s="230"/>
      <c r="J757" s="230"/>
      <c r="K757" s="230"/>
      <c r="AH757" s="230"/>
      <c r="AL757" s="230"/>
      <c r="AM757" s="230"/>
      <c r="AN757" s="230"/>
      <c r="AO757" s="230"/>
      <c r="AP757" s="230"/>
    </row>
    <row r="758" spans="5:42" ht="12.75">
      <c r="E758" s="230"/>
      <c r="F758" s="230"/>
      <c r="G758" s="230"/>
      <c r="H758" s="230"/>
      <c r="I758" s="230"/>
      <c r="J758" s="230"/>
      <c r="K758" s="230"/>
      <c r="AH758" s="230"/>
      <c r="AL758" s="230"/>
      <c r="AM758" s="230"/>
      <c r="AN758" s="230"/>
      <c r="AO758" s="230"/>
      <c r="AP758" s="230"/>
    </row>
    <row r="759" spans="5:42" ht="12.75">
      <c r="E759" s="230"/>
      <c r="F759" s="230"/>
      <c r="G759" s="230"/>
      <c r="H759" s="230"/>
      <c r="I759" s="230"/>
      <c r="J759" s="230"/>
      <c r="K759" s="230"/>
      <c r="AH759" s="230"/>
      <c r="AL759" s="230"/>
      <c r="AM759" s="230"/>
      <c r="AN759" s="230"/>
      <c r="AO759" s="230"/>
      <c r="AP759" s="230"/>
    </row>
    <row r="760" spans="5:42" ht="12.75">
      <c r="E760" s="230"/>
      <c r="F760" s="230"/>
      <c r="G760" s="230"/>
      <c r="H760" s="230"/>
      <c r="I760" s="230"/>
      <c r="J760" s="230"/>
      <c r="K760" s="230"/>
      <c r="AH760" s="230"/>
      <c r="AL760" s="230"/>
      <c r="AM760" s="230"/>
      <c r="AN760" s="230"/>
      <c r="AO760" s="230"/>
      <c r="AP760" s="230"/>
    </row>
    <row r="761" spans="5:42" ht="12.75">
      <c r="E761" s="230"/>
      <c r="F761" s="230"/>
      <c r="G761" s="230"/>
      <c r="H761" s="230"/>
      <c r="I761" s="230"/>
      <c r="J761" s="230"/>
      <c r="K761" s="230"/>
      <c r="AH761" s="230"/>
      <c r="AL761" s="230"/>
      <c r="AM761" s="230"/>
      <c r="AN761" s="230"/>
      <c r="AO761" s="230"/>
      <c r="AP761" s="230"/>
    </row>
    <row r="762" spans="5:42" ht="12.75">
      <c r="E762" s="230"/>
      <c r="F762" s="230"/>
      <c r="G762" s="230"/>
      <c r="H762" s="230"/>
      <c r="I762" s="230"/>
      <c r="J762" s="230"/>
      <c r="K762" s="230"/>
      <c r="AH762" s="230"/>
      <c r="AL762" s="230"/>
      <c r="AM762" s="230"/>
      <c r="AN762" s="230"/>
      <c r="AO762" s="230"/>
      <c r="AP762" s="230"/>
    </row>
    <row r="763" spans="5:42" ht="12.75">
      <c r="E763" s="230"/>
      <c r="F763" s="230"/>
      <c r="G763" s="230"/>
      <c r="H763" s="230"/>
      <c r="I763" s="230"/>
      <c r="J763" s="230"/>
      <c r="K763" s="230"/>
      <c r="AH763" s="230"/>
      <c r="AL763" s="230"/>
      <c r="AM763" s="230"/>
      <c r="AN763" s="230"/>
      <c r="AO763" s="230"/>
      <c r="AP763" s="230"/>
    </row>
    <row r="764" spans="5:42" ht="12.75">
      <c r="E764" s="230"/>
      <c r="F764" s="230"/>
      <c r="G764" s="230"/>
      <c r="H764" s="230"/>
      <c r="I764" s="230"/>
      <c r="J764" s="230"/>
      <c r="K764" s="230"/>
      <c r="AH764" s="230"/>
      <c r="AL764" s="230"/>
      <c r="AM764" s="230"/>
      <c r="AN764" s="230"/>
      <c r="AO764" s="230"/>
      <c r="AP764" s="230"/>
    </row>
    <row r="765" spans="5:42" ht="12.75">
      <c r="E765" s="230"/>
      <c r="F765" s="230"/>
      <c r="G765" s="230"/>
      <c r="H765" s="230"/>
      <c r="I765" s="230"/>
      <c r="J765" s="230"/>
      <c r="K765" s="230"/>
      <c r="AH765" s="230"/>
      <c r="AL765" s="230"/>
      <c r="AM765" s="230"/>
      <c r="AN765" s="230"/>
      <c r="AO765" s="230"/>
      <c r="AP765" s="230"/>
    </row>
    <row r="766" spans="5:42" ht="12.75">
      <c r="E766" s="230"/>
      <c r="F766" s="230"/>
      <c r="G766" s="230"/>
      <c r="H766" s="230"/>
      <c r="I766" s="230"/>
      <c r="J766" s="230"/>
      <c r="K766" s="230"/>
      <c r="AH766" s="230"/>
      <c r="AL766" s="230"/>
      <c r="AM766" s="230"/>
      <c r="AN766" s="230"/>
      <c r="AO766" s="230"/>
      <c r="AP766" s="230"/>
    </row>
    <row r="767" spans="5:42" ht="12.75">
      <c r="E767" s="230"/>
      <c r="F767" s="230"/>
      <c r="G767" s="230"/>
      <c r="H767" s="230"/>
      <c r="I767" s="230"/>
      <c r="J767" s="230"/>
      <c r="K767" s="230"/>
      <c r="AH767" s="230"/>
      <c r="AL767" s="230"/>
      <c r="AM767" s="230"/>
      <c r="AN767" s="230"/>
      <c r="AO767" s="230"/>
      <c r="AP767" s="230"/>
    </row>
    <row r="768" spans="5:42" ht="12.75">
      <c r="E768" s="230"/>
      <c r="F768" s="230"/>
      <c r="G768" s="230"/>
      <c r="H768" s="230"/>
      <c r="I768" s="230"/>
      <c r="J768" s="230"/>
      <c r="K768" s="230"/>
      <c r="AH768" s="230"/>
      <c r="AL768" s="230"/>
      <c r="AM768" s="230"/>
      <c r="AN768" s="230"/>
      <c r="AO768" s="230"/>
      <c r="AP768" s="230"/>
    </row>
    <row r="769" spans="5:42" ht="12.75">
      <c r="E769" s="230"/>
      <c r="F769" s="230"/>
      <c r="G769" s="230"/>
      <c r="H769" s="230"/>
      <c r="I769" s="230"/>
      <c r="J769" s="230"/>
      <c r="K769" s="230"/>
      <c r="AH769" s="230"/>
      <c r="AL769" s="230"/>
      <c r="AM769" s="230"/>
      <c r="AN769" s="230"/>
      <c r="AO769" s="230"/>
      <c r="AP769" s="230"/>
    </row>
    <row r="770" spans="5:42" ht="12.75">
      <c r="E770" s="230"/>
      <c r="F770" s="230"/>
      <c r="G770" s="230"/>
      <c r="H770" s="230"/>
      <c r="I770" s="230"/>
      <c r="J770" s="230"/>
      <c r="K770" s="230"/>
      <c r="AH770" s="230"/>
      <c r="AL770" s="230"/>
      <c r="AM770" s="230"/>
      <c r="AN770" s="230"/>
      <c r="AO770" s="230"/>
      <c r="AP770" s="230"/>
    </row>
    <row r="771" spans="5:42" ht="12.75">
      <c r="E771" s="230"/>
      <c r="F771" s="230"/>
      <c r="G771" s="230"/>
      <c r="H771" s="230"/>
      <c r="I771" s="230"/>
      <c r="J771" s="230"/>
      <c r="K771" s="230"/>
      <c r="AH771" s="230"/>
      <c r="AL771" s="230"/>
      <c r="AM771" s="230"/>
      <c r="AN771" s="230"/>
      <c r="AO771" s="230"/>
      <c r="AP771" s="230"/>
    </row>
    <row r="772" spans="5:42" ht="12.75">
      <c r="E772" s="230"/>
      <c r="F772" s="230"/>
      <c r="G772" s="230"/>
      <c r="H772" s="230"/>
      <c r="I772" s="230"/>
      <c r="J772" s="230"/>
      <c r="K772" s="230"/>
      <c r="AH772" s="230"/>
      <c r="AL772" s="230"/>
      <c r="AM772" s="230"/>
      <c r="AN772" s="230"/>
      <c r="AO772" s="230"/>
      <c r="AP772" s="230"/>
    </row>
    <row r="773" spans="5:42" ht="12.75">
      <c r="E773" s="230"/>
      <c r="F773" s="230"/>
      <c r="G773" s="230"/>
      <c r="H773" s="230"/>
      <c r="I773" s="230"/>
      <c r="J773" s="230"/>
      <c r="K773" s="230"/>
      <c r="AH773" s="230"/>
      <c r="AL773" s="230"/>
      <c r="AM773" s="230"/>
      <c r="AN773" s="230"/>
      <c r="AO773" s="230"/>
      <c r="AP773" s="230"/>
    </row>
    <row r="774" spans="5:42" ht="12.75">
      <c r="E774" s="230"/>
      <c r="F774" s="230"/>
      <c r="G774" s="230"/>
      <c r="H774" s="230"/>
      <c r="I774" s="230"/>
      <c r="J774" s="230"/>
      <c r="K774" s="230"/>
      <c r="AH774" s="230"/>
      <c r="AL774" s="230"/>
      <c r="AM774" s="230"/>
      <c r="AN774" s="230"/>
      <c r="AO774" s="230"/>
      <c r="AP774" s="230"/>
    </row>
    <row r="775" spans="5:42" ht="12.75">
      <c r="E775" s="230"/>
      <c r="F775" s="230"/>
      <c r="G775" s="230"/>
      <c r="H775" s="230"/>
      <c r="I775" s="230"/>
      <c r="J775" s="230"/>
      <c r="K775" s="230"/>
      <c r="AH775" s="230"/>
      <c r="AL775" s="230"/>
      <c r="AM775" s="230"/>
      <c r="AN775" s="230"/>
      <c r="AO775" s="230"/>
      <c r="AP775" s="230"/>
    </row>
    <row r="776" spans="5:42" ht="12.75">
      <c r="E776" s="230"/>
      <c r="F776" s="230"/>
      <c r="G776" s="230"/>
      <c r="H776" s="230"/>
      <c r="I776" s="230"/>
      <c r="J776" s="230"/>
      <c r="K776" s="230"/>
      <c r="AH776" s="230"/>
      <c r="AL776" s="230"/>
      <c r="AM776" s="230"/>
      <c r="AN776" s="230"/>
      <c r="AO776" s="230"/>
      <c r="AP776" s="230"/>
    </row>
    <row r="777" spans="5:42" ht="12.75">
      <c r="E777" s="230"/>
      <c r="F777" s="230"/>
      <c r="G777" s="230"/>
      <c r="H777" s="230"/>
      <c r="I777" s="230"/>
      <c r="J777" s="230"/>
      <c r="K777" s="230"/>
      <c r="AH777" s="230"/>
      <c r="AL777" s="230"/>
      <c r="AM777" s="230"/>
      <c r="AN777" s="230"/>
      <c r="AO777" s="230"/>
      <c r="AP777" s="230"/>
    </row>
    <row r="778" spans="5:42" ht="12.75">
      <c r="E778" s="230"/>
      <c r="F778" s="230"/>
      <c r="G778" s="230"/>
      <c r="H778" s="230"/>
      <c r="I778" s="230"/>
      <c r="J778" s="230"/>
      <c r="K778" s="230"/>
      <c r="AH778" s="230"/>
      <c r="AL778" s="230"/>
      <c r="AM778" s="230"/>
      <c r="AN778" s="230"/>
      <c r="AO778" s="230"/>
      <c r="AP778" s="230"/>
    </row>
    <row r="779" spans="5:42" ht="12.75">
      <c r="E779" s="230"/>
      <c r="F779" s="230"/>
      <c r="G779" s="230"/>
      <c r="H779" s="230"/>
      <c r="I779" s="230"/>
      <c r="J779" s="230"/>
      <c r="K779" s="230"/>
      <c r="AH779" s="230"/>
      <c r="AL779" s="230"/>
      <c r="AM779" s="230"/>
      <c r="AN779" s="230"/>
      <c r="AO779" s="230"/>
      <c r="AP779" s="230"/>
    </row>
    <row r="780" spans="5:42" ht="12.75">
      <c r="E780" s="230"/>
      <c r="F780" s="230"/>
      <c r="G780" s="230"/>
      <c r="H780" s="230"/>
      <c r="I780" s="230"/>
      <c r="J780" s="230"/>
      <c r="K780" s="230"/>
      <c r="AH780" s="230"/>
      <c r="AL780" s="230"/>
      <c r="AM780" s="230"/>
      <c r="AN780" s="230"/>
      <c r="AO780" s="230"/>
      <c r="AP780" s="230"/>
    </row>
    <row r="781" spans="5:42" ht="12.75">
      <c r="E781" s="230"/>
      <c r="F781" s="230"/>
      <c r="G781" s="230"/>
      <c r="H781" s="230"/>
      <c r="I781" s="230"/>
      <c r="J781" s="230"/>
      <c r="K781" s="230"/>
      <c r="AH781" s="230"/>
      <c r="AL781" s="230"/>
      <c r="AM781" s="230"/>
      <c r="AN781" s="230"/>
      <c r="AO781" s="230"/>
      <c r="AP781" s="230"/>
    </row>
    <row r="782" spans="5:42" ht="12.75">
      <c r="E782" s="230"/>
      <c r="F782" s="230"/>
      <c r="G782" s="230"/>
      <c r="H782" s="230"/>
      <c r="I782" s="230"/>
      <c r="J782" s="230"/>
      <c r="K782" s="230"/>
      <c r="AH782" s="230"/>
      <c r="AL782" s="230"/>
      <c r="AM782" s="230"/>
      <c r="AN782" s="230"/>
      <c r="AO782" s="230"/>
      <c r="AP782" s="230"/>
    </row>
    <row r="783" spans="5:42" ht="12.75">
      <c r="E783" s="230"/>
      <c r="F783" s="230"/>
      <c r="G783" s="230"/>
      <c r="H783" s="230"/>
      <c r="I783" s="230"/>
      <c r="J783" s="230"/>
      <c r="K783" s="230"/>
      <c r="AH783" s="230"/>
      <c r="AL783" s="230"/>
      <c r="AM783" s="230"/>
      <c r="AN783" s="230"/>
      <c r="AO783" s="230"/>
      <c r="AP783" s="230"/>
    </row>
    <row r="784" spans="5:42" ht="12.75">
      <c r="E784" s="230"/>
      <c r="F784" s="230"/>
      <c r="G784" s="230"/>
      <c r="H784" s="230"/>
      <c r="I784" s="230"/>
      <c r="J784" s="230"/>
      <c r="K784" s="230"/>
      <c r="AH784" s="230"/>
      <c r="AL784" s="230"/>
      <c r="AM784" s="230"/>
      <c r="AN784" s="230"/>
      <c r="AO784" s="230"/>
      <c r="AP784" s="230"/>
    </row>
    <row r="785" spans="5:42" ht="12.75">
      <c r="E785" s="230"/>
      <c r="F785" s="230"/>
      <c r="G785" s="230"/>
      <c r="H785" s="230"/>
      <c r="I785" s="230"/>
      <c r="J785" s="230"/>
      <c r="K785" s="230"/>
      <c r="AH785" s="230"/>
      <c r="AL785" s="230"/>
      <c r="AM785" s="230"/>
      <c r="AN785" s="230"/>
      <c r="AO785" s="230"/>
      <c r="AP785" s="230"/>
    </row>
    <row r="786" spans="5:42" ht="12.75">
      <c r="E786" s="230"/>
      <c r="F786" s="230"/>
      <c r="G786" s="230"/>
      <c r="H786" s="230"/>
      <c r="I786" s="230"/>
      <c r="J786" s="230"/>
      <c r="K786" s="230"/>
      <c r="AH786" s="230"/>
      <c r="AL786" s="230"/>
      <c r="AM786" s="230"/>
      <c r="AN786" s="230"/>
      <c r="AO786" s="230"/>
      <c r="AP786" s="230"/>
    </row>
    <row r="787" spans="5:42" ht="12.75">
      <c r="E787" s="230"/>
      <c r="F787" s="230"/>
      <c r="G787" s="230"/>
      <c r="H787" s="230"/>
      <c r="I787" s="230"/>
      <c r="J787" s="230"/>
      <c r="K787" s="230"/>
      <c r="AH787" s="230"/>
      <c r="AL787" s="230"/>
      <c r="AM787" s="230"/>
      <c r="AN787" s="230"/>
      <c r="AO787" s="230"/>
      <c r="AP787" s="230"/>
    </row>
    <row r="788" spans="5:42" ht="12.75">
      <c r="E788" s="230"/>
      <c r="F788" s="230"/>
      <c r="G788" s="230"/>
      <c r="H788" s="230"/>
      <c r="I788" s="230"/>
      <c r="J788" s="230"/>
      <c r="K788" s="230"/>
      <c r="AH788" s="230"/>
      <c r="AL788" s="230"/>
      <c r="AM788" s="230"/>
      <c r="AN788" s="230"/>
      <c r="AO788" s="230"/>
      <c r="AP788" s="230"/>
    </row>
    <row r="789" spans="5:42" ht="12.75">
      <c r="E789" s="230"/>
      <c r="F789" s="230"/>
      <c r="G789" s="230"/>
      <c r="H789" s="230"/>
      <c r="I789" s="230"/>
      <c r="J789" s="230"/>
      <c r="K789" s="230"/>
      <c r="AH789" s="230"/>
      <c r="AL789" s="230"/>
      <c r="AM789" s="230"/>
      <c r="AN789" s="230"/>
      <c r="AO789" s="230"/>
      <c r="AP789" s="230"/>
    </row>
    <row r="790" spans="5:42" ht="12.75">
      <c r="E790" s="230"/>
      <c r="F790" s="230"/>
      <c r="G790" s="230"/>
      <c r="H790" s="230"/>
      <c r="I790" s="230"/>
      <c r="J790" s="230"/>
      <c r="K790" s="230"/>
      <c r="AH790" s="230"/>
      <c r="AL790" s="230"/>
      <c r="AM790" s="230"/>
      <c r="AN790" s="230"/>
      <c r="AO790" s="230"/>
      <c r="AP790" s="230"/>
    </row>
    <row r="791" spans="5:42" ht="12.75">
      <c r="E791" s="230"/>
      <c r="F791" s="230"/>
      <c r="G791" s="230"/>
      <c r="H791" s="230"/>
      <c r="I791" s="230"/>
      <c r="J791" s="230"/>
      <c r="K791" s="230"/>
      <c r="AH791" s="230"/>
      <c r="AL791" s="230"/>
      <c r="AM791" s="230"/>
      <c r="AN791" s="230"/>
      <c r="AO791" s="230"/>
      <c r="AP791" s="230"/>
    </row>
    <row r="792" spans="5:42" ht="12.75">
      <c r="E792" s="230"/>
      <c r="F792" s="230"/>
      <c r="G792" s="230"/>
      <c r="H792" s="230"/>
      <c r="I792" s="230"/>
      <c r="J792" s="230"/>
      <c r="K792" s="230"/>
      <c r="AH792" s="230"/>
      <c r="AL792" s="230"/>
      <c r="AM792" s="230"/>
      <c r="AN792" s="230"/>
      <c r="AO792" s="230"/>
      <c r="AP792" s="230"/>
    </row>
    <row r="793" spans="5:42" ht="12.75">
      <c r="E793" s="230"/>
      <c r="F793" s="230"/>
      <c r="G793" s="230"/>
      <c r="H793" s="230"/>
      <c r="I793" s="230"/>
      <c r="J793" s="230"/>
      <c r="K793" s="230"/>
      <c r="AH793" s="230"/>
      <c r="AL793" s="230"/>
      <c r="AM793" s="230"/>
      <c r="AN793" s="230"/>
      <c r="AO793" s="230"/>
      <c r="AP793" s="230"/>
    </row>
    <row r="794" spans="5:42" ht="12.75">
      <c r="E794" s="230"/>
      <c r="F794" s="230"/>
      <c r="G794" s="230"/>
      <c r="H794" s="230"/>
      <c r="I794" s="230"/>
      <c r="J794" s="230"/>
      <c r="K794" s="230"/>
      <c r="AH794" s="230"/>
      <c r="AL794" s="230"/>
      <c r="AM794" s="230"/>
      <c r="AN794" s="230"/>
      <c r="AO794" s="230"/>
      <c r="AP794" s="230"/>
    </row>
    <row r="795" spans="5:42" ht="12.75">
      <c r="E795" s="230"/>
      <c r="F795" s="230"/>
      <c r="G795" s="230"/>
      <c r="H795" s="230"/>
      <c r="I795" s="230"/>
      <c r="J795" s="230"/>
      <c r="K795" s="230"/>
      <c r="AH795" s="230"/>
      <c r="AL795" s="230"/>
      <c r="AM795" s="230"/>
      <c r="AN795" s="230"/>
      <c r="AO795" s="230"/>
      <c r="AP795" s="230"/>
    </row>
    <row r="796" spans="5:42" ht="12.75">
      <c r="E796" s="230"/>
      <c r="F796" s="230"/>
      <c r="G796" s="230"/>
      <c r="H796" s="230"/>
      <c r="I796" s="230"/>
      <c r="J796" s="230"/>
      <c r="K796" s="230"/>
      <c r="AH796" s="230"/>
      <c r="AL796" s="230"/>
      <c r="AM796" s="230"/>
      <c r="AN796" s="230"/>
      <c r="AO796" s="230"/>
      <c r="AP796" s="230"/>
    </row>
    <row r="797" spans="5:42" ht="12.75">
      <c r="E797" s="230"/>
      <c r="F797" s="230"/>
      <c r="G797" s="230"/>
      <c r="H797" s="230"/>
      <c r="I797" s="230"/>
      <c r="J797" s="230"/>
      <c r="K797" s="230"/>
      <c r="AH797" s="230"/>
      <c r="AL797" s="230"/>
      <c r="AM797" s="230"/>
      <c r="AN797" s="230"/>
      <c r="AO797" s="230"/>
      <c r="AP797" s="230"/>
    </row>
    <row r="798" spans="5:42" ht="12.75">
      <c r="E798" s="230"/>
      <c r="F798" s="230"/>
      <c r="G798" s="230"/>
      <c r="H798" s="230"/>
      <c r="I798" s="230"/>
      <c r="J798" s="230"/>
      <c r="K798" s="230"/>
      <c r="AH798" s="230"/>
      <c r="AL798" s="230"/>
      <c r="AM798" s="230"/>
      <c r="AN798" s="230"/>
      <c r="AO798" s="230"/>
      <c r="AP798" s="230"/>
    </row>
    <row r="799" spans="5:42" ht="12.75">
      <c r="E799" s="230"/>
      <c r="F799" s="230"/>
      <c r="G799" s="230"/>
      <c r="H799" s="230"/>
      <c r="I799" s="230"/>
      <c r="J799" s="230"/>
      <c r="K799" s="230"/>
      <c r="AH799" s="230"/>
      <c r="AL799" s="230"/>
      <c r="AM799" s="230"/>
      <c r="AN799" s="230"/>
      <c r="AO799" s="230"/>
      <c r="AP799" s="230"/>
    </row>
    <row r="800" spans="5:42" ht="12.75">
      <c r="E800" s="230"/>
      <c r="F800" s="230"/>
      <c r="G800" s="230"/>
      <c r="H800" s="230"/>
      <c r="I800" s="230"/>
      <c r="J800" s="230"/>
      <c r="K800" s="230"/>
      <c r="AH800" s="230"/>
      <c r="AL800" s="230"/>
      <c r="AM800" s="230"/>
      <c r="AN800" s="230"/>
      <c r="AO800" s="230"/>
      <c r="AP800" s="230"/>
    </row>
    <row r="801" spans="5:42" ht="12.75">
      <c r="E801" s="230"/>
      <c r="F801" s="230"/>
      <c r="G801" s="230"/>
      <c r="H801" s="230"/>
      <c r="I801" s="230"/>
      <c r="J801" s="230"/>
      <c r="K801" s="230"/>
      <c r="AH801" s="230"/>
      <c r="AL801" s="230"/>
      <c r="AM801" s="230"/>
      <c r="AN801" s="230"/>
      <c r="AO801" s="230"/>
      <c r="AP801" s="230"/>
    </row>
    <row r="802" spans="5:42" ht="12.75">
      <c r="E802" s="230"/>
      <c r="F802" s="230"/>
      <c r="G802" s="230"/>
      <c r="H802" s="230"/>
      <c r="I802" s="230"/>
      <c r="J802" s="230"/>
      <c r="K802" s="230"/>
      <c r="AH802" s="230"/>
      <c r="AL802" s="230"/>
      <c r="AM802" s="230"/>
      <c r="AN802" s="230"/>
      <c r="AO802" s="230"/>
      <c r="AP802" s="230"/>
    </row>
    <row r="803" spans="5:42" ht="12.75">
      <c r="E803" s="230"/>
      <c r="F803" s="230"/>
      <c r="G803" s="230"/>
      <c r="H803" s="230"/>
      <c r="I803" s="230"/>
      <c r="J803" s="230"/>
      <c r="K803" s="230"/>
      <c r="AH803" s="230"/>
      <c r="AL803" s="230"/>
      <c r="AM803" s="230"/>
      <c r="AN803" s="230"/>
      <c r="AO803" s="230"/>
      <c r="AP803" s="230"/>
    </row>
    <row r="804" spans="5:42" ht="12.75">
      <c r="E804" s="230"/>
      <c r="F804" s="230"/>
      <c r="G804" s="230"/>
      <c r="H804" s="230"/>
      <c r="I804" s="230"/>
      <c r="J804" s="230"/>
      <c r="K804" s="230"/>
      <c r="AH804" s="230"/>
      <c r="AL804" s="230"/>
      <c r="AM804" s="230"/>
      <c r="AN804" s="230"/>
      <c r="AO804" s="230"/>
      <c r="AP804" s="230"/>
    </row>
    <row r="805" spans="5:42" ht="12.75">
      <c r="E805" s="230"/>
      <c r="F805" s="230"/>
      <c r="G805" s="230"/>
      <c r="H805" s="230"/>
      <c r="I805" s="230"/>
      <c r="J805" s="230"/>
      <c r="K805" s="230"/>
      <c r="AH805" s="230"/>
      <c r="AL805" s="230"/>
      <c r="AM805" s="230"/>
      <c r="AN805" s="230"/>
      <c r="AO805" s="230"/>
      <c r="AP805" s="230"/>
    </row>
    <row r="806" spans="5:42" ht="12.75">
      <c r="E806" s="230"/>
      <c r="F806" s="230"/>
      <c r="G806" s="230"/>
      <c r="H806" s="230"/>
      <c r="I806" s="230"/>
      <c r="J806" s="230"/>
      <c r="K806" s="230"/>
      <c r="AH806" s="230"/>
      <c r="AL806" s="230"/>
      <c r="AM806" s="230"/>
      <c r="AN806" s="230"/>
      <c r="AO806" s="230"/>
      <c r="AP806" s="230"/>
    </row>
    <row r="807" spans="5:42" ht="12.75">
      <c r="E807" s="230"/>
      <c r="F807" s="230"/>
      <c r="G807" s="230"/>
      <c r="H807" s="230"/>
      <c r="I807" s="230"/>
      <c r="J807" s="230"/>
      <c r="K807" s="230"/>
      <c r="AH807" s="230"/>
      <c r="AL807" s="230"/>
      <c r="AM807" s="230"/>
      <c r="AN807" s="230"/>
      <c r="AO807" s="230"/>
      <c r="AP807" s="230"/>
    </row>
    <row r="808" spans="5:42" ht="12.75">
      <c r="E808" s="230"/>
      <c r="F808" s="230"/>
      <c r="G808" s="230"/>
      <c r="H808" s="230"/>
      <c r="I808" s="230"/>
      <c r="J808" s="230"/>
      <c r="K808" s="230"/>
      <c r="AH808" s="230"/>
      <c r="AL808" s="230"/>
      <c r="AM808" s="230"/>
      <c r="AN808" s="230"/>
      <c r="AO808" s="230"/>
      <c r="AP808" s="230"/>
    </row>
    <row r="809" spans="5:42" ht="12.75">
      <c r="E809" s="230"/>
      <c r="F809" s="230"/>
      <c r="G809" s="230"/>
      <c r="H809" s="230"/>
      <c r="I809" s="230"/>
      <c r="J809" s="230"/>
      <c r="K809" s="230"/>
      <c r="AH809" s="230"/>
      <c r="AL809" s="230"/>
      <c r="AM809" s="230"/>
      <c r="AN809" s="230"/>
      <c r="AO809" s="230"/>
      <c r="AP809" s="230"/>
    </row>
    <row r="810" spans="5:42" ht="12.75">
      <c r="E810" s="230"/>
      <c r="F810" s="230"/>
      <c r="G810" s="230"/>
      <c r="H810" s="230"/>
      <c r="I810" s="230"/>
      <c r="J810" s="230"/>
      <c r="K810" s="230"/>
      <c r="AH810" s="230"/>
      <c r="AL810" s="230"/>
      <c r="AM810" s="230"/>
      <c r="AN810" s="230"/>
      <c r="AO810" s="230"/>
      <c r="AP810" s="230"/>
    </row>
    <row r="811" spans="5:42" ht="12.75">
      <c r="E811" s="230"/>
      <c r="F811" s="230"/>
      <c r="G811" s="230"/>
      <c r="H811" s="230"/>
      <c r="I811" s="230"/>
      <c r="J811" s="230"/>
      <c r="K811" s="230"/>
      <c r="AH811" s="230"/>
      <c r="AL811" s="230"/>
      <c r="AM811" s="230"/>
      <c r="AN811" s="230"/>
      <c r="AO811" s="230"/>
      <c r="AP811" s="230"/>
    </row>
    <row r="812" spans="5:42" ht="12.75">
      <c r="E812" s="230"/>
      <c r="F812" s="230"/>
      <c r="G812" s="230"/>
      <c r="H812" s="230"/>
      <c r="I812" s="230"/>
      <c r="J812" s="230"/>
      <c r="K812" s="230"/>
      <c r="AH812" s="230"/>
      <c r="AL812" s="230"/>
      <c r="AM812" s="230"/>
      <c r="AN812" s="230"/>
      <c r="AO812" s="230"/>
      <c r="AP812" s="230"/>
    </row>
    <row r="813" spans="5:42" ht="12.75">
      <c r="E813" s="230"/>
      <c r="F813" s="230"/>
      <c r="G813" s="230"/>
      <c r="H813" s="230"/>
      <c r="I813" s="230"/>
      <c r="J813" s="230"/>
      <c r="K813" s="230"/>
      <c r="AH813" s="230"/>
      <c r="AL813" s="230"/>
      <c r="AM813" s="230"/>
      <c r="AN813" s="230"/>
      <c r="AO813" s="230"/>
      <c r="AP813" s="230"/>
    </row>
    <row r="814" spans="5:42" ht="12.75">
      <c r="E814" s="230"/>
      <c r="F814" s="230"/>
      <c r="G814" s="230"/>
      <c r="H814" s="230"/>
      <c r="I814" s="230"/>
      <c r="J814" s="230"/>
      <c r="K814" s="230"/>
      <c r="AH814" s="230"/>
      <c r="AL814" s="230"/>
      <c r="AM814" s="230"/>
      <c r="AN814" s="230"/>
      <c r="AO814" s="230"/>
      <c r="AP814" s="230"/>
    </row>
    <row r="815" spans="5:42" ht="12.75">
      <c r="E815" s="230"/>
      <c r="F815" s="230"/>
      <c r="G815" s="230"/>
      <c r="H815" s="230"/>
      <c r="I815" s="230"/>
      <c r="J815" s="230"/>
      <c r="K815" s="230"/>
      <c r="AH815" s="230"/>
      <c r="AL815" s="230"/>
      <c r="AM815" s="230"/>
      <c r="AN815" s="230"/>
      <c r="AO815" s="230"/>
      <c r="AP815" s="230"/>
    </row>
    <row r="816" spans="5:42" ht="12.75">
      <c r="E816" s="230"/>
      <c r="F816" s="230"/>
      <c r="G816" s="230"/>
      <c r="H816" s="230"/>
      <c r="I816" s="230"/>
      <c r="J816" s="230"/>
      <c r="K816" s="230"/>
      <c r="AH816" s="230"/>
      <c r="AL816" s="230"/>
      <c r="AM816" s="230"/>
      <c r="AN816" s="230"/>
      <c r="AO816" s="230"/>
      <c r="AP816" s="230"/>
    </row>
    <row r="817" spans="5:42" ht="12.75">
      <c r="E817" s="230"/>
      <c r="F817" s="230"/>
      <c r="G817" s="230"/>
      <c r="H817" s="230"/>
      <c r="I817" s="230"/>
      <c r="J817" s="230"/>
      <c r="K817" s="230"/>
      <c r="AH817" s="230"/>
      <c r="AL817" s="230"/>
      <c r="AM817" s="230"/>
      <c r="AN817" s="230"/>
      <c r="AO817" s="230"/>
      <c r="AP817" s="230"/>
    </row>
    <row r="818" spans="5:42" ht="12.75">
      <c r="E818" s="230"/>
      <c r="F818" s="230"/>
      <c r="G818" s="230"/>
      <c r="H818" s="230"/>
      <c r="I818" s="230"/>
      <c r="J818" s="230"/>
      <c r="K818" s="230"/>
      <c r="AH818" s="230"/>
      <c r="AL818" s="230"/>
      <c r="AM818" s="230"/>
      <c r="AN818" s="230"/>
      <c r="AO818" s="230"/>
      <c r="AP818" s="230"/>
    </row>
    <row r="819" spans="5:42" ht="12.75">
      <c r="E819" s="230"/>
      <c r="F819" s="230"/>
      <c r="G819" s="230"/>
      <c r="H819" s="230"/>
      <c r="I819" s="230"/>
      <c r="J819" s="230"/>
      <c r="K819" s="230"/>
      <c r="AH819" s="230"/>
      <c r="AL819" s="230"/>
      <c r="AM819" s="230"/>
      <c r="AN819" s="230"/>
      <c r="AO819" s="230"/>
      <c r="AP819" s="230"/>
    </row>
    <row r="820" spans="5:42" ht="12.75">
      <c r="E820" s="230"/>
      <c r="F820" s="230"/>
      <c r="G820" s="230"/>
      <c r="H820" s="230"/>
      <c r="I820" s="230"/>
      <c r="J820" s="230"/>
      <c r="K820" s="230"/>
      <c r="AH820" s="230"/>
      <c r="AL820" s="230"/>
      <c r="AM820" s="230"/>
      <c r="AN820" s="230"/>
      <c r="AO820" s="230"/>
      <c r="AP820" s="230"/>
    </row>
    <row r="821" spans="5:42" ht="12.75">
      <c r="E821" s="230"/>
      <c r="F821" s="230"/>
      <c r="G821" s="230"/>
      <c r="H821" s="230"/>
      <c r="I821" s="230"/>
      <c r="J821" s="230"/>
      <c r="K821" s="230"/>
      <c r="AH821" s="230"/>
      <c r="AL821" s="230"/>
      <c r="AM821" s="230"/>
      <c r="AN821" s="230"/>
      <c r="AO821" s="230"/>
      <c r="AP821" s="230"/>
    </row>
    <row r="822" spans="5:42" ht="12.75">
      <c r="E822" s="230"/>
      <c r="F822" s="230"/>
      <c r="G822" s="230"/>
      <c r="H822" s="230"/>
      <c r="I822" s="230"/>
      <c r="J822" s="230"/>
      <c r="K822" s="230"/>
      <c r="AH822" s="230"/>
      <c r="AL822" s="230"/>
      <c r="AM822" s="230"/>
      <c r="AN822" s="230"/>
      <c r="AO822" s="230"/>
      <c r="AP822" s="230"/>
    </row>
    <row r="823" spans="5:42" ht="12.75">
      <c r="E823" s="230"/>
      <c r="F823" s="230"/>
      <c r="G823" s="230"/>
      <c r="H823" s="230"/>
      <c r="I823" s="230"/>
      <c r="J823" s="230"/>
      <c r="K823" s="230"/>
      <c r="AH823" s="230"/>
      <c r="AL823" s="230"/>
      <c r="AM823" s="230"/>
      <c r="AN823" s="230"/>
      <c r="AO823" s="230"/>
      <c r="AP823" s="230"/>
    </row>
    <row r="824" spans="5:42" ht="12.75">
      <c r="E824" s="230"/>
      <c r="F824" s="230"/>
      <c r="G824" s="230"/>
      <c r="H824" s="230"/>
      <c r="I824" s="230"/>
      <c r="J824" s="230"/>
      <c r="K824" s="230"/>
      <c r="AH824" s="230"/>
      <c r="AL824" s="230"/>
      <c r="AM824" s="230"/>
      <c r="AN824" s="230"/>
      <c r="AO824" s="230"/>
      <c r="AP824" s="230"/>
    </row>
    <row r="825" spans="5:42" ht="12.75">
      <c r="E825" s="230"/>
      <c r="F825" s="230"/>
      <c r="G825" s="230"/>
      <c r="H825" s="230"/>
      <c r="I825" s="230"/>
      <c r="J825" s="230"/>
      <c r="K825" s="230"/>
      <c r="AH825" s="230"/>
      <c r="AL825" s="230"/>
      <c r="AM825" s="230"/>
      <c r="AN825" s="230"/>
      <c r="AO825" s="230"/>
      <c r="AP825" s="230"/>
    </row>
    <row r="826" spans="5:42" ht="12.75">
      <c r="E826" s="230"/>
      <c r="F826" s="230"/>
      <c r="G826" s="230"/>
      <c r="H826" s="230"/>
      <c r="I826" s="230"/>
      <c r="J826" s="230"/>
      <c r="K826" s="230"/>
      <c r="AH826" s="230"/>
      <c r="AL826" s="230"/>
      <c r="AM826" s="230"/>
      <c r="AN826" s="230"/>
      <c r="AO826" s="230"/>
      <c r="AP826" s="230"/>
    </row>
    <row r="827" spans="5:42" ht="12.75">
      <c r="E827" s="230"/>
      <c r="F827" s="230"/>
      <c r="G827" s="230"/>
      <c r="H827" s="230"/>
      <c r="I827" s="230"/>
      <c r="J827" s="230"/>
      <c r="K827" s="230"/>
      <c r="AH827" s="230"/>
      <c r="AL827" s="230"/>
      <c r="AM827" s="230"/>
      <c r="AN827" s="230"/>
      <c r="AO827" s="230"/>
      <c r="AP827" s="230"/>
    </row>
    <row r="828" spans="5:42" ht="12.75">
      <c r="E828" s="230"/>
      <c r="F828" s="230"/>
      <c r="G828" s="230"/>
      <c r="H828" s="230"/>
      <c r="I828" s="230"/>
      <c r="J828" s="230"/>
      <c r="K828" s="230"/>
      <c r="AH828" s="230"/>
      <c r="AL828" s="230"/>
      <c r="AM828" s="230"/>
      <c r="AN828" s="230"/>
      <c r="AO828" s="230"/>
      <c r="AP828" s="230"/>
    </row>
    <row r="829" spans="5:42" ht="12.75">
      <c r="E829" s="230"/>
      <c r="F829" s="230"/>
      <c r="G829" s="230"/>
      <c r="H829" s="230"/>
      <c r="I829" s="230"/>
      <c r="J829" s="230"/>
      <c r="K829" s="230"/>
      <c r="AH829" s="230"/>
      <c r="AL829" s="230"/>
      <c r="AM829" s="230"/>
      <c r="AN829" s="230"/>
      <c r="AO829" s="230"/>
      <c r="AP829" s="230"/>
    </row>
    <row r="830" spans="5:42" ht="12.75">
      <c r="E830" s="230"/>
      <c r="F830" s="230"/>
      <c r="G830" s="230"/>
      <c r="H830" s="230"/>
      <c r="I830" s="230"/>
      <c r="J830" s="230"/>
      <c r="K830" s="230"/>
      <c r="AH830" s="230"/>
      <c r="AL830" s="230"/>
      <c r="AM830" s="230"/>
      <c r="AN830" s="230"/>
      <c r="AO830" s="230"/>
      <c r="AP830" s="230"/>
    </row>
    <row r="831" spans="5:42" ht="12.75">
      <c r="E831" s="230"/>
      <c r="F831" s="230"/>
      <c r="G831" s="230"/>
      <c r="H831" s="230"/>
      <c r="I831" s="230"/>
      <c r="J831" s="230"/>
      <c r="K831" s="230"/>
      <c r="AH831" s="230"/>
      <c r="AL831" s="230"/>
      <c r="AM831" s="230"/>
      <c r="AN831" s="230"/>
      <c r="AO831" s="230"/>
      <c r="AP831" s="230"/>
    </row>
    <row r="832" spans="5:42" ht="12.75">
      <c r="E832" s="230"/>
      <c r="F832" s="230"/>
      <c r="G832" s="230"/>
      <c r="H832" s="230"/>
      <c r="I832" s="230"/>
      <c r="J832" s="230"/>
      <c r="K832" s="230"/>
      <c r="AH832" s="230"/>
      <c r="AL832" s="230"/>
      <c r="AM832" s="230"/>
      <c r="AN832" s="230"/>
      <c r="AO832" s="230"/>
      <c r="AP832" s="230"/>
    </row>
    <row r="833" spans="5:42" ht="12.75">
      <c r="E833" s="230"/>
      <c r="F833" s="230"/>
      <c r="G833" s="230"/>
      <c r="H833" s="230"/>
      <c r="I833" s="230"/>
      <c r="J833" s="230"/>
      <c r="K833" s="230"/>
      <c r="AH833" s="230"/>
      <c r="AL833" s="230"/>
      <c r="AM833" s="230"/>
      <c r="AN833" s="230"/>
      <c r="AO833" s="230"/>
      <c r="AP833" s="230"/>
    </row>
    <row r="834" spans="5:42" ht="12.75">
      <c r="E834" s="230"/>
      <c r="F834" s="230"/>
      <c r="G834" s="230"/>
      <c r="H834" s="230"/>
      <c r="I834" s="230"/>
      <c r="J834" s="230"/>
      <c r="K834" s="230"/>
      <c r="AH834" s="230"/>
      <c r="AL834" s="230"/>
      <c r="AM834" s="230"/>
      <c r="AN834" s="230"/>
      <c r="AO834" s="230"/>
      <c r="AP834" s="230"/>
    </row>
    <row r="835" spans="5:42" ht="12.75">
      <c r="E835" s="230"/>
      <c r="F835" s="230"/>
      <c r="G835" s="230"/>
      <c r="H835" s="230"/>
      <c r="I835" s="230"/>
      <c r="J835" s="230"/>
      <c r="K835" s="230"/>
      <c r="AH835" s="230"/>
      <c r="AL835" s="230"/>
      <c r="AM835" s="230"/>
      <c r="AN835" s="230"/>
      <c r="AO835" s="230"/>
      <c r="AP835" s="230"/>
    </row>
    <row r="836" spans="5:42" ht="12.75">
      <c r="E836" s="230"/>
      <c r="F836" s="230"/>
      <c r="G836" s="230"/>
      <c r="H836" s="230"/>
      <c r="I836" s="230"/>
      <c r="J836" s="230"/>
      <c r="K836" s="230"/>
      <c r="AH836" s="230"/>
      <c r="AL836" s="230"/>
      <c r="AM836" s="230"/>
      <c r="AN836" s="230"/>
      <c r="AO836" s="230"/>
      <c r="AP836" s="230"/>
    </row>
    <row r="837" spans="5:42" ht="12.75">
      <c r="E837" s="230"/>
      <c r="F837" s="230"/>
      <c r="G837" s="230"/>
      <c r="H837" s="230"/>
      <c r="I837" s="230"/>
      <c r="J837" s="230"/>
      <c r="K837" s="230"/>
      <c r="AH837" s="230"/>
      <c r="AL837" s="230"/>
      <c r="AM837" s="230"/>
      <c r="AN837" s="230"/>
      <c r="AO837" s="230"/>
      <c r="AP837" s="230"/>
    </row>
    <row r="838" spans="5:42" ht="12.75">
      <c r="E838" s="230"/>
      <c r="F838" s="230"/>
      <c r="G838" s="230"/>
      <c r="H838" s="230"/>
      <c r="I838" s="230"/>
      <c r="J838" s="230"/>
      <c r="K838" s="230"/>
      <c r="AH838" s="230"/>
      <c r="AL838" s="230"/>
      <c r="AM838" s="230"/>
      <c r="AN838" s="230"/>
      <c r="AO838" s="230"/>
      <c r="AP838" s="230"/>
    </row>
    <row r="839" spans="5:42" ht="12.75">
      <c r="E839" s="230"/>
      <c r="F839" s="230"/>
      <c r="G839" s="230"/>
      <c r="H839" s="230"/>
      <c r="I839" s="230"/>
      <c r="J839" s="230"/>
      <c r="K839" s="230"/>
      <c r="AH839" s="230"/>
      <c r="AL839" s="230"/>
      <c r="AM839" s="230"/>
      <c r="AN839" s="230"/>
      <c r="AO839" s="230"/>
      <c r="AP839" s="230"/>
    </row>
    <row r="840" spans="5:42" ht="12.75">
      <c r="E840" s="230"/>
      <c r="F840" s="230"/>
      <c r="G840" s="230"/>
      <c r="H840" s="230"/>
      <c r="I840" s="230"/>
      <c r="J840" s="230"/>
      <c r="K840" s="230"/>
      <c r="AH840" s="230"/>
      <c r="AL840" s="230"/>
      <c r="AM840" s="230"/>
      <c r="AN840" s="230"/>
      <c r="AO840" s="230"/>
      <c r="AP840" s="230"/>
    </row>
    <row r="841" spans="5:42" ht="12.75">
      <c r="E841" s="230"/>
      <c r="F841" s="230"/>
      <c r="G841" s="230"/>
      <c r="H841" s="230"/>
      <c r="I841" s="230"/>
      <c r="J841" s="230"/>
      <c r="K841" s="230"/>
      <c r="AH841" s="230"/>
      <c r="AL841" s="230"/>
      <c r="AM841" s="230"/>
      <c r="AN841" s="230"/>
      <c r="AO841" s="230"/>
      <c r="AP841" s="230"/>
    </row>
    <row r="842" spans="5:42" ht="12.75">
      <c r="E842" s="230"/>
      <c r="F842" s="230"/>
      <c r="G842" s="230"/>
      <c r="H842" s="230"/>
      <c r="I842" s="230"/>
      <c r="J842" s="230"/>
      <c r="K842" s="230"/>
      <c r="AH842" s="230"/>
      <c r="AL842" s="230"/>
      <c r="AM842" s="230"/>
      <c r="AN842" s="230"/>
      <c r="AO842" s="230"/>
      <c r="AP842" s="230"/>
    </row>
    <row r="843" spans="5:42" ht="12.75">
      <c r="E843" s="230"/>
      <c r="F843" s="230"/>
      <c r="G843" s="230"/>
      <c r="H843" s="230"/>
      <c r="I843" s="230"/>
      <c r="J843" s="230"/>
      <c r="K843" s="230"/>
      <c r="AH843" s="230"/>
      <c r="AL843" s="230"/>
      <c r="AM843" s="230"/>
      <c r="AN843" s="230"/>
      <c r="AO843" s="230"/>
      <c r="AP843" s="230"/>
    </row>
    <row r="844" spans="5:42" ht="12.75">
      <c r="E844" s="230"/>
      <c r="F844" s="230"/>
      <c r="G844" s="230"/>
      <c r="H844" s="230"/>
      <c r="I844" s="230"/>
      <c r="J844" s="230"/>
      <c r="K844" s="230"/>
      <c r="AH844" s="230"/>
      <c r="AL844" s="230"/>
      <c r="AM844" s="230"/>
      <c r="AN844" s="230"/>
      <c r="AO844" s="230"/>
      <c r="AP844" s="230"/>
    </row>
    <row r="845" spans="5:42" ht="12.75">
      <c r="E845" s="230"/>
      <c r="F845" s="230"/>
      <c r="G845" s="230"/>
      <c r="H845" s="230"/>
      <c r="I845" s="230"/>
      <c r="J845" s="230"/>
      <c r="K845" s="230"/>
      <c r="AH845" s="230"/>
      <c r="AL845" s="230"/>
      <c r="AM845" s="230"/>
      <c r="AN845" s="230"/>
      <c r="AO845" s="230"/>
      <c r="AP845" s="230"/>
    </row>
    <row r="846" spans="5:42" ht="12.75">
      <c r="E846" s="230"/>
      <c r="F846" s="230"/>
      <c r="G846" s="230"/>
      <c r="H846" s="230"/>
      <c r="I846" s="230"/>
      <c r="J846" s="230"/>
      <c r="K846" s="230"/>
      <c r="AH846" s="230"/>
      <c r="AL846" s="230"/>
      <c r="AM846" s="230"/>
      <c r="AN846" s="230"/>
      <c r="AO846" s="230"/>
      <c r="AP846" s="230"/>
    </row>
    <row r="847" spans="5:42" ht="12.75">
      <c r="E847" s="230"/>
      <c r="F847" s="230"/>
      <c r="G847" s="230"/>
      <c r="H847" s="230"/>
      <c r="I847" s="230"/>
      <c r="J847" s="230"/>
      <c r="K847" s="230"/>
      <c r="AH847" s="230"/>
      <c r="AL847" s="230"/>
      <c r="AM847" s="230"/>
      <c r="AN847" s="230"/>
      <c r="AO847" s="230"/>
      <c r="AP847" s="230"/>
    </row>
    <row r="848" spans="5:42" ht="12.75">
      <c r="E848" s="230"/>
      <c r="F848" s="230"/>
      <c r="G848" s="230"/>
      <c r="H848" s="230"/>
      <c r="I848" s="230"/>
      <c r="J848" s="230"/>
      <c r="K848" s="230"/>
      <c r="AH848" s="230"/>
      <c r="AL848" s="230"/>
      <c r="AM848" s="230"/>
      <c r="AN848" s="230"/>
      <c r="AO848" s="230"/>
      <c r="AP848" s="230"/>
    </row>
    <row r="849" spans="5:42" ht="12.75">
      <c r="E849" s="230"/>
      <c r="F849" s="230"/>
      <c r="G849" s="230"/>
      <c r="H849" s="230"/>
      <c r="I849" s="230"/>
      <c r="J849" s="230"/>
      <c r="K849" s="230"/>
      <c r="AH849" s="230"/>
      <c r="AL849" s="230"/>
      <c r="AM849" s="230"/>
      <c r="AN849" s="230"/>
      <c r="AO849" s="230"/>
      <c r="AP849" s="230"/>
    </row>
    <row r="850" spans="5:42" ht="12.75">
      <c r="E850" s="230"/>
      <c r="F850" s="230"/>
      <c r="G850" s="230"/>
      <c r="H850" s="230"/>
      <c r="I850" s="230"/>
      <c r="J850" s="230"/>
      <c r="K850" s="230"/>
      <c r="AH850" s="230"/>
      <c r="AL850" s="230"/>
      <c r="AM850" s="230"/>
      <c r="AN850" s="230"/>
      <c r="AO850" s="230"/>
      <c r="AP850" s="230"/>
    </row>
    <row r="851" spans="5:42" ht="12.75">
      <c r="E851" s="230"/>
      <c r="F851" s="230"/>
      <c r="G851" s="230"/>
      <c r="H851" s="230"/>
      <c r="I851" s="230"/>
      <c r="J851" s="230"/>
      <c r="K851" s="230"/>
      <c r="AH851" s="230"/>
      <c r="AL851" s="230"/>
      <c r="AM851" s="230"/>
      <c r="AN851" s="230"/>
      <c r="AO851" s="230"/>
      <c r="AP851" s="230"/>
    </row>
    <row r="852" spans="5:42" ht="12.75">
      <c r="E852" s="230"/>
      <c r="F852" s="230"/>
      <c r="G852" s="230"/>
      <c r="H852" s="230"/>
      <c r="I852" s="230"/>
      <c r="J852" s="230"/>
      <c r="K852" s="230"/>
      <c r="AH852" s="230"/>
      <c r="AL852" s="230"/>
      <c r="AM852" s="230"/>
      <c r="AN852" s="230"/>
      <c r="AO852" s="230"/>
      <c r="AP852" s="230"/>
    </row>
    <row r="853" spans="5:42" ht="12.75">
      <c r="E853" s="230"/>
      <c r="F853" s="230"/>
      <c r="G853" s="230"/>
      <c r="H853" s="230"/>
      <c r="I853" s="230"/>
      <c r="J853" s="230"/>
      <c r="K853" s="230"/>
      <c r="AH853" s="230"/>
      <c r="AL853" s="230"/>
      <c r="AM853" s="230"/>
      <c r="AN853" s="230"/>
      <c r="AO853" s="230"/>
      <c r="AP853" s="230"/>
    </row>
    <row r="854" spans="5:42" ht="12.75">
      <c r="E854" s="230"/>
      <c r="F854" s="230"/>
      <c r="G854" s="230"/>
      <c r="H854" s="230"/>
      <c r="I854" s="230"/>
      <c r="J854" s="230"/>
      <c r="K854" s="230"/>
      <c r="AH854" s="230"/>
      <c r="AL854" s="230"/>
      <c r="AM854" s="230"/>
      <c r="AN854" s="230"/>
      <c r="AO854" s="230"/>
      <c r="AP854" s="230"/>
    </row>
    <row r="855" spans="5:42" ht="12.75">
      <c r="E855" s="230"/>
      <c r="F855" s="230"/>
      <c r="G855" s="230"/>
      <c r="H855" s="230"/>
      <c r="I855" s="230"/>
      <c r="J855" s="230"/>
      <c r="K855" s="230"/>
      <c r="AH855" s="230"/>
      <c r="AL855" s="230"/>
      <c r="AM855" s="230"/>
      <c r="AN855" s="230"/>
      <c r="AO855" s="230"/>
      <c r="AP855" s="230"/>
    </row>
    <row r="856" spans="5:42" ht="12.75">
      <c r="E856" s="230"/>
      <c r="F856" s="230"/>
      <c r="G856" s="230"/>
      <c r="H856" s="230"/>
      <c r="I856" s="230"/>
      <c r="J856" s="230"/>
      <c r="K856" s="230"/>
      <c r="AH856" s="230"/>
      <c r="AL856" s="230"/>
      <c r="AM856" s="230"/>
      <c r="AN856" s="230"/>
      <c r="AO856" s="230"/>
      <c r="AP856" s="230"/>
    </row>
    <row r="857" spans="5:42" ht="12.75">
      <c r="E857" s="230"/>
      <c r="F857" s="230"/>
      <c r="G857" s="230"/>
      <c r="H857" s="230"/>
      <c r="I857" s="230"/>
      <c r="J857" s="230"/>
      <c r="K857" s="230"/>
      <c r="AH857" s="230"/>
      <c r="AL857" s="230"/>
      <c r="AM857" s="230"/>
      <c r="AN857" s="230"/>
      <c r="AO857" s="230"/>
      <c r="AP857" s="230"/>
    </row>
    <row r="858" spans="5:42" ht="12.75">
      <c r="E858" s="230"/>
      <c r="F858" s="230"/>
      <c r="G858" s="230"/>
      <c r="H858" s="230"/>
      <c r="I858" s="230"/>
      <c r="J858" s="230"/>
      <c r="K858" s="230"/>
      <c r="AH858" s="230"/>
      <c r="AL858" s="230"/>
      <c r="AM858" s="230"/>
      <c r="AN858" s="230"/>
      <c r="AO858" s="230"/>
      <c r="AP858" s="230"/>
    </row>
    <row r="859" spans="5:42" ht="12.75">
      <c r="E859" s="230"/>
      <c r="F859" s="230"/>
      <c r="G859" s="230"/>
      <c r="H859" s="230"/>
      <c r="I859" s="230"/>
      <c r="J859" s="230"/>
      <c r="K859" s="230"/>
      <c r="AH859" s="230"/>
      <c r="AL859" s="230"/>
      <c r="AM859" s="230"/>
      <c r="AN859" s="230"/>
      <c r="AO859" s="230"/>
      <c r="AP859" s="230"/>
    </row>
    <row r="860" spans="5:42" ht="12.75">
      <c r="E860" s="230"/>
      <c r="F860" s="230"/>
      <c r="G860" s="230"/>
      <c r="H860" s="230"/>
      <c r="I860" s="230"/>
      <c r="J860" s="230"/>
      <c r="K860" s="230"/>
      <c r="AH860" s="230"/>
      <c r="AL860" s="230"/>
      <c r="AM860" s="230"/>
      <c r="AN860" s="230"/>
      <c r="AO860" s="230"/>
      <c r="AP860" s="230"/>
    </row>
    <row r="861" spans="5:42" ht="12.75">
      <c r="E861" s="230"/>
      <c r="F861" s="230"/>
      <c r="G861" s="230"/>
      <c r="H861" s="230"/>
      <c r="I861" s="230"/>
      <c r="J861" s="230"/>
      <c r="K861" s="230"/>
      <c r="AH861" s="230"/>
      <c r="AL861" s="230"/>
      <c r="AM861" s="230"/>
      <c r="AN861" s="230"/>
      <c r="AO861" s="230"/>
      <c r="AP861" s="230"/>
    </row>
    <row r="862" spans="5:42" ht="12.75">
      <c r="E862" s="230"/>
      <c r="F862" s="230"/>
      <c r="G862" s="230"/>
      <c r="H862" s="230"/>
      <c r="I862" s="230"/>
      <c r="J862" s="230"/>
      <c r="K862" s="230"/>
      <c r="AH862" s="230"/>
      <c r="AL862" s="230"/>
      <c r="AM862" s="230"/>
      <c r="AN862" s="230"/>
      <c r="AO862" s="230"/>
      <c r="AP862" s="230"/>
    </row>
    <row r="863" spans="5:42" ht="12.75">
      <c r="E863" s="230"/>
      <c r="F863" s="230"/>
      <c r="G863" s="230"/>
      <c r="H863" s="230"/>
      <c r="I863" s="230"/>
      <c r="J863" s="230"/>
      <c r="K863" s="230"/>
      <c r="AH863" s="230"/>
      <c r="AL863" s="230"/>
      <c r="AM863" s="230"/>
      <c r="AN863" s="230"/>
      <c r="AO863" s="230"/>
      <c r="AP863" s="230"/>
    </row>
    <row r="864" spans="5:42" ht="12.75">
      <c r="E864" s="230"/>
      <c r="F864" s="230"/>
      <c r="G864" s="230"/>
      <c r="H864" s="230"/>
      <c r="I864" s="230"/>
      <c r="J864" s="230"/>
      <c r="K864" s="230"/>
      <c r="AH864" s="230"/>
      <c r="AL864" s="230"/>
      <c r="AM864" s="230"/>
      <c r="AN864" s="230"/>
      <c r="AO864" s="230"/>
      <c r="AP864" s="230"/>
    </row>
    <row r="865" spans="5:42" ht="12.75">
      <c r="E865" s="230"/>
      <c r="F865" s="230"/>
      <c r="G865" s="230"/>
      <c r="H865" s="230"/>
      <c r="I865" s="230"/>
      <c r="J865" s="230"/>
      <c r="K865" s="230"/>
      <c r="AH865" s="230"/>
      <c r="AL865" s="230"/>
      <c r="AM865" s="230"/>
      <c r="AN865" s="230"/>
      <c r="AO865" s="230"/>
      <c r="AP865" s="230"/>
    </row>
    <row r="866" spans="5:42" ht="12.75">
      <c r="E866" s="230"/>
      <c r="F866" s="230"/>
      <c r="G866" s="230"/>
      <c r="H866" s="230"/>
      <c r="I866" s="230"/>
      <c r="J866" s="230"/>
      <c r="K866" s="230"/>
      <c r="AH866" s="230"/>
      <c r="AL866" s="230"/>
      <c r="AM866" s="230"/>
      <c r="AN866" s="230"/>
      <c r="AO866" s="230"/>
      <c r="AP866" s="230"/>
    </row>
    <row r="867" spans="5:42" ht="12.75">
      <c r="E867" s="230"/>
      <c r="F867" s="230"/>
      <c r="G867" s="230"/>
      <c r="H867" s="230"/>
      <c r="I867" s="230"/>
      <c r="J867" s="230"/>
      <c r="K867" s="230"/>
      <c r="AH867" s="230"/>
      <c r="AL867" s="230"/>
      <c r="AM867" s="230"/>
      <c r="AN867" s="230"/>
      <c r="AO867" s="230"/>
      <c r="AP867" s="230"/>
    </row>
    <row r="868" spans="5:42" ht="12.75">
      <c r="E868" s="230"/>
      <c r="F868" s="230"/>
      <c r="G868" s="230"/>
      <c r="H868" s="230"/>
      <c r="I868" s="230"/>
      <c r="J868" s="230"/>
      <c r="K868" s="230"/>
      <c r="AH868" s="230"/>
      <c r="AL868" s="230"/>
      <c r="AM868" s="230"/>
      <c r="AN868" s="230"/>
      <c r="AO868" s="230"/>
      <c r="AP868" s="230"/>
    </row>
    <row r="869" spans="5:42" ht="12.75">
      <c r="E869" s="230"/>
      <c r="F869" s="230"/>
      <c r="G869" s="230"/>
      <c r="H869" s="230"/>
      <c r="I869" s="230"/>
      <c r="J869" s="230"/>
      <c r="K869" s="230"/>
      <c r="AH869" s="230"/>
      <c r="AL869" s="230"/>
      <c r="AM869" s="230"/>
      <c r="AN869" s="230"/>
      <c r="AO869" s="230"/>
      <c r="AP869" s="230"/>
    </row>
    <row r="870" spans="5:42" ht="12.75">
      <c r="E870" s="230"/>
      <c r="F870" s="230"/>
      <c r="G870" s="230"/>
      <c r="H870" s="230"/>
      <c r="I870" s="230"/>
      <c r="J870" s="230"/>
      <c r="K870" s="230"/>
      <c r="AH870" s="230"/>
      <c r="AL870" s="230"/>
      <c r="AM870" s="230"/>
      <c r="AN870" s="230"/>
      <c r="AO870" s="230"/>
      <c r="AP870" s="230"/>
    </row>
    <row r="871" spans="5:42" ht="12.75">
      <c r="E871" s="230"/>
      <c r="F871" s="230"/>
      <c r="G871" s="230"/>
      <c r="H871" s="230"/>
      <c r="I871" s="230"/>
      <c r="J871" s="230"/>
      <c r="K871" s="230"/>
      <c r="AH871" s="230"/>
      <c r="AL871" s="230"/>
      <c r="AM871" s="230"/>
      <c r="AN871" s="230"/>
      <c r="AO871" s="230"/>
      <c r="AP871" s="230"/>
    </row>
    <row r="872" spans="5:42" ht="12.75">
      <c r="E872" s="230"/>
      <c r="F872" s="230"/>
      <c r="G872" s="230"/>
      <c r="H872" s="230"/>
      <c r="I872" s="230"/>
      <c r="J872" s="230"/>
      <c r="K872" s="230"/>
      <c r="AH872" s="230"/>
      <c r="AL872" s="230"/>
      <c r="AM872" s="230"/>
      <c r="AN872" s="230"/>
      <c r="AO872" s="230"/>
      <c r="AP872" s="230"/>
    </row>
    <row r="873" spans="5:42" ht="12.75">
      <c r="E873" s="230"/>
      <c r="F873" s="230"/>
      <c r="G873" s="230"/>
      <c r="H873" s="230"/>
      <c r="I873" s="230"/>
      <c r="J873" s="230"/>
      <c r="K873" s="230"/>
      <c r="AH873" s="230"/>
      <c r="AL873" s="230"/>
      <c r="AM873" s="230"/>
      <c r="AN873" s="230"/>
      <c r="AO873" s="230"/>
      <c r="AP873" s="230"/>
    </row>
    <row r="874" spans="5:42" ht="12.75">
      <c r="E874" s="230"/>
      <c r="F874" s="230"/>
      <c r="G874" s="230"/>
      <c r="H874" s="230"/>
      <c r="I874" s="230"/>
      <c r="J874" s="230"/>
      <c r="K874" s="230"/>
      <c r="AH874" s="230"/>
      <c r="AL874" s="230"/>
      <c r="AM874" s="230"/>
      <c r="AN874" s="230"/>
      <c r="AO874" s="230"/>
      <c r="AP874" s="230"/>
    </row>
    <row r="875" spans="5:42" ht="12.75">
      <c r="E875" s="230"/>
      <c r="F875" s="230"/>
      <c r="G875" s="230"/>
      <c r="H875" s="230"/>
      <c r="I875" s="230"/>
      <c r="J875" s="230"/>
      <c r="K875" s="230"/>
      <c r="AH875" s="230"/>
      <c r="AL875" s="230"/>
      <c r="AM875" s="230"/>
      <c r="AN875" s="230"/>
      <c r="AO875" s="230"/>
      <c r="AP875" s="230"/>
    </row>
    <row r="876" spans="5:42" ht="12.75">
      <c r="E876" s="230"/>
      <c r="F876" s="230"/>
      <c r="G876" s="230"/>
      <c r="H876" s="230"/>
      <c r="I876" s="230"/>
      <c r="J876" s="230"/>
      <c r="K876" s="230"/>
      <c r="AH876" s="230"/>
      <c r="AL876" s="230"/>
      <c r="AM876" s="230"/>
      <c r="AN876" s="230"/>
      <c r="AO876" s="230"/>
      <c r="AP876" s="230"/>
    </row>
    <row r="877" spans="5:42" ht="12.75">
      <c r="E877" s="230"/>
      <c r="F877" s="230"/>
      <c r="G877" s="230"/>
      <c r="H877" s="230"/>
      <c r="I877" s="230"/>
      <c r="J877" s="230"/>
      <c r="K877" s="230"/>
      <c r="AH877" s="230"/>
      <c r="AL877" s="230"/>
      <c r="AM877" s="230"/>
      <c r="AN877" s="230"/>
      <c r="AO877" s="230"/>
      <c r="AP877" s="230"/>
    </row>
    <row r="878" spans="5:42" ht="12.75">
      <c r="E878" s="230"/>
      <c r="F878" s="230"/>
      <c r="G878" s="230"/>
      <c r="H878" s="230"/>
      <c r="I878" s="230"/>
      <c r="J878" s="230"/>
      <c r="K878" s="230"/>
      <c r="AH878" s="230"/>
      <c r="AL878" s="230"/>
      <c r="AM878" s="230"/>
      <c r="AN878" s="230"/>
      <c r="AO878" s="230"/>
      <c r="AP878" s="230"/>
    </row>
    <row r="879" spans="5:42" ht="12.75">
      <c r="E879" s="230"/>
      <c r="F879" s="230"/>
      <c r="G879" s="230"/>
      <c r="H879" s="230"/>
      <c r="I879" s="230"/>
      <c r="J879" s="230"/>
      <c r="K879" s="230"/>
      <c r="AH879" s="230"/>
      <c r="AL879" s="230"/>
      <c r="AM879" s="230"/>
      <c r="AN879" s="230"/>
      <c r="AO879" s="230"/>
      <c r="AP879" s="230"/>
    </row>
    <row r="880" spans="5:42" ht="12.75">
      <c r="E880" s="230"/>
      <c r="F880" s="230"/>
      <c r="G880" s="230"/>
      <c r="H880" s="230"/>
      <c r="I880" s="230"/>
      <c r="J880" s="230"/>
      <c r="K880" s="230"/>
      <c r="AH880" s="230"/>
      <c r="AL880" s="230"/>
      <c r="AM880" s="230"/>
      <c r="AN880" s="230"/>
      <c r="AO880" s="230"/>
      <c r="AP880" s="230"/>
    </row>
    <row r="881" spans="5:42" ht="12.75">
      <c r="E881" s="230"/>
      <c r="F881" s="230"/>
      <c r="G881" s="230"/>
      <c r="H881" s="230"/>
      <c r="I881" s="230"/>
      <c r="J881" s="230"/>
      <c r="K881" s="230"/>
      <c r="AH881" s="230"/>
      <c r="AL881" s="230"/>
      <c r="AM881" s="230"/>
      <c r="AN881" s="230"/>
      <c r="AO881" s="230"/>
      <c r="AP881" s="230"/>
    </row>
    <row r="882" spans="5:42" ht="12.75">
      <c r="E882" s="230"/>
      <c r="F882" s="230"/>
      <c r="G882" s="230"/>
      <c r="H882" s="230"/>
      <c r="I882" s="230"/>
      <c r="J882" s="230"/>
      <c r="K882" s="230"/>
      <c r="AH882" s="230"/>
      <c r="AL882" s="230"/>
      <c r="AM882" s="230"/>
      <c r="AN882" s="230"/>
      <c r="AO882" s="230"/>
      <c r="AP882" s="230"/>
    </row>
    <row r="883" spans="5:42" ht="12.75">
      <c r="E883" s="230"/>
      <c r="F883" s="230"/>
      <c r="G883" s="230"/>
      <c r="H883" s="230"/>
      <c r="I883" s="230"/>
      <c r="J883" s="230"/>
      <c r="K883" s="230"/>
      <c r="AH883" s="230"/>
      <c r="AL883" s="230"/>
      <c r="AM883" s="230"/>
      <c r="AN883" s="230"/>
      <c r="AO883" s="230"/>
      <c r="AP883" s="230"/>
    </row>
    <row r="884" spans="5:42" ht="12.75">
      <c r="E884" s="230"/>
      <c r="F884" s="230"/>
      <c r="G884" s="230"/>
      <c r="H884" s="230"/>
      <c r="I884" s="230"/>
      <c r="J884" s="230"/>
      <c r="K884" s="230"/>
      <c r="AH884" s="230"/>
      <c r="AL884" s="230"/>
      <c r="AM884" s="230"/>
      <c r="AN884" s="230"/>
      <c r="AO884" s="230"/>
      <c r="AP884" s="230"/>
    </row>
    <row r="885" spans="5:42" ht="12.75">
      <c r="E885" s="230"/>
      <c r="F885" s="230"/>
      <c r="G885" s="230"/>
      <c r="H885" s="230"/>
      <c r="I885" s="230"/>
      <c r="J885" s="230"/>
      <c r="K885" s="230"/>
      <c r="AH885" s="230"/>
      <c r="AL885" s="230"/>
      <c r="AM885" s="230"/>
      <c r="AN885" s="230"/>
      <c r="AO885" s="230"/>
      <c r="AP885" s="230"/>
    </row>
    <row r="886" spans="5:42" ht="12.75">
      <c r="E886" s="230"/>
      <c r="F886" s="230"/>
      <c r="G886" s="230"/>
      <c r="H886" s="230"/>
      <c r="I886" s="230"/>
      <c r="J886" s="230"/>
      <c r="K886" s="230"/>
      <c r="AH886" s="230"/>
      <c r="AL886" s="230"/>
      <c r="AM886" s="230"/>
      <c r="AN886" s="230"/>
      <c r="AO886" s="230"/>
      <c r="AP886" s="230"/>
    </row>
    <row r="887" spans="5:42" ht="12.75">
      <c r="E887" s="230"/>
      <c r="F887" s="230"/>
      <c r="G887" s="230"/>
      <c r="H887" s="230"/>
      <c r="I887" s="230"/>
      <c r="J887" s="230"/>
      <c r="K887" s="230"/>
      <c r="AH887" s="230"/>
      <c r="AL887" s="230"/>
      <c r="AM887" s="230"/>
      <c r="AN887" s="230"/>
      <c r="AO887" s="230"/>
      <c r="AP887" s="230"/>
    </row>
    <row r="888" spans="5:42" ht="12.75">
      <c r="E888" s="230"/>
      <c r="F888" s="230"/>
      <c r="G888" s="230"/>
      <c r="H888" s="230"/>
      <c r="I888" s="230"/>
      <c r="J888" s="230"/>
      <c r="K888" s="230"/>
      <c r="AH888" s="230"/>
      <c r="AL888" s="230"/>
      <c r="AM888" s="230"/>
      <c r="AN888" s="230"/>
      <c r="AO888" s="230"/>
      <c r="AP888" s="230"/>
    </row>
    <row r="889" spans="5:42" ht="12.75">
      <c r="E889" s="230"/>
      <c r="F889" s="230"/>
      <c r="G889" s="230"/>
      <c r="H889" s="230"/>
      <c r="I889" s="230"/>
      <c r="J889" s="230"/>
      <c r="K889" s="230"/>
      <c r="AH889" s="230"/>
      <c r="AL889" s="230"/>
      <c r="AM889" s="230"/>
      <c r="AN889" s="230"/>
      <c r="AO889" s="230"/>
      <c r="AP889" s="230"/>
    </row>
    <row r="890" spans="5:42" ht="12.75">
      <c r="E890" s="230"/>
      <c r="F890" s="230"/>
      <c r="G890" s="230"/>
      <c r="H890" s="230"/>
      <c r="I890" s="230"/>
      <c r="J890" s="230"/>
      <c r="K890" s="230"/>
      <c r="AH890" s="230"/>
      <c r="AL890" s="230"/>
      <c r="AM890" s="230"/>
      <c r="AN890" s="230"/>
      <c r="AO890" s="230"/>
      <c r="AP890" s="230"/>
    </row>
    <row r="891" spans="5:42" ht="12.75">
      <c r="E891" s="230"/>
      <c r="F891" s="230"/>
      <c r="G891" s="230"/>
      <c r="H891" s="230"/>
      <c r="I891" s="230"/>
      <c r="J891" s="230"/>
      <c r="K891" s="230"/>
      <c r="AH891" s="230"/>
      <c r="AL891" s="230"/>
      <c r="AM891" s="230"/>
      <c r="AN891" s="230"/>
      <c r="AO891" s="230"/>
      <c r="AP891" s="230"/>
    </row>
    <row r="892" spans="38:42" ht="12.75">
      <c r="AL892" s="230"/>
      <c r="AM892" s="230"/>
      <c r="AN892" s="230"/>
      <c r="AO892" s="230"/>
      <c r="AP892" s="230"/>
    </row>
    <row r="893" spans="38:42" ht="12.75">
      <c r="AL893" s="230"/>
      <c r="AM893" s="230"/>
      <c r="AN893" s="230"/>
      <c r="AO893" s="230"/>
      <c r="AP893" s="230"/>
    </row>
    <row r="894" spans="38:42" ht="12.75">
      <c r="AL894" s="230"/>
      <c r="AM894" s="230"/>
      <c r="AN894" s="230"/>
      <c r="AO894" s="230"/>
      <c r="AP894" s="230"/>
    </row>
    <row r="895" spans="38:42" ht="12.75">
      <c r="AL895" s="230"/>
      <c r="AM895" s="230"/>
      <c r="AN895" s="230"/>
      <c r="AO895" s="230"/>
      <c r="AP895" s="230"/>
    </row>
    <row r="896" spans="38:42" ht="12.75">
      <c r="AL896" s="230"/>
      <c r="AM896" s="230"/>
      <c r="AN896" s="230"/>
      <c r="AO896" s="230"/>
      <c r="AP896" s="230"/>
    </row>
    <row r="897" spans="38:42" ht="12.75">
      <c r="AL897" s="230"/>
      <c r="AM897" s="230"/>
      <c r="AN897" s="230"/>
      <c r="AO897" s="230"/>
      <c r="AP897" s="230"/>
    </row>
    <row r="898" spans="38:42" ht="12.75">
      <c r="AL898" s="230"/>
      <c r="AM898" s="230"/>
      <c r="AN898" s="230"/>
      <c r="AO898" s="230"/>
      <c r="AP898" s="230"/>
    </row>
    <row r="899" spans="38:42" ht="12.75">
      <c r="AL899" s="230"/>
      <c r="AM899" s="230"/>
      <c r="AN899" s="230"/>
      <c r="AO899" s="230"/>
      <c r="AP899" s="230"/>
    </row>
    <row r="900" spans="38:42" ht="12.75">
      <c r="AL900" s="230"/>
      <c r="AM900" s="230"/>
      <c r="AN900" s="230"/>
      <c r="AO900" s="230"/>
      <c r="AP900" s="230"/>
    </row>
    <row r="901" spans="38:42" ht="12.75">
      <c r="AL901" s="230"/>
      <c r="AM901" s="230"/>
      <c r="AN901" s="230"/>
      <c r="AO901" s="230"/>
      <c r="AP901" s="230"/>
    </row>
    <row r="902" spans="38:42" ht="12.75">
      <c r="AL902" s="230"/>
      <c r="AM902" s="230"/>
      <c r="AN902" s="230"/>
      <c r="AO902" s="230"/>
      <c r="AP902" s="230"/>
    </row>
    <row r="903" spans="38:42" ht="12.75">
      <c r="AL903" s="230"/>
      <c r="AM903" s="230"/>
      <c r="AN903" s="230"/>
      <c r="AO903" s="230"/>
      <c r="AP903" s="230"/>
    </row>
    <row r="904" spans="38:42" ht="12.75">
      <c r="AL904" s="230"/>
      <c r="AM904" s="230"/>
      <c r="AN904" s="230"/>
      <c r="AO904" s="230"/>
      <c r="AP904" s="230"/>
    </row>
    <row r="905" spans="38:42" ht="12.75">
      <c r="AL905" s="230"/>
      <c r="AM905" s="230"/>
      <c r="AN905" s="230"/>
      <c r="AO905" s="230"/>
      <c r="AP905" s="230"/>
    </row>
    <row r="906" spans="38:42" ht="12.75">
      <c r="AL906" s="230"/>
      <c r="AM906" s="230"/>
      <c r="AN906" s="230"/>
      <c r="AO906" s="230"/>
      <c r="AP906" s="230"/>
    </row>
    <row r="907" spans="38:42" ht="12.75">
      <c r="AL907" s="230"/>
      <c r="AM907" s="230"/>
      <c r="AN907" s="230"/>
      <c r="AO907" s="230"/>
      <c r="AP907" s="230"/>
    </row>
    <row r="908" spans="38:42" ht="12.75">
      <c r="AL908" s="230"/>
      <c r="AM908" s="230"/>
      <c r="AN908" s="230"/>
      <c r="AO908" s="230"/>
      <c r="AP908" s="230"/>
    </row>
    <row r="909" spans="38:42" ht="12.75">
      <c r="AL909" s="230"/>
      <c r="AM909" s="230"/>
      <c r="AN909" s="230"/>
      <c r="AO909" s="230"/>
      <c r="AP909" s="230"/>
    </row>
    <row r="910" spans="38:42" ht="12.75">
      <c r="AL910" s="230"/>
      <c r="AM910" s="230"/>
      <c r="AN910" s="230"/>
      <c r="AO910" s="230"/>
      <c r="AP910" s="230"/>
    </row>
    <row r="911" spans="38:42" ht="12.75">
      <c r="AL911" s="230"/>
      <c r="AM911" s="230"/>
      <c r="AN911" s="230"/>
      <c r="AO911" s="230"/>
      <c r="AP911" s="230"/>
    </row>
    <row r="912" spans="38:42" ht="12.75">
      <c r="AL912" s="230"/>
      <c r="AM912" s="230"/>
      <c r="AN912" s="230"/>
      <c r="AO912" s="230"/>
      <c r="AP912" s="230"/>
    </row>
    <row r="913" spans="38:42" ht="12.75">
      <c r="AL913" s="230"/>
      <c r="AM913" s="230"/>
      <c r="AN913" s="230"/>
      <c r="AO913" s="230"/>
      <c r="AP913" s="230"/>
    </row>
    <row r="914" spans="38:42" ht="12.75">
      <c r="AL914" s="230"/>
      <c r="AM914" s="230"/>
      <c r="AN914" s="230"/>
      <c r="AO914" s="230"/>
      <c r="AP914" s="230"/>
    </row>
    <row r="915" spans="38:42" ht="12.75">
      <c r="AL915" s="230"/>
      <c r="AM915" s="230"/>
      <c r="AN915" s="230"/>
      <c r="AO915" s="230"/>
      <c r="AP915" s="230"/>
    </row>
    <row r="916" spans="38:42" ht="12.75">
      <c r="AL916" s="230"/>
      <c r="AM916" s="230"/>
      <c r="AN916" s="230"/>
      <c r="AO916" s="230"/>
      <c r="AP916" s="230"/>
    </row>
    <row r="917" spans="38:42" ht="12.75">
      <c r="AL917" s="230"/>
      <c r="AM917" s="230"/>
      <c r="AN917" s="230"/>
      <c r="AO917" s="230"/>
      <c r="AP917" s="230"/>
    </row>
    <row r="918" spans="38:42" ht="12.75">
      <c r="AL918" s="230"/>
      <c r="AM918" s="230"/>
      <c r="AN918" s="230"/>
      <c r="AO918" s="230"/>
      <c r="AP918" s="230"/>
    </row>
    <row r="919" spans="38:42" ht="12.75">
      <c r="AL919" s="230"/>
      <c r="AM919" s="230"/>
      <c r="AN919" s="230"/>
      <c r="AO919" s="230"/>
      <c r="AP919" s="230"/>
    </row>
    <row r="920" spans="38:42" ht="12.75">
      <c r="AL920" s="230"/>
      <c r="AM920" s="230"/>
      <c r="AN920" s="230"/>
      <c r="AO920" s="230"/>
      <c r="AP920" s="230"/>
    </row>
    <row r="921" spans="38:42" ht="12.75">
      <c r="AL921" s="230"/>
      <c r="AM921" s="230"/>
      <c r="AN921" s="230"/>
      <c r="AO921" s="230"/>
      <c r="AP921" s="230"/>
    </row>
    <row r="922" spans="38:42" ht="12.75">
      <c r="AL922" s="230"/>
      <c r="AM922" s="230"/>
      <c r="AN922" s="230"/>
      <c r="AO922" s="230"/>
      <c r="AP922" s="230"/>
    </row>
    <row r="923" spans="38:42" ht="12.75">
      <c r="AL923" s="230"/>
      <c r="AM923" s="230"/>
      <c r="AN923" s="230"/>
      <c r="AO923" s="230"/>
      <c r="AP923" s="230"/>
    </row>
    <row r="924" spans="38:42" ht="12.75">
      <c r="AL924" s="230"/>
      <c r="AM924" s="230"/>
      <c r="AN924" s="230"/>
      <c r="AO924" s="230"/>
      <c r="AP924" s="230"/>
    </row>
    <row r="925" spans="38:42" ht="12.75">
      <c r="AL925" s="230"/>
      <c r="AM925" s="230"/>
      <c r="AN925" s="230"/>
      <c r="AO925" s="230"/>
      <c r="AP925" s="230"/>
    </row>
    <row r="926" spans="38:42" ht="12.75">
      <c r="AL926" s="230"/>
      <c r="AM926" s="230"/>
      <c r="AN926" s="230"/>
      <c r="AO926" s="230"/>
      <c r="AP926" s="230"/>
    </row>
    <row r="927" spans="38:42" ht="12.75">
      <c r="AL927" s="230"/>
      <c r="AM927" s="230"/>
      <c r="AN927" s="230"/>
      <c r="AO927" s="230"/>
      <c r="AP927" s="230"/>
    </row>
    <row r="928" spans="38:42" ht="12.75">
      <c r="AL928" s="230"/>
      <c r="AM928" s="230"/>
      <c r="AN928" s="230"/>
      <c r="AO928" s="230"/>
      <c r="AP928" s="230"/>
    </row>
    <row r="929" spans="38:42" ht="12.75">
      <c r="AL929" s="230"/>
      <c r="AM929" s="230"/>
      <c r="AN929" s="230"/>
      <c r="AO929" s="230"/>
      <c r="AP929" s="230"/>
    </row>
    <row r="930" spans="38:42" ht="12.75">
      <c r="AL930" s="230"/>
      <c r="AM930" s="230"/>
      <c r="AN930" s="230"/>
      <c r="AO930" s="230"/>
      <c r="AP930" s="230"/>
    </row>
    <row r="931" spans="38:42" ht="12.75">
      <c r="AL931" s="230"/>
      <c r="AM931" s="230"/>
      <c r="AN931" s="230"/>
      <c r="AO931" s="230"/>
      <c r="AP931" s="230"/>
    </row>
    <row r="932" spans="38:42" ht="12.75">
      <c r="AL932" s="230"/>
      <c r="AM932" s="230"/>
      <c r="AN932" s="230"/>
      <c r="AO932" s="230"/>
      <c r="AP932" s="230"/>
    </row>
    <row r="933" spans="38:42" ht="12.75">
      <c r="AL933" s="230"/>
      <c r="AM933" s="230"/>
      <c r="AN933" s="230"/>
      <c r="AO933" s="230"/>
      <c r="AP933" s="230"/>
    </row>
    <row r="934" spans="38:42" ht="12.75">
      <c r="AL934" s="230"/>
      <c r="AM934" s="230"/>
      <c r="AN934" s="230"/>
      <c r="AO934" s="230"/>
      <c r="AP934" s="230"/>
    </row>
    <row r="935" spans="38:42" ht="12.75">
      <c r="AL935" s="230"/>
      <c r="AM935" s="230"/>
      <c r="AN935" s="230"/>
      <c r="AO935" s="230"/>
      <c r="AP935" s="230"/>
    </row>
    <row r="936" spans="38:42" ht="12.75">
      <c r="AL936" s="230"/>
      <c r="AM936" s="230"/>
      <c r="AN936" s="230"/>
      <c r="AO936" s="230"/>
      <c r="AP936" s="230"/>
    </row>
    <row r="937" spans="38:42" ht="12.75">
      <c r="AL937" s="230"/>
      <c r="AM937" s="230"/>
      <c r="AN937" s="230"/>
      <c r="AO937" s="230"/>
      <c r="AP937" s="230"/>
    </row>
    <row r="938" spans="38:42" ht="12.75">
      <c r="AL938" s="230"/>
      <c r="AM938" s="230"/>
      <c r="AN938" s="230"/>
      <c r="AO938" s="230"/>
      <c r="AP938" s="230"/>
    </row>
    <row r="939" spans="38:42" ht="12.75">
      <c r="AL939" s="230"/>
      <c r="AM939" s="230"/>
      <c r="AN939" s="230"/>
      <c r="AO939" s="230"/>
      <c r="AP939" s="230"/>
    </row>
    <row r="940" spans="38:42" ht="12.75">
      <c r="AL940" s="230"/>
      <c r="AM940" s="230"/>
      <c r="AN940" s="230"/>
      <c r="AO940" s="230"/>
      <c r="AP940" s="230"/>
    </row>
    <row r="941" spans="38:42" ht="12.75">
      <c r="AL941" s="230"/>
      <c r="AM941" s="230"/>
      <c r="AN941" s="230"/>
      <c r="AO941" s="230"/>
      <c r="AP941" s="230"/>
    </row>
    <row r="942" spans="38:42" ht="12.75">
      <c r="AL942" s="230"/>
      <c r="AM942" s="230"/>
      <c r="AN942" s="230"/>
      <c r="AO942" s="230"/>
      <c r="AP942" s="230"/>
    </row>
    <row r="943" spans="38:42" ht="12.75">
      <c r="AL943" s="230"/>
      <c r="AM943" s="230"/>
      <c r="AN943" s="230"/>
      <c r="AO943" s="230"/>
      <c r="AP943" s="230"/>
    </row>
    <row r="944" spans="38:42" ht="12.75">
      <c r="AL944" s="230"/>
      <c r="AM944" s="230"/>
      <c r="AN944" s="230"/>
      <c r="AO944" s="230"/>
      <c r="AP944" s="230"/>
    </row>
    <row r="945" spans="38:42" ht="12.75">
      <c r="AL945" s="230"/>
      <c r="AM945" s="230"/>
      <c r="AN945" s="230"/>
      <c r="AO945" s="230"/>
      <c r="AP945" s="230"/>
    </row>
    <row r="946" spans="38:42" ht="12.75">
      <c r="AL946" s="230"/>
      <c r="AM946" s="230"/>
      <c r="AN946" s="230"/>
      <c r="AO946" s="230"/>
      <c r="AP946" s="230"/>
    </row>
    <row r="947" spans="38:42" ht="12.75">
      <c r="AL947" s="230"/>
      <c r="AM947" s="230"/>
      <c r="AN947" s="230"/>
      <c r="AO947" s="230"/>
      <c r="AP947" s="230"/>
    </row>
    <row r="948" spans="38:42" ht="12.75">
      <c r="AL948" s="230"/>
      <c r="AM948" s="230"/>
      <c r="AN948" s="230"/>
      <c r="AO948" s="230"/>
      <c r="AP948" s="230"/>
    </row>
    <row r="949" spans="38:42" ht="12.75">
      <c r="AL949" s="230"/>
      <c r="AM949" s="230"/>
      <c r="AN949" s="230"/>
      <c r="AO949" s="230"/>
      <c r="AP949" s="230"/>
    </row>
    <row r="950" spans="38:42" ht="12.75">
      <c r="AL950" s="230"/>
      <c r="AM950" s="230"/>
      <c r="AN950" s="230"/>
      <c r="AO950" s="230"/>
      <c r="AP950" s="230"/>
    </row>
    <row r="951" spans="38:42" ht="12.75">
      <c r="AL951" s="230"/>
      <c r="AM951" s="230"/>
      <c r="AN951" s="230"/>
      <c r="AO951" s="230"/>
      <c r="AP951" s="230"/>
    </row>
    <row r="952" spans="38:42" ht="12.75">
      <c r="AL952" s="230"/>
      <c r="AM952" s="230"/>
      <c r="AN952" s="230"/>
      <c r="AO952" s="230"/>
      <c r="AP952" s="230"/>
    </row>
    <row r="953" spans="38:42" ht="12.75">
      <c r="AL953" s="230"/>
      <c r="AM953" s="230"/>
      <c r="AN953" s="230"/>
      <c r="AO953" s="230"/>
      <c r="AP953" s="230"/>
    </row>
    <row r="954" spans="38:42" ht="12.75">
      <c r="AL954" s="230"/>
      <c r="AM954" s="230"/>
      <c r="AN954" s="230"/>
      <c r="AO954" s="230"/>
      <c r="AP954" s="230"/>
    </row>
    <row r="955" spans="38:42" ht="12.75">
      <c r="AL955" s="230"/>
      <c r="AM955" s="230"/>
      <c r="AN955" s="230"/>
      <c r="AO955" s="230"/>
      <c r="AP955" s="230"/>
    </row>
    <row r="956" spans="38:42" ht="12.75">
      <c r="AL956" s="230"/>
      <c r="AM956" s="230"/>
      <c r="AN956" s="230"/>
      <c r="AO956" s="230"/>
      <c r="AP956" s="230"/>
    </row>
    <row r="957" spans="38:42" ht="12.75">
      <c r="AL957" s="230"/>
      <c r="AM957" s="230"/>
      <c r="AN957" s="230"/>
      <c r="AO957" s="230"/>
      <c r="AP957" s="230"/>
    </row>
    <row r="958" spans="38:42" ht="12.75">
      <c r="AL958" s="230"/>
      <c r="AM958" s="230"/>
      <c r="AN958" s="230"/>
      <c r="AO958" s="230"/>
      <c r="AP958" s="230"/>
    </row>
    <row r="959" spans="38:42" ht="12.75">
      <c r="AL959" s="230"/>
      <c r="AM959" s="230"/>
      <c r="AN959" s="230"/>
      <c r="AO959" s="230"/>
      <c r="AP959" s="230"/>
    </row>
    <row r="960" spans="38:42" ht="12.75">
      <c r="AL960" s="230"/>
      <c r="AM960" s="230"/>
      <c r="AN960" s="230"/>
      <c r="AO960" s="230"/>
      <c r="AP960" s="230"/>
    </row>
    <row r="961" spans="38:42" ht="12.75">
      <c r="AL961" s="230"/>
      <c r="AM961" s="230"/>
      <c r="AN961" s="230"/>
      <c r="AO961" s="230"/>
      <c r="AP961" s="230"/>
    </row>
    <row r="962" spans="38:42" ht="12.75">
      <c r="AL962" s="230"/>
      <c r="AM962" s="230"/>
      <c r="AN962" s="230"/>
      <c r="AO962" s="230"/>
      <c r="AP962" s="230"/>
    </row>
    <row r="963" spans="38:42" ht="12.75">
      <c r="AL963" s="230"/>
      <c r="AM963" s="230"/>
      <c r="AN963" s="230"/>
      <c r="AO963" s="230"/>
      <c r="AP963" s="230"/>
    </row>
    <row r="964" spans="38:42" ht="12.75">
      <c r="AL964" s="230"/>
      <c r="AM964" s="230"/>
      <c r="AN964" s="230"/>
      <c r="AO964" s="230"/>
      <c r="AP964" s="230"/>
    </row>
    <row r="965" spans="38:42" ht="12.75">
      <c r="AL965" s="230"/>
      <c r="AM965" s="230"/>
      <c r="AN965" s="230"/>
      <c r="AO965" s="230"/>
      <c r="AP965" s="230"/>
    </row>
    <row r="966" spans="38:42" ht="12.75">
      <c r="AL966" s="230"/>
      <c r="AM966" s="230"/>
      <c r="AN966" s="230"/>
      <c r="AO966" s="230"/>
      <c r="AP966" s="230"/>
    </row>
    <row r="967" spans="38:42" ht="12.75">
      <c r="AL967" s="230"/>
      <c r="AM967" s="230"/>
      <c r="AN967" s="230"/>
      <c r="AO967" s="230"/>
      <c r="AP967" s="230"/>
    </row>
    <row r="968" spans="38:42" ht="12.75">
      <c r="AL968" s="230"/>
      <c r="AM968" s="230"/>
      <c r="AN968" s="230"/>
      <c r="AO968" s="230"/>
      <c r="AP968" s="230"/>
    </row>
    <row r="969" spans="38:42" ht="12.75">
      <c r="AL969" s="230"/>
      <c r="AM969" s="230"/>
      <c r="AN969" s="230"/>
      <c r="AO969" s="230"/>
      <c r="AP969" s="230"/>
    </row>
    <row r="970" spans="38:42" ht="12.75">
      <c r="AL970" s="230"/>
      <c r="AM970" s="230"/>
      <c r="AN970" s="230"/>
      <c r="AO970" s="230"/>
      <c r="AP970" s="230"/>
    </row>
    <row r="971" spans="38:42" ht="12.75">
      <c r="AL971" s="230"/>
      <c r="AM971" s="230"/>
      <c r="AN971" s="230"/>
      <c r="AO971" s="230"/>
      <c r="AP971" s="230"/>
    </row>
    <row r="972" spans="38:42" ht="12.75">
      <c r="AL972" s="230"/>
      <c r="AM972" s="230"/>
      <c r="AN972" s="230"/>
      <c r="AO972" s="230"/>
      <c r="AP972" s="230"/>
    </row>
    <row r="973" spans="38:42" ht="12.75">
      <c r="AL973" s="230"/>
      <c r="AM973" s="230"/>
      <c r="AN973" s="230"/>
      <c r="AO973" s="230"/>
      <c r="AP973" s="230"/>
    </row>
    <row r="974" spans="38:42" ht="12.75">
      <c r="AL974" s="230"/>
      <c r="AM974" s="230"/>
      <c r="AN974" s="230"/>
      <c r="AO974" s="230"/>
      <c r="AP974" s="230"/>
    </row>
    <row r="975" spans="38:42" ht="12.75">
      <c r="AL975" s="230"/>
      <c r="AM975" s="230"/>
      <c r="AN975" s="230"/>
      <c r="AO975" s="230"/>
      <c r="AP975" s="230"/>
    </row>
    <row r="976" spans="38:42" ht="12.75">
      <c r="AL976" s="230"/>
      <c r="AM976" s="230"/>
      <c r="AN976" s="230"/>
      <c r="AO976" s="230"/>
      <c r="AP976" s="230"/>
    </row>
    <row r="977" spans="38:42" ht="12.75">
      <c r="AL977" s="230"/>
      <c r="AM977" s="230"/>
      <c r="AN977" s="230"/>
      <c r="AO977" s="230"/>
      <c r="AP977" s="230"/>
    </row>
    <row r="978" spans="38:42" ht="12.75">
      <c r="AL978" s="230"/>
      <c r="AM978" s="230"/>
      <c r="AN978" s="230"/>
      <c r="AO978" s="230"/>
      <c r="AP978" s="230"/>
    </row>
    <row r="979" spans="38:42" ht="12.75">
      <c r="AL979" s="230"/>
      <c r="AM979" s="230"/>
      <c r="AN979" s="230"/>
      <c r="AO979" s="230"/>
      <c r="AP979" s="230"/>
    </row>
    <row r="980" spans="38:42" ht="12.75">
      <c r="AL980" s="230"/>
      <c r="AM980" s="230"/>
      <c r="AN980" s="230"/>
      <c r="AO980" s="230"/>
      <c r="AP980" s="230"/>
    </row>
    <row r="981" spans="38:42" ht="12.75">
      <c r="AL981" s="230"/>
      <c r="AM981" s="230"/>
      <c r="AN981" s="230"/>
      <c r="AO981" s="230"/>
      <c r="AP981" s="230"/>
    </row>
    <row r="982" spans="38:42" ht="12.75">
      <c r="AL982" s="230"/>
      <c r="AM982" s="230"/>
      <c r="AN982" s="230"/>
      <c r="AO982" s="230"/>
      <c r="AP982" s="230"/>
    </row>
    <row r="983" spans="38:42" ht="12.75">
      <c r="AL983" s="230"/>
      <c r="AM983" s="230"/>
      <c r="AN983" s="230"/>
      <c r="AO983" s="230"/>
      <c r="AP983" s="230"/>
    </row>
    <row r="984" spans="38:42" ht="12.75">
      <c r="AL984" s="230"/>
      <c r="AM984" s="230"/>
      <c r="AN984" s="230"/>
      <c r="AO984" s="230"/>
      <c r="AP984" s="230"/>
    </row>
    <row r="985" spans="38:42" ht="12.75">
      <c r="AL985" s="230"/>
      <c r="AM985" s="230"/>
      <c r="AN985" s="230"/>
      <c r="AO985" s="230"/>
      <c r="AP985" s="230"/>
    </row>
    <row r="986" spans="38:42" ht="12.75">
      <c r="AL986" s="230"/>
      <c r="AM986" s="230"/>
      <c r="AN986" s="230"/>
      <c r="AO986" s="230"/>
      <c r="AP986" s="230"/>
    </row>
    <row r="987" spans="38:42" ht="12.75">
      <c r="AL987" s="230"/>
      <c r="AM987" s="230"/>
      <c r="AN987" s="230"/>
      <c r="AO987" s="230"/>
      <c r="AP987" s="230"/>
    </row>
    <row r="988" spans="38:42" ht="12.75">
      <c r="AL988" s="230"/>
      <c r="AM988" s="230"/>
      <c r="AN988" s="230"/>
      <c r="AO988" s="230"/>
      <c r="AP988" s="230"/>
    </row>
    <row r="989" spans="38:42" ht="12.75">
      <c r="AL989" s="230"/>
      <c r="AM989" s="230"/>
      <c r="AN989" s="230"/>
      <c r="AO989" s="230"/>
      <c r="AP989" s="230"/>
    </row>
    <row r="990" spans="38:42" ht="12.75">
      <c r="AL990" s="230"/>
      <c r="AM990" s="230"/>
      <c r="AN990" s="230"/>
      <c r="AO990" s="230"/>
      <c r="AP990" s="230"/>
    </row>
    <row r="991" spans="38:42" ht="12.75">
      <c r="AL991" s="230"/>
      <c r="AM991" s="230"/>
      <c r="AN991" s="230"/>
      <c r="AO991" s="230"/>
      <c r="AP991" s="230"/>
    </row>
    <row r="992" spans="38:42" ht="12.75">
      <c r="AL992" s="230"/>
      <c r="AM992" s="230"/>
      <c r="AN992" s="230"/>
      <c r="AO992" s="230"/>
      <c r="AP992" s="230"/>
    </row>
    <row r="993" spans="38:42" ht="12.75">
      <c r="AL993" s="230"/>
      <c r="AM993" s="230"/>
      <c r="AN993" s="230"/>
      <c r="AO993" s="230"/>
      <c r="AP993" s="230"/>
    </row>
    <row r="994" spans="38:42" ht="12.75">
      <c r="AL994" s="230"/>
      <c r="AM994" s="230"/>
      <c r="AN994" s="230"/>
      <c r="AO994" s="230"/>
      <c r="AP994" s="230"/>
    </row>
    <row r="995" spans="38:42" ht="12.75">
      <c r="AL995" s="230"/>
      <c r="AM995" s="230"/>
      <c r="AN995" s="230"/>
      <c r="AO995" s="230"/>
      <c r="AP995" s="230"/>
    </row>
    <row r="996" spans="38:42" ht="12.75">
      <c r="AL996" s="230"/>
      <c r="AM996" s="230"/>
      <c r="AN996" s="230"/>
      <c r="AO996" s="230"/>
      <c r="AP996" s="230"/>
    </row>
    <row r="997" spans="38:42" ht="12.75">
      <c r="AL997" s="230"/>
      <c r="AM997" s="230"/>
      <c r="AN997" s="230"/>
      <c r="AO997" s="230"/>
      <c r="AP997" s="230"/>
    </row>
    <row r="998" spans="38:42" ht="12.75">
      <c r="AL998" s="230"/>
      <c r="AM998" s="230"/>
      <c r="AN998" s="230"/>
      <c r="AO998" s="230"/>
      <c r="AP998" s="230"/>
    </row>
    <row r="999" spans="38:42" ht="12.75">
      <c r="AL999" s="230"/>
      <c r="AM999" s="230"/>
      <c r="AN999" s="230"/>
      <c r="AO999" s="230"/>
      <c r="AP999" s="230"/>
    </row>
    <row r="1000" spans="38:42" ht="12.75">
      <c r="AL1000" s="230"/>
      <c r="AM1000" s="230"/>
      <c r="AN1000" s="230"/>
      <c r="AO1000" s="230"/>
      <c r="AP1000" s="230"/>
    </row>
    <row r="1001" spans="38:42" ht="12.75">
      <c r="AL1001" s="230"/>
      <c r="AM1001" s="230"/>
      <c r="AN1001" s="230"/>
      <c r="AO1001" s="230"/>
      <c r="AP1001" s="230"/>
    </row>
    <row r="1002" spans="38:42" ht="12.75">
      <c r="AL1002" s="230"/>
      <c r="AM1002" s="230"/>
      <c r="AN1002" s="230"/>
      <c r="AO1002" s="230"/>
      <c r="AP1002" s="230"/>
    </row>
    <row r="1003" spans="38:42" ht="12.75">
      <c r="AL1003" s="230"/>
      <c r="AM1003" s="230"/>
      <c r="AN1003" s="230"/>
      <c r="AO1003" s="230"/>
      <c r="AP1003" s="230"/>
    </row>
    <row r="1004" spans="38:42" ht="12.75">
      <c r="AL1004" s="230"/>
      <c r="AM1004" s="230"/>
      <c r="AN1004" s="230"/>
      <c r="AO1004" s="230"/>
      <c r="AP1004" s="230"/>
    </row>
  </sheetData>
  <sheetProtection/>
  <mergeCells count="37">
    <mergeCell ref="AG3:AG4"/>
    <mergeCell ref="AF3:AF4"/>
    <mergeCell ref="AQ113:AR113"/>
    <mergeCell ref="AQ3:AR3"/>
    <mergeCell ref="E3:E4"/>
    <mergeCell ref="F3:F4"/>
    <mergeCell ref="G3:G4"/>
    <mergeCell ref="M3:M4"/>
    <mergeCell ref="I3:I4"/>
    <mergeCell ref="H3:H4"/>
    <mergeCell ref="O3:O4"/>
    <mergeCell ref="T3:T4"/>
    <mergeCell ref="N3:N4"/>
    <mergeCell ref="Q3:Q4"/>
    <mergeCell ref="AL3:AP3"/>
    <mergeCell ref="J3:J4"/>
    <mergeCell ref="L3:L4"/>
    <mergeCell ref="K3:K4"/>
    <mergeCell ref="B88:B104"/>
    <mergeCell ref="B52:B79"/>
    <mergeCell ref="B36:B50"/>
    <mergeCell ref="B21:B29"/>
    <mergeCell ref="D3:D4"/>
    <mergeCell ref="Y3:Y4"/>
    <mergeCell ref="W3:W4"/>
    <mergeCell ref="V3:V4"/>
    <mergeCell ref="AA3:AA4"/>
    <mergeCell ref="P3:P4"/>
    <mergeCell ref="S3:S4"/>
    <mergeCell ref="R3:R4"/>
    <mergeCell ref="U3:U4"/>
    <mergeCell ref="X3:X4"/>
    <mergeCell ref="AE3:AE4"/>
    <mergeCell ref="AD3:AD4"/>
    <mergeCell ref="AC3:AC4"/>
    <mergeCell ref="AB3:AB4"/>
    <mergeCell ref="Z3:Z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14" sqref="AH1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3" width="8.00390625" style="0" customWidth="1"/>
    <col min="34" max="35" width="8.8515625" style="0" customWidth="1"/>
    <col min="36" max="37" width="9.28125" style="0" customWidth="1"/>
    <col min="38" max="38" width="9.421875" style="0" customWidth="1"/>
    <col min="39" max="39" width="9.421875" style="0" bestFit="1" customWidth="1"/>
    <col min="40" max="41" width="9.421875" style="0" customWidth="1"/>
    <col min="42" max="42" width="9.28125" style="0" customWidth="1"/>
    <col min="43" max="43" width="8.8515625" style="0" customWidth="1"/>
    <col min="44" max="44" width="9.57421875" style="0" customWidth="1"/>
    <col min="45" max="63" width="11.421875" style="350" customWidth="1"/>
  </cols>
  <sheetData>
    <row r="1" spans="4:55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9"/>
      <c r="AR1" s="9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4:5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3:55" ht="13.5" customHeight="1">
      <c r="C3" s="18"/>
      <c r="D3" s="549" t="str">
        <f>+entero!D3</f>
        <v>V   A   R   I   A   B   L   E   S     b/</v>
      </c>
      <c r="E3" s="544" t="str">
        <f>+entero!E3</f>
        <v>2008                          A  fines de Dic*</v>
      </c>
      <c r="F3" s="544" t="str">
        <f>+entero!F3</f>
        <v>2009                          A  fines de Ene*</v>
      </c>
      <c r="G3" s="544" t="str">
        <f>+entero!G3</f>
        <v>2009                          A  fines de Feb*</v>
      </c>
      <c r="H3" s="544" t="str">
        <f>+entero!H3</f>
        <v>2009                          A  fines de Mar*</v>
      </c>
      <c r="I3" s="544" t="str">
        <f>+entero!I3</f>
        <v>2009                          A  fines de Abr*</v>
      </c>
      <c r="J3" s="544" t="str">
        <f>+entero!J3</f>
        <v>2009                          A  fines de May*</v>
      </c>
      <c r="K3" s="544" t="str">
        <f>+entero!K3</f>
        <v>2009                          A  fines de Jun*</v>
      </c>
      <c r="L3" s="544" t="str">
        <f>+entero!L3</f>
        <v>2009                          A  fines de Jul*</v>
      </c>
      <c r="M3" s="544" t="str">
        <f>+entero!M3</f>
        <v>2009                          A  fines de Ago*</v>
      </c>
      <c r="N3" s="544" t="str">
        <f>+entero!N3</f>
        <v>2009                          A  fines de Sep*</v>
      </c>
      <c r="O3" s="544" t="str">
        <f>+entero!O3</f>
        <v>2009                          A  fines de Oct*</v>
      </c>
      <c r="P3" s="544" t="str">
        <f>+entero!P3</f>
        <v>2009                          A  fines de Nov*</v>
      </c>
      <c r="Q3" s="544" t="str">
        <f>+entero!Q3</f>
        <v>2009                          A  fines de Dic*</v>
      </c>
      <c r="R3" s="544" t="str">
        <f>+entero!R3</f>
        <v>2010                          A  fines de Ene*</v>
      </c>
      <c r="S3" s="544" t="str">
        <f>+entero!S3</f>
        <v>2010                          A  fines de Feb*</v>
      </c>
      <c r="T3" s="544" t="str">
        <f>+entero!T3</f>
        <v>2010                          A  fines de Mar*</v>
      </c>
      <c r="U3" s="544" t="str">
        <f>+entero!U3</f>
        <v>2010                          A  fines de Abr*</v>
      </c>
      <c r="V3" s="544" t="str">
        <f>+entero!V3</f>
        <v>2010                          A  fines de May*</v>
      </c>
      <c r="W3" s="544" t="str">
        <f>+entero!W3</f>
        <v>2010                          A  fines de Jun*</v>
      </c>
      <c r="X3" s="544" t="str">
        <f>+entero!X3</f>
        <v>2010                          A  fines de Jul*</v>
      </c>
      <c r="Y3" s="544" t="str">
        <f>+entero!Y3</f>
        <v>2010                          A  fines de Ago*</v>
      </c>
      <c r="Z3" s="544" t="str">
        <f>+entero!Z3</f>
        <v>2010                          A  fines de Sep*</v>
      </c>
      <c r="AA3" s="544" t="str">
        <f>+entero!AA3</f>
        <v>2010                          A  fines de Oct*</v>
      </c>
      <c r="AB3" s="544" t="str">
        <f>+entero!AB3</f>
        <v>2010                          A  fines de Nov*</v>
      </c>
      <c r="AC3" s="544" t="str">
        <f>+entero!AC3</f>
        <v>2010                          A  fines de Dic*</v>
      </c>
      <c r="AD3" s="544" t="str">
        <f>+entero!AD3</f>
        <v>2011                          A  fines de Ene*</v>
      </c>
      <c r="AE3" s="544" t="str">
        <f>+entero!AE3</f>
        <v>2011                          A  fines de Feb*</v>
      </c>
      <c r="AF3" s="544" t="str">
        <f>+entero!AF3</f>
        <v>2011                          A  fines de Mar*</v>
      </c>
      <c r="AG3" s="544" t="str">
        <f>+entero!AG3</f>
        <v>2011                          A  fines de Abr*</v>
      </c>
      <c r="AH3" s="158" t="str">
        <f>+entero!AH3</f>
        <v>Semana 1*</v>
      </c>
      <c r="AI3" s="158" t="str">
        <f>+entero!AI3</f>
        <v>Semana 2*</v>
      </c>
      <c r="AJ3" s="158" t="str">
        <f>+entero!AJ3</f>
        <v>Semana 3*</v>
      </c>
      <c r="AK3" s="158" t="str">
        <f>+entero!AK3</f>
        <v>Semana 4*</v>
      </c>
      <c r="AL3" s="561" t="str">
        <f>+entero!AL3</f>
        <v>   Semana 1*</v>
      </c>
      <c r="AM3" s="562"/>
      <c r="AN3" s="562"/>
      <c r="AO3" s="562"/>
      <c r="AP3" s="562"/>
      <c r="AQ3" s="559" t="s">
        <v>42</v>
      </c>
      <c r="AR3" s="560"/>
      <c r="AT3" s="347"/>
      <c r="AU3" s="347"/>
      <c r="AV3" s="347"/>
      <c r="AW3" s="347"/>
      <c r="AX3" s="347"/>
      <c r="AY3" s="347"/>
      <c r="AZ3" s="347"/>
      <c r="BA3" s="347"/>
      <c r="BB3" s="347"/>
      <c r="BC3" s="347"/>
    </row>
    <row r="4" spans="3:55" ht="23.25" customHeight="1" thickBot="1">
      <c r="C4" s="23"/>
      <c r="D4" s="557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163">
        <f>+entero!AH4</f>
        <v>40669</v>
      </c>
      <c r="AI4" s="163">
        <f>+entero!AI4</f>
        <v>40676</v>
      </c>
      <c r="AJ4" s="163">
        <f>+entero!AJ4</f>
        <v>40683</v>
      </c>
      <c r="AK4" s="163">
        <f>+entero!AK4</f>
        <v>40690</v>
      </c>
      <c r="AL4" s="104">
        <f>+entero!AL4</f>
        <v>40693</v>
      </c>
      <c r="AM4" s="96">
        <f>+entero!AM4</f>
        <v>40694</v>
      </c>
      <c r="AN4" s="96">
        <f>+entero!AN4</f>
        <v>40695</v>
      </c>
      <c r="AO4" s="96">
        <f>+entero!AO4</f>
        <v>40696</v>
      </c>
      <c r="AP4" s="96">
        <f>+entero!AP4</f>
        <v>40697</v>
      </c>
      <c r="AQ4" s="108" t="s">
        <v>25</v>
      </c>
      <c r="AR4" s="147" t="s">
        <v>108</v>
      </c>
      <c r="AT4" s="347"/>
      <c r="AU4" s="347"/>
      <c r="AV4" s="347"/>
      <c r="AW4" s="347"/>
      <c r="AX4" s="347"/>
      <c r="AY4" s="347"/>
      <c r="AZ4" s="347"/>
      <c r="BA4" s="347"/>
      <c r="BB4" s="347"/>
      <c r="BC4" s="347"/>
    </row>
    <row r="5" spans="3:55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86"/>
      <c r="AM5" s="86"/>
      <c r="AN5" s="86"/>
      <c r="AO5" s="86"/>
      <c r="AP5" s="86"/>
      <c r="AQ5" s="105"/>
      <c r="AR5" s="106"/>
      <c r="AT5" s="347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3:55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10356.28186609</v>
      </c>
      <c r="AF6" s="67">
        <f>+entero!AF7</f>
        <v>10484.91857325</v>
      </c>
      <c r="AG6" s="67">
        <f>+entero!AG7</f>
        <v>10750.23714607</v>
      </c>
      <c r="AH6" s="67">
        <f>+entero!AH7</f>
        <v>10632.04354626</v>
      </c>
      <c r="AI6" s="67">
        <f>+entero!AI7</f>
        <v>10659.79925386</v>
      </c>
      <c r="AJ6" s="67">
        <f>+entero!AJ7</f>
        <v>10671.21227128</v>
      </c>
      <c r="AK6" s="67">
        <f>+entero!AK7</f>
        <v>10646.698088680001</v>
      </c>
      <c r="AL6" s="67">
        <f>+entero!AL7</f>
        <v>10682.483872050001</v>
      </c>
      <c r="AM6" s="67">
        <f>+entero!AM7</f>
        <v>10676.652227939998</v>
      </c>
      <c r="AN6" s="67">
        <f>+entero!AN7</f>
        <v>10695.68546947</v>
      </c>
      <c r="AO6" s="67">
        <f>+entero!AO7</f>
        <v>10688.15586901</v>
      </c>
      <c r="AP6" s="67">
        <f>+entero!AP7</f>
        <v>10706.988505619998</v>
      </c>
      <c r="AQ6" s="89">
        <f>+entero!AQ7</f>
        <v>60.29041693999716</v>
      </c>
      <c r="AR6" s="152">
        <f>+entero!AR7</f>
        <v>0.005662827708442286</v>
      </c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3:55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8481.64225365</v>
      </c>
      <c r="AF7" s="67">
        <f>+entero!AF8</f>
        <v>8594.100102979999</v>
      </c>
      <c r="AG7" s="67">
        <f>+entero!AG8</f>
        <v>8722.60529051</v>
      </c>
      <c r="AH7" s="67">
        <f>+entero!AH8</f>
        <v>8674.79246414</v>
      </c>
      <c r="AI7" s="67">
        <f>+entero!AI8</f>
        <v>8675.62603942</v>
      </c>
      <c r="AJ7" s="67">
        <f>+entero!AJ8</f>
        <v>8696.10820832</v>
      </c>
      <c r="AK7" s="67">
        <f>+entero!AK8</f>
        <v>8642.527048250002</v>
      </c>
      <c r="AL7" s="67">
        <f>+entero!AL8</f>
        <v>8659.659186</v>
      </c>
      <c r="AM7" s="67">
        <f>+entero!AM8</f>
        <v>8652.51232598</v>
      </c>
      <c r="AN7" s="67">
        <f>+entero!AN8</f>
        <v>8671.43583311</v>
      </c>
      <c r="AO7" s="67">
        <f>+entero!AO8</f>
        <v>8660.044531129999</v>
      </c>
      <c r="AP7" s="67">
        <f>+entero!AP8</f>
        <v>8685.33713679</v>
      </c>
      <c r="AQ7" s="89">
        <f>+entero!AQ8</f>
        <v>42.810088539998105</v>
      </c>
      <c r="AR7" s="152">
        <f>+entero!AR8</f>
        <v>0.004953422569694554</v>
      </c>
      <c r="AT7" s="347"/>
      <c r="AU7" s="347"/>
      <c r="AV7" s="347"/>
      <c r="AW7" s="347"/>
      <c r="AX7" s="347"/>
      <c r="AY7" s="347"/>
      <c r="AZ7" s="347"/>
      <c r="BA7" s="347"/>
      <c r="BB7" s="347"/>
      <c r="BC7" s="347"/>
    </row>
    <row r="8" spans="3:55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258.92276993</v>
      </c>
      <c r="AF8" s="67">
        <f>+entero!AF9</f>
        <v>260.69213931</v>
      </c>
      <c r="AG8" s="67">
        <f>+entero!AG9</f>
        <v>267.39910929</v>
      </c>
      <c r="AH8" s="67">
        <f>+entero!AH9</f>
        <v>267.54079509</v>
      </c>
      <c r="AI8" s="67">
        <f>+entero!AI9</f>
        <v>262.00468354</v>
      </c>
      <c r="AJ8" s="67">
        <f>+entero!AJ9</f>
        <v>262.39367472000004</v>
      </c>
      <c r="AK8" s="67">
        <f>+entero!AK9</f>
        <v>261.93852238</v>
      </c>
      <c r="AL8" s="67">
        <f>+entero!AL9</f>
        <v>262.69875872</v>
      </c>
      <c r="AM8" s="67">
        <f>+entero!AM9</f>
        <v>262.81593196</v>
      </c>
      <c r="AN8" s="67">
        <f>+entero!AN9</f>
        <v>264.10115594999996</v>
      </c>
      <c r="AO8" s="67">
        <f>+entero!AO9</f>
        <v>263.93782195999995</v>
      </c>
      <c r="AP8" s="67">
        <f>+entero!AP9</f>
        <v>264.59445758</v>
      </c>
      <c r="AQ8" s="89">
        <f>+entero!AQ9</f>
        <v>2.6559351999999876</v>
      </c>
      <c r="AR8" s="152">
        <f>+entero!AR9</f>
        <v>0.010139536467824062</v>
      </c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3:55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1601.78690876</v>
      </c>
      <c r="AF9" s="67">
        <f>+entero!AF10</f>
        <v>1616.1064934600001</v>
      </c>
      <c r="AG9" s="67">
        <f>+entero!AG10</f>
        <v>1745.8581750199999</v>
      </c>
      <c r="AH9" s="67">
        <f>+entero!AH10</f>
        <v>1675.3121970299999</v>
      </c>
      <c r="AI9" s="67">
        <f>+entero!AI10</f>
        <v>1708.06837465</v>
      </c>
      <c r="AJ9" s="67">
        <f>+entero!AJ10</f>
        <v>1698.58910949</v>
      </c>
      <c r="AK9" s="67">
        <f>+entero!AK10</f>
        <v>1728.1357343</v>
      </c>
      <c r="AL9" s="67">
        <f>+entero!AL10</f>
        <v>1745.9882298300001</v>
      </c>
      <c r="AM9" s="67">
        <f>+entero!AM10</f>
        <v>1747.1862724999999</v>
      </c>
      <c r="AN9" s="67">
        <f>+entero!AN10</f>
        <v>1745.94164666</v>
      </c>
      <c r="AO9" s="67">
        <f>+entero!AO10</f>
        <v>1749.97546842</v>
      </c>
      <c r="AP9" s="67">
        <f>+entero!AP10</f>
        <v>1742.82354125</v>
      </c>
      <c r="AQ9" s="89">
        <f>+entero!AQ10</f>
        <v>14.687806950000095</v>
      </c>
      <c r="AR9" s="152">
        <f>+entero!AR10</f>
        <v>0.008499220667958385</v>
      </c>
      <c r="AT9" s="34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3:55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13.92993375</v>
      </c>
      <c r="AF10" s="67">
        <f>+entero!AF11</f>
        <v>14.0198375</v>
      </c>
      <c r="AG10" s="67">
        <f>+entero!AG11</f>
        <v>14.37457125</v>
      </c>
      <c r="AH10" s="67">
        <f>+entero!AH11</f>
        <v>14.39809</v>
      </c>
      <c r="AI10" s="67">
        <f>+entero!AI11</f>
        <v>14.10015625</v>
      </c>
      <c r="AJ10" s="67">
        <f>+entero!AJ11</f>
        <v>14.12127875</v>
      </c>
      <c r="AK10" s="67">
        <f>+entero!AK11</f>
        <v>14.09678375</v>
      </c>
      <c r="AL10" s="67">
        <f>+entero!AL11</f>
        <v>14.1376975</v>
      </c>
      <c r="AM10" s="67">
        <f>+entero!AM11</f>
        <v>14.1376975</v>
      </c>
      <c r="AN10" s="67">
        <f>+entero!AN11</f>
        <v>14.20683375</v>
      </c>
      <c r="AO10" s="67">
        <f>+entero!AO11</f>
        <v>14.198047500000001</v>
      </c>
      <c r="AP10" s="67">
        <f>+entero!AP11</f>
        <v>14.23337</v>
      </c>
      <c r="AQ10" s="89">
        <f>+entero!AQ11</f>
        <v>0.13658625000000058</v>
      </c>
      <c r="AR10" s="152">
        <f>+entero!AR11</f>
        <v>0.009689178214144167</v>
      </c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</row>
    <row r="11" spans="3:55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10357.057849199999</v>
      </c>
      <c r="AF11" s="67">
        <f>+entero!AF12</f>
        <v>10485.878748719999</v>
      </c>
      <c r="AG11" s="67">
        <f>+entero!AG12</f>
        <v>10751.951136630001</v>
      </c>
      <c r="AH11" s="67">
        <f>+entero!AH12</f>
        <v>10633.54333682</v>
      </c>
      <c r="AI11" s="67">
        <f>+entero!AI12</f>
        <v>10659.95740387</v>
      </c>
      <c r="AJ11" s="67">
        <f>+entero!AJ12</f>
        <v>10671.0961835</v>
      </c>
      <c r="AK11" s="67">
        <f>+entero!AK12</f>
        <v>10646.90985929</v>
      </c>
      <c r="AL11" s="89">
        <f>+entero!AL12</f>
        <v>10682.73788589</v>
      </c>
      <c r="AM11" s="89">
        <f>+entero!AM12</f>
        <v>10676.72781083</v>
      </c>
      <c r="AN11" s="89">
        <f>+entero!AN12</f>
        <v>10696.00101957</v>
      </c>
      <c r="AO11" s="89">
        <f>+entero!AO12</f>
        <v>10688.548474109999</v>
      </c>
      <c r="AP11" s="89">
        <f>+entero!AP12</f>
        <v>10707.59361536</v>
      </c>
      <c r="AQ11" s="89">
        <f>+entero!AQ12</f>
        <v>60.68375606999871</v>
      </c>
      <c r="AR11" s="152">
        <f>+entero!AR12</f>
        <v>0.0056996590439852834</v>
      </c>
      <c r="AS11" s="352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</row>
    <row r="12" spans="3:55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991.5139183716888</v>
      </c>
      <c r="AF12" s="70">
        <f>+entero!AF13</f>
        <v>950.37931671892</v>
      </c>
      <c r="AG12" s="70">
        <f>+entero!AG13</f>
        <v>1056.4652117063995</v>
      </c>
      <c r="AH12" s="70">
        <f>+entero!AH13</f>
        <v>1090.8419773184994</v>
      </c>
      <c r="AI12" s="70">
        <f>+entero!AI13</f>
        <v>1100.4736433272076</v>
      </c>
      <c r="AJ12" s="70">
        <f>+entero!AJ13</f>
        <v>1104.5962118152531</v>
      </c>
      <c r="AK12" s="70">
        <f>+entero!AK13</f>
        <v>1087.1315919183007</v>
      </c>
      <c r="AL12" s="89">
        <f>+entero!AL13</f>
        <v>1063.8732539473285</v>
      </c>
      <c r="AM12" s="89">
        <f>+entero!AM13</f>
        <v>1063.0143993377492</v>
      </c>
      <c r="AN12" s="89">
        <f>+entero!AN13</f>
        <v>1076.5738025003038</v>
      </c>
      <c r="AO12" s="89">
        <f>+entero!AO13</f>
        <v>1088.329850044571</v>
      </c>
      <c r="AP12" s="89">
        <f>+entero!AP13</f>
        <v>1091.2829450547306</v>
      </c>
      <c r="AQ12" s="89">
        <f>+entero!AQ13</f>
        <v>4.1513531364298615</v>
      </c>
      <c r="AR12" s="152">
        <f>+entero!AR13</f>
        <v>0.00381862983956216</v>
      </c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</row>
    <row r="13" spans="3:55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123.56394611560695</v>
      </c>
      <c r="AF13" s="70">
        <f>+entero!AF14</f>
        <v>137.88710070434783</v>
      </c>
      <c r="AG13" s="70">
        <f>+entero!AG14</f>
        <v>126.75360147314946</v>
      </c>
      <c r="AH13" s="70">
        <f>+entero!AH14</f>
        <v>126.5250260348331</v>
      </c>
      <c r="AI13" s="70">
        <f>+entero!AI14</f>
        <v>130.82444788098692</v>
      </c>
      <c r="AJ13" s="70">
        <f>+entero!AJ14</f>
        <v>131.66086940928884</v>
      </c>
      <c r="AK13" s="70">
        <f>+entero!AK14</f>
        <v>130.41212037445572</v>
      </c>
      <c r="AL13" s="89">
        <f>+entero!AL14</f>
        <v>128.65743986937588</v>
      </c>
      <c r="AM13" s="89">
        <f>+entero!AM14</f>
        <v>128.6869814034833</v>
      </c>
      <c r="AN13" s="89">
        <f>+entero!AN14</f>
        <v>128.24322906966617</v>
      </c>
      <c r="AO13" s="89">
        <f>+entero!AO14</f>
        <v>128.6760860725689</v>
      </c>
      <c r="AP13" s="89">
        <f>+entero!AP14</f>
        <v>129.01003981132072</v>
      </c>
      <c r="AQ13" s="89">
        <f>+entero!AQ14</f>
        <v>-1.4020805631350015</v>
      </c>
      <c r="AR13" s="152">
        <f>+entero!AR14</f>
        <v>-0.010751152263372199</v>
      </c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</row>
    <row r="14" spans="3:55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11472.135713687294</v>
      </c>
      <c r="AF14" s="70">
        <f>+entero!AF15</f>
        <v>11574.145166143266</v>
      </c>
      <c r="AG14" s="70">
        <f>+entero!AG15</f>
        <v>11935.16994980955</v>
      </c>
      <c r="AH14" s="70">
        <f>+entero!AH15</f>
        <v>11850.910340173332</v>
      </c>
      <c r="AI14" s="70">
        <f>+entero!AI15</f>
        <v>11891.255495078194</v>
      </c>
      <c r="AJ14" s="70">
        <f>+entero!AJ15</f>
        <v>11907.353264724541</v>
      </c>
      <c r="AK14" s="70">
        <f>+entero!AK15</f>
        <v>11864.453571582757</v>
      </c>
      <c r="AL14" s="89">
        <f>+entero!AL15</f>
        <v>11875.268579706704</v>
      </c>
      <c r="AM14" s="89">
        <f>+entero!AM15</f>
        <v>11868.429191571233</v>
      </c>
      <c r="AN14" s="89">
        <f>+entero!AN15</f>
        <v>11900.81805113997</v>
      </c>
      <c r="AO14" s="89">
        <f>+entero!AO15</f>
        <v>11905.554410227138</v>
      </c>
      <c r="AP14" s="89">
        <f>+entero!AP15</f>
        <v>11927.886600226051</v>
      </c>
      <c r="AQ14" s="89">
        <f>+entero!AQ15</f>
        <v>63.433028643294165</v>
      </c>
      <c r="AR14" s="152">
        <f>+entero!AR15</f>
        <v>0.005346477042585951</v>
      </c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</row>
    <row r="15" spans="2:55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214.89999999999998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35.5</v>
      </c>
      <c r="AF15" s="75">
        <f>+entero!AF16</f>
        <v>0</v>
      </c>
      <c r="AG15" s="75">
        <f>+entero!AG16</f>
        <v>3.8</v>
      </c>
      <c r="AH15" s="75">
        <f>+entero!AH16</f>
        <v>0</v>
      </c>
      <c r="AI15" s="75">
        <f>+entero!AI16</f>
        <v>0</v>
      </c>
      <c r="AJ15" s="75">
        <f>+entero!AJ16</f>
        <v>0</v>
      </c>
      <c r="AK15" s="75">
        <f>+entero!AK16</f>
        <v>0</v>
      </c>
      <c r="AL15" s="89">
        <f>+entero!AL16</f>
        <v>0</v>
      </c>
      <c r="AM15" s="89">
        <f>+entero!AM16</f>
        <v>0</v>
      </c>
      <c r="AN15" s="89">
        <f>+entero!AN16</f>
        <v>0</v>
      </c>
      <c r="AO15" s="89">
        <f>+entero!AO16</f>
        <v>0</v>
      </c>
      <c r="AP15" s="89">
        <f>+entero!AP16</f>
        <v>0</v>
      </c>
      <c r="AQ15" s="89" t="str">
        <f>+entero!AQ16</f>
        <v> </v>
      </c>
      <c r="AR15" s="152" t="str">
        <f>+entero!AR16</f>
        <v> </v>
      </c>
      <c r="AT15" s="353"/>
      <c r="AU15" s="347"/>
      <c r="AV15" s="347"/>
      <c r="AW15" s="347"/>
      <c r="AX15" s="347"/>
      <c r="AY15" s="347"/>
      <c r="AZ15" s="347"/>
      <c r="BA15" s="347"/>
      <c r="BB15" s="347"/>
      <c r="BC15" s="347"/>
    </row>
    <row r="16" spans="2:55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431.16999999999996</v>
      </c>
      <c r="AD16" s="75">
        <f>+entero!AD17</f>
        <v>4.678999999999999</v>
      </c>
      <c r="AE16" s="75">
        <f>+entero!AE17</f>
        <v>5.041</v>
      </c>
      <c r="AF16" s="75">
        <f>+entero!AF17</f>
        <v>5.00001</v>
      </c>
      <c r="AG16" s="75">
        <f>+entero!AG17</f>
        <v>8.85</v>
      </c>
      <c r="AH16" s="75">
        <f>+entero!AH17</f>
        <v>1.2</v>
      </c>
      <c r="AI16" s="75">
        <f>+entero!AI17</f>
        <v>2.55</v>
      </c>
      <c r="AJ16" s="75">
        <f>+entero!AJ17</f>
        <v>12</v>
      </c>
      <c r="AK16" s="75">
        <f>+entero!AK17</f>
        <v>27.54</v>
      </c>
      <c r="AL16" s="89">
        <f>+entero!AL17</f>
        <v>0</v>
      </c>
      <c r="AM16" s="89">
        <f>+entero!AM17</f>
        <v>0.5</v>
      </c>
      <c r="AN16" s="89">
        <f>+entero!AN17</f>
        <v>0</v>
      </c>
      <c r="AO16" s="89">
        <f>+entero!AO17</f>
        <v>2</v>
      </c>
      <c r="AP16" s="89">
        <f>+entero!AP17</f>
        <v>0</v>
      </c>
      <c r="AQ16" s="89">
        <f>+entero!AQ17</f>
        <v>-25.04</v>
      </c>
      <c r="AR16" s="152">
        <f>+entero!AR17</f>
        <v>-0.9092229484386347</v>
      </c>
      <c r="AT16" s="353"/>
      <c r="AU16" s="347"/>
      <c r="AV16" s="347"/>
      <c r="AW16" s="347"/>
      <c r="AX16" s="347"/>
      <c r="AY16" s="347"/>
      <c r="AZ16" s="347"/>
      <c r="BA16" s="347"/>
      <c r="BB16" s="347"/>
      <c r="BC16" s="347"/>
    </row>
    <row r="17" spans="2:55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1.171375</v>
      </c>
      <c r="AH17" s="75">
        <f>+entero!AH18</f>
        <v>0</v>
      </c>
      <c r="AI17" s="75">
        <f>+entero!AI18</f>
        <v>0</v>
      </c>
      <c r="AJ17" s="75">
        <f>+entero!AJ18</f>
        <v>0</v>
      </c>
      <c r="AK17" s="75">
        <f>+entero!AK18</f>
        <v>0</v>
      </c>
      <c r="AL17" s="89">
        <f>+entero!AL18</f>
        <v>0</v>
      </c>
      <c r="AM17" s="89">
        <f>+entero!AM18</f>
        <v>0</v>
      </c>
      <c r="AN17" s="89">
        <f>+entero!AN18</f>
        <v>0</v>
      </c>
      <c r="AO17" s="89">
        <f>+entero!AO18</f>
        <v>0</v>
      </c>
      <c r="AP17" s="89">
        <f>+entero!AP18</f>
        <v>0</v>
      </c>
      <c r="AQ17" s="89" t="str">
        <f>+entero!AQ18</f>
        <v> </v>
      </c>
      <c r="AR17" s="152" t="str">
        <f>+entero!AR18</f>
        <v> </v>
      </c>
      <c r="AT17" s="353"/>
      <c r="AU17" s="347"/>
      <c r="AV17" s="347"/>
      <c r="AW17" s="347"/>
      <c r="AX17" s="347"/>
      <c r="AY17" s="347"/>
      <c r="AZ17" s="347"/>
      <c r="BA17" s="347"/>
      <c r="BB17" s="347"/>
      <c r="BC17" s="347"/>
    </row>
    <row r="18" spans="2:55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72">
        <f>+entero!AH19</f>
        <v>0</v>
      </c>
      <c r="AI18" s="72">
        <f>+entero!AI19</f>
        <v>0</v>
      </c>
      <c r="AJ18" s="72">
        <f>+entero!AJ19</f>
        <v>0</v>
      </c>
      <c r="AK18" s="72">
        <f>+entero!AK19</f>
        <v>0</v>
      </c>
      <c r="AL18" s="103">
        <f>+entero!AL19</f>
        <v>0</v>
      </c>
      <c r="AM18" s="103">
        <f>+entero!AM19</f>
        <v>0</v>
      </c>
      <c r="AN18" s="103">
        <f>+entero!AN19</f>
        <v>0</v>
      </c>
      <c r="AO18" s="103">
        <f>+entero!AO19</f>
        <v>0</v>
      </c>
      <c r="AP18" s="103">
        <f>+entero!AP19</f>
        <v>0</v>
      </c>
      <c r="AQ18" s="103" t="str">
        <f>+entero!AQ19</f>
        <v> </v>
      </c>
      <c r="AR18" s="153" t="str">
        <f>+entero!AR19</f>
        <v> </v>
      </c>
      <c r="AT18" s="353"/>
      <c r="AU18" s="347"/>
      <c r="AV18" s="347"/>
      <c r="AW18" s="347"/>
      <c r="AX18" s="347"/>
      <c r="AY18" s="347"/>
      <c r="AZ18" s="347"/>
      <c r="BA18" s="347"/>
      <c r="BB18" s="347"/>
      <c r="BC18" s="347"/>
    </row>
    <row r="19" spans="2:55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4"/>
      <c r="AM19" s="4"/>
      <c r="AN19" s="4"/>
      <c r="AO19" s="4"/>
      <c r="AP19" s="4"/>
      <c r="AQ19" s="4"/>
      <c r="AR19" s="4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</row>
    <row r="20" spans="3:55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>
        <v>7.29</v>
      </c>
      <c r="AM20" s="35">
        <v>7.29</v>
      </c>
      <c r="AN20" s="35"/>
      <c r="AO20" s="35"/>
      <c r="AP20" s="35"/>
      <c r="AQ20" s="36"/>
      <c r="AR20" s="58">
        <f ca="1">NOW()</f>
        <v>40702.65728425926</v>
      </c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</row>
    <row r="21" spans="3:55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6"/>
      <c r="AR21" s="54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</row>
    <row r="22" spans="3:55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6"/>
      <c r="AR22" s="54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3:55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  <c r="AR23" s="54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3:55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6"/>
      <c r="AR24" s="4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spans="3:55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Q25" s="4"/>
      <c r="AR25" s="4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</row>
    <row r="26" spans="3:55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</row>
    <row r="27" spans="1:55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</row>
    <row r="28" spans="1:55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</row>
    <row r="29" spans="1:55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</row>
    <row r="30" spans="1:55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</row>
    <row r="31" spans="1:55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</row>
    <row r="32" spans="1:55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</row>
    <row r="33" spans="1:55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</row>
    <row r="34" spans="1:55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</row>
    <row r="35" spans="1:55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</row>
    <row r="36" spans="1:55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</row>
    <row r="37" spans="1:55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</row>
    <row r="38" spans="1:55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</row>
    <row r="39" spans="1:55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</row>
    <row r="40" spans="1:55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</row>
    <row r="41" spans="1:55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</row>
    <row r="42" spans="1:55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</row>
    <row r="43" spans="1:55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</row>
    <row r="44" spans="1:55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</row>
    <row r="45" spans="1:55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</row>
    <row r="46" spans="1:55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</row>
    <row r="47" spans="1:55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</row>
    <row r="48" spans="1:55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</row>
    <row r="49" spans="1:55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</row>
    <row r="50" spans="1:55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</row>
    <row r="51" spans="1:55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</row>
    <row r="52" spans="1:55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</row>
    <row r="53" spans="1:55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</row>
    <row r="54" spans="1:55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</row>
    <row r="55" spans="1:55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</row>
    <row r="56" spans="1:55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</row>
    <row r="57" spans="1:55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</row>
    <row r="58" spans="1:55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</row>
    <row r="59" spans="1:55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</row>
    <row r="60" spans="1:55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</row>
    <row r="61" spans="1:55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</row>
    <row r="62" spans="1:55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</row>
    <row r="63" spans="1:55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</row>
    <row r="64" spans="1:55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</row>
    <row r="65" spans="1:55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</row>
    <row r="66" spans="1:55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</row>
    <row r="67" spans="1:55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</row>
    <row r="68" spans="1:55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</row>
    <row r="69" spans="1:55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</row>
    <row r="70" spans="1:55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</row>
    <row r="71" spans="1:55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</row>
    <row r="72" spans="1:55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</row>
    <row r="73" spans="1:55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</row>
    <row r="74" spans="1:55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</row>
    <row r="75" spans="1:55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</row>
    <row r="76" spans="1:55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</row>
    <row r="77" spans="1:55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</row>
    <row r="78" spans="1:55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</row>
    <row r="79" spans="1:55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</row>
    <row r="80" spans="1:55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</row>
    <row r="81" spans="1:55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</row>
    <row r="82" spans="1:55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</row>
    <row r="83" spans="1:55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</row>
    <row r="84" spans="3:44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</row>
    <row r="85" spans="3:44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</row>
    <row r="86" spans="3:44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</row>
    <row r="87" spans="3:44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</row>
    <row r="88" spans="3:44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</row>
    <row r="89" spans="3:44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</row>
    <row r="90" spans="3:44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</row>
    <row r="91" spans="3:44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</row>
    <row r="92" spans="3:44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</row>
    <row r="93" spans="3:44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</row>
    <row r="94" spans="3:44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</row>
    <row r="95" spans="3:44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</row>
    <row r="96" spans="3:44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</row>
    <row r="97" spans="3:44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</row>
    <row r="98" spans="3:44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</row>
    <row r="99" spans="3:44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</row>
    <row r="100" spans="3:44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</row>
    <row r="101" spans="3:44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</row>
    <row r="102" spans="3:44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</row>
    <row r="103" spans="3:44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</row>
    <row r="104" spans="3:44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</row>
    <row r="105" spans="3:44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</row>
    <row r="106" spans="3:44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</row>
    <row r="107" spans="3:44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</row>
    <row r="108" spans="3:44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</row>
    <row r="109" spans="3:44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</row>
    <row r="110" spans="3:44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</row>
    <row r="111" spans="3:44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</row>
    <row r="112" spans="3:44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</row>
    <row r="113" spans="3:44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</row>
    <row r="114" spans="3:44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</row>
    <row r="115" spans="3:44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</row>
    <row r="116" spans="3:44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</row>
    <row r="117" spans="3:44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</row>
    <row r="118" spans="3:44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</row>
    <row r="119" spans="3:44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</row>
    <row r="120" spans="3:44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</row>
    <row r="121" spans="3:44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</row>
    <row r="122" spans="3:44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</row>
    <row r="123" spans="3:44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</row>
    <row r="124" spans="3:44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</row>
    <row r="125" spans="3:44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</row>
    <row r="126" spans="3:44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</row>
    <row r="127" spans="3:44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</row>
    <row r="128" spans="3:44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</row>
    <row r="129" spans="3:44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</row>
    <row r="130" spans="3:44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</row>
    <row r="131" spans="3:44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</row>
    <row r="132" spans="3:44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</row>
    <row r="133" spans="3:44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</row>
    <row r="134" spans="3:44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</row>
    <row r="135" spans="3:44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</row>
    <row r="136" spans="3:44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</row>
    <row r="137" spans="3:44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</row>
    <row r="138" spans="3:44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</row>
    <row r="139" spans="3:44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</row>
    <row r="140" spans="3:44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</row>
    <row r="141" spans="3:44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</row>
    <row r="142" spans="3:44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</row>
    <row r="143" spans="3:44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</row>
    <row r="144" spans="3:44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</row>
    <row r="145" spans="3:44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</row>
    <row r="146" spans="3:44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</row>
    <row r="147" spans="3:44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</row>
    <row r="148" spans="3:44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</row>
    <row r="149" spans="3:44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</row>
    <row r="150" spans="3:44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</row>
    <row r="151" spans="3:44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</row>
    <row r="152" spans="3:44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</row>
    <row r="153" spans="3:44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</row>
    <row r="154" spans="3:44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</row>
    <row r="155" spans="3:44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</row>
    <row r="156" spans="3:44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</row>
    <row r="157" spans="3:44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</row>
    <row r="158" spans="3:44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</row>
    <row r="159" spans="3:44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</row>
    <row r="160" spans="3:44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</row>
    <row r="161" spans="3:44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</row>
    <row r="162" spans="3:44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</row>
    <row r="163" spans="3:4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3:4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3:4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3:4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3:4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3:4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3:4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3:4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</sheetData>
  <sheetProtection/>
  <mergeCells count="33">
    <mergeCell ref="R3:R4"/>
    <mergeCell ref="P3:P4"/>
    <mergeCell ref="O3:O4"/>
    <mergeCell ref="U3:U4"/>
    <mergeCell ref="X3:X4"/>
    <mergeCell ref="W3:W4"/>
    <mergeCell ref="AQ3:AR3"/>
    <mergeCell ref="Y3:Y4"/>
    <mergeCell ref="AD3:AD4"/>
    <mergeCell ref="AB3:AB4"/>
    <mergeCell ref="AF3:AF4"/>
    <mergeCell ref="AL3:AP3"/>
    <mergeCell ref="AA3:AA4"/>
    <mergeCell ref="AC3:AC4"/>
    <mergeCell ref="AE3:AE4"/>
    <mergeCell ref="Z3:Z4"/>
    <mergeCell ref="AG3:AG4"/>
    <mergeCell ref="D1:AP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F3:F4"/>
    <mergeCell ref="V3:V4"/>
    <mergeCell ref="K3:K4"/>
    <mergeCell ref="S3:S4"/>
    <mergeCell ref="N3:N4"/>
    <mergeCell ref="M3:M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9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F28" sqref="AF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3" width="8.7109375" style="0" customWidth="1"/>
    <col min="34" max="34" width="9.421875" style="0" customWidth="1"/>
    <col min="35" max="35" width="9.140625" style="0" customWidth="1"/>
    <col min="36" max="37" width="9.421875" style="0" customWidth="1"/>
    <col min="38" max="41" width="10.421875" style="0" customWidth="1"/>
    <col min="42" max="42" width="9.421875" style="0" customWidth="1"/>
    <col min="43" max="43" width="9.28125" style="0" customWidth="1"/>
    <col min="44" max="44" width="8.8515625" style="0" customWidth="1"/>
    <col min="45" max="57" width="11.421875" style="350" customWidth="1"/>
  </cols>
  <sheetData>
    <row r="1" spans="4:55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9"/>
      <c r="AR1" s="9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4:5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3:55" ht="13.5" customHeight="1">
      <c r="C3" s="18"/>
      <c r="D3" s="563" t="s">
        <v>31</v>
      </c>
      <c r="E3" s="544" t="str">
        <f>+entero!E3</f>
        <v>2008                          A  fines de Dic*</v>
      </c>
      <c r="F3" s="544" t="str">
        <f>+entero!F3</f>
        <v>2009                          A  fines de Ene*</v>
      </c>
      <c r="G3" s="544" t="str">
        <f>+entero!G3</f>
        <v>2009                          A  fines de Feb*</v>
      </c>
      <c r="H3" s="544" t="str">
        <f>+entero!H3</f>
        <v>2009                          A  fines de Mar*</v>
      </c>
      <c r="I3" s="544" t="str">
        <f>+entero!I3</f>
        <v>2009                          A  fines de Abr*</v>
      </c>
      <c r="J3" s="544" t="str">
        <f>+entero!J3</f>
        <v>2009                          A  fines de May*</v>
      </c>
      <c r="K3" s="544" t="str">
        <f>+entero!K3</f>
        <v>2009                          A  fines de Jun*</v>
      </c>
      <c r="L3" s="544" t="str">
        <f>+entero!L3</f>
        <v>2009                          A  fines de Jul*</v>
      </c>
      <c r="M3" s="544" t="str">
        <f>+entero!M3</f>
        <v>2009                          A  fines de Ago*</v>
      </c>
      <c r="N3" s="544" t="str">
        <f>+entero!N3</f>
        <v>2009                          A  fines de Sep*</v>
      </c>
      <c r="O3" s="544" t="str">
        <f>+entero!O3</f>
        <v>2009                          A  fines de Oct*</v>
      </c>
      <c r="P3" s="544" t="str">
        <f>+entero!P3</f>
        <v>2009                          A  fines de Nov*</v>
      </c>
      <c r="Q3" s="544" t="str">
        <f>+entero!Q3</f>
        <v>2009                          A  fines de Dic*</v>
      </c>
      <c r="R3" s="544" t="str">
        <f>+entero!R3</f>
        <v>2010                          A  fines de Ene*</v>
      </c>
      <c r="S3" s="544" t="str">
        <f>+entero!S3</f>
        <v>2010                          A  fines de Feb*</v>
      </c>
      <c r="T3" s="544" t="str">
        <f>+entero!T3</f>
        <v>2010                          A  fines de Mar*</v>
      </c>
      <c r="U3" s="544" t="str">
        <f>+entero!U3</f>
        <v>2010                          A  fines de Abr*</v>
      </c>
      <c r="V3" s="544" t="str">
        <f>+entero!V3</f>
        <v>2010                          A  fines de May*</v>
      </c>
      <c r="W3" s="544" t="str">
        <f>+entero!W3</f>
        <v>2010                          A  fines de Jun*</v>
      </c>
      <c r="X3" s="544" t="str">
        <f>+entero!X3</f>
        <v>2010                          A  fines de Jul*</v>
      </c>
      <c r="Y3" s="544" t="str">
        <f>+entero!Y3</f>
        <v>2010                          A  fines de Ago*</v>
      </c>
      <c r="Z3" s="544" t="str">
        <f>+entero!Z3</f>
        <v>2010                          A  fines de Sep*</v>
      </c>
      <c r="AA3" s="544" t="str">
        <f>+entero!AA3</f>
        <v>2010                          A  fines de Oct*</v>
      </c>
      <c r="AB3" s="544" t="str">
        <f>+entero!AB3</f>
        <v>2010                          A  fines de Nov*</v>
      </c>
      <c r="AC3" s="544" t="str">
        <f>+entero!AC3</f>
        <v>2010                          A  fines de Dic*</v>
      </c>
      <c r="AD3" s="544" t="str">
        <f>+entero!AD3</f>
        <v>2011                          A  fines de Ene*</v>
      </c>
      <c r="AE3" s="544" t="str">
        <f>+entero!AE3</f>
        <v>2011                          A  fines de Feb*</v>
      </c>
      <c r="AF3" s="544" t="str">
        <f>+entero!AF3</f>
        <v>2011                          A  fines de Mar*</v>
      </c>
      <c r="AG3" s="544" t="str">
        <f>+entero!AG3</f>
        <v>2011                          A  fines de Abr*</v>
      </c>
      <c r="AH3" s="94" t="str">
        <f>+entero!AH3</f>
        <v>Semana 1*</v>
      </c>
      <c r="AI3" s="94" t="str">
        <f>+entero!AI3</f>
        <v>Semana 2*</v>
      </c>
      <c r="AJ3" s="94" t="str">
        <f>+entero!AJ3</f>
        <v>Semana 3*</v>
      </c>
      <c r="AK3" s="94" t="str">
        <f>+entero!AK3</f>
        <v>Semana 4*</v>
      </c>
      <c r="AL3" s="561" t="str">
        <f>+entero!AL3</f>
        <v>   Semana 1*</v>
      </c>
      <c r="AM3" s="562"/>
      <c r="AN3" s="562"/>
      <c r="AO3" s="562"/>
      <c r="AP3" s="562"/>
      <c r="AQ3" s="559" t="s">
        <v>42</v>
      </c>
      <c r="AR3" s="560"/>
      <c r="AT3" s="347"/>
      <c r="AU3" s="347"/>
      <c r="AV3" s="347"/>
      <c r="AW3" s="347"/>
      <c r="AX3" s="347"/>
      <c r="AY3" s="347"/>
      <c r="AZ3" s="347"/>
      <c r="BA3" s="347"/>
      <c r="BB3" s="347"/>
      <c r="BC3" s="347"/>
    </row>
    <row r="4" spans="3:55" ht="26.25" customHeight="1" thickBot="1">
      <c r="C4" s="23"/>
      <c r="D4" s="564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40690</v>
      </c>
      <c r="AL4" s="104">
        <f>+entero!AL4</f>
        <v>40693</v>
      </c>
      <c r="AM4" s="96">
        <f>+entero!AM4</f>
        <v>40694</v>
      </c>
      <c r="AN4" s="96">
        <f>+entero!AN4</f>
        <v>40695</v>
      </c>
      <c r="AO4" s="96">
        <f>+entero!AO4</f>
        <v>40696</v>
      </c>
      <c r="AP4" s="96">
        <f>+entero!AP4</f>
        <v>40697</v>
      </c>
      <c r="AQ4" s="108" t="s">
        <v>25</v>
      </c>
      <c r="AR4" s="147" t="s">
        <v>108</v>
      </c>
      <c r="AT4" s="347"/>
      <c r="AU4" s="347"/>
      <c r="AV4" s="347"/>
      <c r="AW4" s="347"/>
      <c r="AX4" s="347"/>
      <c r="AY4" s="347"/>
      <c r="AZ4" s="347"/>
      <c r="BA4" s="347"/>
      <c r="BB4" s="347"/>
      <c r="BC4" s="347"/>
    </row>
    <row r="5" spans="1:55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45"/>
      <c r="AM5" s="45"/>
      <c r="AN5" s="45"/>
      <c r="AO5" s="45"/>
      <c r="AP5" s="45"/>
      <c r="AQ5" s="88"/>
      <c r="AR5" s="46"/>
      <c r="AS5" s="354"/>
      <c r="AT5" s="355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1:55" ht="12.75">
      <c r="A6" s="3"/>
      <c r="B6" s="546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32753.997521922407</v>
      </c>
      <c r="AF6" s="68">
        <f>+entero!AF21</f>
        <v>33318.498855925034</v>
      </c>
      <c r="AG6" s="68">
        <f>+entero!AG21</f>
        <v>30179.544053439462</v>
      </c>
      <c r="AH6" s="68">
        <f>+entero!AH21</f>
        <v>29948.548626960917</v>
      </c>
      <c r="AI6" s="68">
        <f>+entero!AI21</f>
        <v>30279.793175917745</v>
      </c>
      <c r="AJ6" s="68">
        <f>+entero!AJ21</f>
        <v>29621.819772007766</v>
      </c>
      <c r="AK6" s="68">
        <f>+entero!AK21</f>
        <v>29216.047182368493</v>
      </c>
      <c r="AL6" s="14">
        <f>+entero!AL21</f>
        <v>29157.010829361367</v>
      </c>
      <c r="AM6" s="10">
        <f>+entero!AM21</f>
        <v>29387.94146173272</v>
      </c>
      <c r="AN6" s="10">
        <f>+entero!AN21</f>
        <v>29866.1488252356</v>
      </c>
      <c r="AO6" s="10">
        <f>+entero!AO21</f>
        <v>30346.16779418677</v>
      </c>
      <c r="AP6" s="10">
        <f>+entero!AP21</f>
        <v>30441.42163486895</v>
      </c>
      <c r="AQ6" s="14">
        <f>+entero!AQ21</f>
        <v>1225.3744525004586</v>
      </c>
      <c r="AR6" s="118">
        <f>+entero!AR21</f>
        <v>0.04194182891517095</v>
      </c>
      <c r="AS6" s="354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5" ht="12.75">
      <c r="A7" s="3"/>
      <c r="B7" s="546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23358.59828613</v>
      </c>
      <c r="AF7" s="68">
        <f>+entero!AF22</f>
        <v>23139.315299330003</v>
      </c>
      <c r="AG7" s="68">
        <f>+entero!AG22</f>
        <v>23402.080371930002</v>
      </c>
      <c r="AH7" s="68">
        <f>+entero!AH22</f>
        <v>23583.82901703</v>
      </c>
      <c r="AI7" s="68">
        <f>+entero!AI22</f>
        <v>23862.47966609</v>
      </c>
      <c r="AJ7" s="68">
        <f>+entero!AJ22</f>
        <v>23776.285152610002</v>
      </c>
      <c r="AK7" s="68">
        <f>+entero!AK22</f>
        <v>23678.32363454</v>
      </c>
      <c r="AL7" s="14">
        <f>+entero!AL22</f>
        <v>23676.80577627</v>
      </c>
      <c r="AM7" s="10">
        <f>+entero!AM22</f>
        <v>23750.03131317</v>
      </c>
      <c r="AN7" s="10">
        <f>+entero!AN22</f>
        <v>23749.47899518</v>
      </c>
      <c r="AO7" s="10">
        <f>+entero!AO22</f>
        <v>23864.39066468</v>
      </c>
      <c r="AP7" s="10">
        <f>+entero!AP22</f>
        <v>24048.58482223</v>
      </c>
      <c r="AQ7" s="14">
        <f>+entero!AQ22</f>
        <v>370.26118769000095</v>
      </c>
      <c r="AR7" s="118">
        <f>+entero!AR22</f>
        <v>0.01563713687694901</v>
      </c>
      <c r="AS7" s="354"/>
      <c r="AT7" s="347"/>
      <c r="AU7" s="347"/>
      <c r="AV7" s="347"/>
      <c r="AW7" s="347"/>
      <c r="AX7" s="347"/>
      <c r="AY7" s="347"/>
      <c r="AZ7" s="347"/>
      <c r="BA7" s="347"/>
      <c r="BB7" s="347"/>
      <c r="BC7" s="347"/>
    </row>
    <row r="8" spans="1:55" ht="12.75">
      <c r="A8" s="3"/>
      <c r="B8" s="546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-48312.24203011797</v>
      </c>
      <c r="AF8" s="68">
        <f>+entero!AF23</f>
        <v>-49213.24806682034</v>
      </c>
      <c r="AG8" s="68">
        <f>+entero!AG23</f>
        <v>-50678.86295942716</v>
      </c>
      <c r="AH8" s="68">
        <f>+entero!AH23</f>
        <v>-49681.28457349623</v>
      </c>
      <c r="AI8" s="68">
        <f>+entero!AI23</f>
        <v>-49584.6268465058</v>
      </c>
      <c r="AJ8" s="68">
        <f>+entero!AJ23</f>
        <v>-49747.56755170232</v>
      </c>
      <c r="AK8" s="68">
        <f>+entero!AK23</f>
        <v>-49678.8852960016</v>
      </c>
      <c r="AL8" s="14">
        <f>+entero!AL23</f>
        <v>-49927.258257542926</v>
      </c>
      <c r="AM8" s="10">
        <f>+entero!AM23</f>
        <v>-49812.62330327869</v>
      </c>
      <c r="AN8" s="10">
        <f>+entero!AN23</f>
        <v>-49945.96802948699</v>
      </c>
      <c r="AO8" s="10">
        <f>+entero!AO23</f>
        <v>-49779.70832173778</v>
      </c>
      <c r="AP8" s="10">
        <f>+entero!AP23</f>
        <v>-49726.7351874089</v>
      </c>
      <c r="AQ8" s="14">
        <f>+entero!AQ23</f>
        <v>-47.849891407298855</v>
      </c>
      <c r="AR8" s="118">
        <f>+entero!AR23</f>
        <v>0.0009631836769725677</v>
      </c>
      <c r="AS8" s="354"/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1:55" ht="12.75">
      <c r="A9" s="3"/>
      <c r="B9" s="546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-21398.48290885334</v>
      </c>
      <c r="AF9" s="68">
        <f>+entero!AF24</f>
        <v>-20515.376437737094</v>
      </c>
      <c r="AG9" s="68">
        <f>+entero!AG24</f>
        <v>-22720.668638767067</v>
      </c>
      <c r="AH9" s="68">
        <f>+entero!AH24</f>
        <v>-22968.94954121382</v>
      </c>
      <c r="AI9" s="68">
        <f>+entero!AI24</f>
        <v>-22927.56158696078</v>
      </c>
      <c r="AJ9" s="68">
        <f>+entero!AJ24</f>
        <v>-23857.18184222789</v>
      </c>
      <c r="AK9" s="68">
        <f>+entero!AK24</f>
        <v>-24223.374434942758</v>
      </c>
      <c r="AL9" s="14">
        <f>+entero!AL24</f>
        <v>-24307.180003470396</v>
      </c>
      <c r="AM9" s="10">
        <f>+entero!AM24</f>
        <v>-24039.98528832349</v>
      </c>
      <c r="AN9" s="10">
        <f>+entero!AN24</f>
        <v>-23607.170357675626</v>
      </c>
      <c r="AO9" s="10">
        <f>+entero!AO24</f>
        <v>-23093.93148569584</v>
      </c>
      <c r="AP9" s="10">
        <f>+entero!AP24</f>
        <v>-23208.64095446477</v>
      </c>
      <c r="AQ9" s="14">
        <f>+entero!AQ24</f>
        <v>1014.7334804779894</v>
      </c>
      <c r="AR9" s="118">
        <f>+entero!AR24</f>
        <v>-0.041890673952272084</v>
      </c>
      <c r="AS9" s="354"/>
      <c r="AT9" s="34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1:55" ht="12.75">
      <c r="A10" s="3"/>
      <c r="B10" s="546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-17353.253833951283</v>
      </c>
      <c r="AF10" s="68">
        <f>+entero!AF25</f>
        <v>-18832.422434563217</v>
      </c>
      <c r="AG10" s="68">
        <f>+entero!AG25</f>
        <v>-16541.199891206677</v>
      </c>
      <c r="AH10" s="68">
        <f>+entero!AH25</f>
        <v>-16009.852299533852</v>
      </c>
      <c r="AI10" s="68">
        <f>+entero!AI25</f>
        <v>-15962.675543870524</v>
      </c>
      <c r="AJ10" s="68">
        <f>+entero!AJ25</f>
        <v>-15239.234642624697</v>
      </c>
      <c r="AK10" s="68">
        <f>+entero!AK25</f>
        <v>-14717.651835726716</v>
      </c>
      <c r="AL10" s="14">
        <f>+entero!AL25</f>
        <v>-14639.396022568922</v>
      </c>
      <c r="AM10" s="10">
        <f>+entero!AM25</f>
        <v>-14798.576372494417</v>
      </c>
      <c r="AN10" s="10">
        <f>+entero!AN25</f>
        <v>-15278.755275336554</v>
      </c>
      <c r="AO10" s="10">
        <f>+entero!AO25</f>
        <v>-15644.515774082623</v>
      </c>
      <c r="AP10" s="10">
        <f>+entero!AP25</f>
        <v>-15371.991277856328</v>
      </c>
      <c r="AQ10" s="14">
        <f>+entero!AQ25</f>
        <v>-654.3394421296125</v>
      </c>
      <c r="AR10" s="118">
        <f>+entero!AR25</f>
        <v>0.044459500023041665</v>
      </c>
      <c r="AS10" s="354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</row>
    <row r="11" spans="1:55" ht="13.5">
      <c r="A11" s="3"/>
      <c r="B11" s="546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5"/>
      <c r="AM11" s="146"/>
      <c r="AN11" s="146"/>
      <c r="AO11" s="146"/>
      <c r="AP11" s="146"/>
      <c r="AQ11" s="14"/>
      <c r="AR11" s="118"/>
      <c r="AS11" s="354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</row>
    <row r="12" spans="1:55" ht="12.75">
      <c r="A12" s="3"/>
      <c r="B12" s="546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36176.139365154</v>
      </c>
      <c r="AF12" s="68">
        <f>+entero!AF27</f>
        <v>36007.8878588625</v>
      </c>
      <c r="AG12" s="68">
        <f>+entero!AG27</f>
        <v>35705.65999825601</v>
      </c>
      <c r="AH12" s="68">
        <f>+entero!AH27</f>
        <v>35949.835080681</v>
      </c>
      <c r="AI12" s="68">
        <f>+entero!AI27</f>
        <v>35971.077936420996</v>
      </c>
      <c r="AJ12" s="68">
        <f>+entero!AJ27</f>
        <v>35818.471667962</v>
      </c>
      <c r="AK12" s="68">
        <f>+entero!AK27</f>
        <v>35746.577234492</v>
      </c>
      <c r="AL12" s="14">
        <f>+entero!AL27</f>
        <v>35711.66472645199</v>
      </c>
      <c r="AM12" s="10">
        <f>+entero!AM27</f>
        <v>35827.285654412</v>
      </c>
      <c r="AN12" s="10">
        <f>+entero!AN27</f>
        <v>35819.703991391994</v>
      </c>
      <c r="AO12" s="10">
        <f>+entero!AO27</f>
        <v>36580.22162546201</v>
      </c>
      <c r="AP12" s="11">
        <f>+entero!AP27</f>
        <v>36360.579074132</v>
      </c>
      <c r="AQ12" s="14">
        <f>+entero!AQ27</f>
        <v>614.0018396400046</v>
      </c>
      <c r="AR12" s="118">
        <f>+entero!AR27</f>
        <v>0.017176521142492795</v>
      </c>
      <c r="AS12" s="354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</row>
    <row r="13" spans="1:55" ht="12.75">
      <c r="A13" s="3"/>
      <c r="B13" s="546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59235.820405369996</v>
      </c>
      <c r="AF13" s="68">
        <f>+entero!AF28</f>
        <v>59541.20157958251</v>
      </c>
      <c r="AG13" s="68">
        <f>+entero!AG28</f>
        <v>59122.95901516401</v>
      </c>
      <c r="AH13" s="68">
        <f>+entero!AH28</f>
        <v>59462.330615561</v>
      </c>
      <c r="AI13" s="68">
        <f>+entero!AI28</f>
        <v>59823.291222700995</v>
      </c>
      <c r="AJ13" s="68">
        <f>+entero!AJ28</f>
        <v>59430.124694353</v>
      </c>
      <c r="AK13" s="68">
        <f>+entero!AK28</f>
        <v>59223.671194373</v>
      </c>
      <c r="AL13" s="14">
        <f>+entero!AL28</f>
        <v>59141.82908279299</v>
      </c>
      <c r="AM13" s="10">
        <f>+entero!AM28</f>
        <v>59529.026914253</v>
      </c>
      <c r="AN13" s="10">
        <f>+entero!AN28</f>
        <v>59706.98015059299</v>
      </c>
      <c r="AO13" s="10">
        <f>+entero!AO28</f>
        <v>60606.93891465301</v>
      </c>
      <c r="AP13" s="11">
        <f>+entero!AP28</f>
        <v>60754.79781932301</v>
      </c>
      <c r="AQ13" s="14">
        <f>+entero!AQ28</f>
        <v>1531.1266249500113</v>
      </c>
      <c r="AR13" s="118">
        <f>+entero!AR28</f>
        <v>0.025853287951785875</v>
      </c>
      <c r="AS13" s="354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</row>
    <row r="14" spans="1:55" ht="12.75">
      <c r="A14" s="3"/>
      <c r="B14" s="546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83427.6372949417</v>
      </c>
      <c r="AF14" s="68">
        <f>+entero!AF29</f>
        <v>83789.58341215069</v>
      </c>
      <c r="AG14" s="68">
        <f>+entero!AG29</f>
        <v>83340.47076605691</v>
      </c>
      <c r="AH14" s="68">
        <f>+entero!AH29</f>
        <v>83667.0007724197</v>
      </c>
      <c r="AI14" s="68">
        <f>+entero!AI29</f>
        <v>84086.0927548697</v>
      </c>
      <c r="AJ14" s="68">
        <f>+entero!AJ29</f>
        <v>83721.73195814539</v>
      </c>
      <c r="AK14" s="68">
        <f>+entero!AK29</f>
        <v>83583.96266996539</v>
      </c>
      <c r="AL14" s="14">
        <f>+entero!AL29</f>
        <v>83524.8465265554</v>
      </c>
      <c r="AM14" s="10">
        <f>+entero!AM29</f>
        <v>83941.8428486954</v>
      </c>
      <c r="AN14" s="10">
        <f>+entero!AN29</f>
        <v>84188.09288547539</v>
      </c>
      <c r="AO14" s="10">
        <f>+entero!AO29</f>
        <v>85076.6131087154</v>
      </c>
      <c r="AP14" s="11">
        <f>+entero!AP29</f>
        <v>85230.4754770354</v>
      </c>
      <c r="AQ14" s="14">
        <f>+entero!AQ29</f>
        <v>1646.5128070700157</v>
      </c>
      <c r="AR14" s="118">
        <f>+entero!AR29</f>
        <v>0.01969890819332587</v>
      </c>
      <c r="AS14" s="354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</row>
    <row r="15" spans="1:55" ht="12.75">
      <c r="A15" s="3"/>
      <c r="B15" s="546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9"/>
      <c r="AM15" s="150"/>
      <c r="AN15" s="150"/>
      <c r="AO15" s="150"/>
      <c r="AP15" s="173"/>
      <c r="AQ15" s="14"/>
      <c r="AR15" s="118"/>
      <c r="AS15" s="354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</row>
    <row r="16" spans="1:55" ht="12.75">
      <c r="A16" s="3"/>
      <c r="B16" s="546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0.8462542824805286</v>
      </c>
      <c r="AF16" s="124">
        <f>+entero!AF31</f>
        <v>0.8492533795144829</v>
      </c>
      <c r="AG16" s="124">
        <f>+entero!AG31</f>
        <v>0.8389391468350987</v>
      </c>
      <c r="AH16" s="124">
        <f>+entero!AH31</f>
        <v>0.8364652731497695</v>
      </c>
      <c r="AI16" s="124">
        <f>+entero!AI31</f>
        <v>0.8404046746459222</v>
      </c>
      <c r="AJ16" s="124">
        <f>+entero!AJ31</f>
        <v>0.8331378137447604</v>
      </c>
      <c r="AK16" s="124">
        <f>+entero!AK31</f>
        <v>0.8395387776759542</v>
      </c>
      <c r="AL16" s="125">
        <f>+entero!AL31</f>
        <v>0.8421271262198695</v>
      </c>
      <c r="AM16" s="119">
        <f>+entero!AM31</f>
        <v>0.8427596590841998</v>
      </c>
      <c r="AN16" s="119">
        <f>+entero!AN31</f>
        <v>0.8415320096173438</v>
      </c>
      <c r="AO16" s="119">
        <f>+entero!AO31</f>
        <v>0.8411185285864407</v>
      </c>
      <c r="AP16" s="111">
        <f>+entero!AP31</f>
        <v>0.8418220041545144</v>
      </c>
      <c r="AQ16" s="125"/>
      <c r="AR16" s="118"/>
      <c r="AS16" s="354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</row>
    <row r="17" spans="1:55" ht="12.75">
      <c r="A17" s="3"/>
      <c r="B17" s="546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0.7566820721757846</v>
      </c>
      <c r="AF17" s="124">
        <f>+entero!AF32</f>
        <v>0.7572601697029969</v>
      </c>
      <c r="AG17" s="124">
        <f>+entero!AG32</f>
        <v>0.749142349662709</v>
      </c>
      <c r="AH17" s="124">
        <f>+entero!AH32</f>
        <v>0.7482486840042979</v>
      </c>
      <c r="AI17" s="124">
        <f>+entero!AI32</f>
        <v>0.7509110567837761</v>
      </c>
      <c r="AJ17" s="124">
        <f>+entero!AJ32</f>
        <v>0.7444663213057838</v>
      </c>
      <c r="AK17" s="124">
        <f>+entero!AK32</f>
        <v>0.7471119138683688</v>
      </c>
      <c r="AL17" s="125">
        <f>+entero!AL32</f>
        <v>0.7484619488503069</v>
      </c>
      <c r="AM17" s="119">
        <f>+entero!AM32</f>
        <v>0.749816355777888</v>
      </c>
      <c r="AN17" s="119">
        <f>+entero!AN32</f>
        <v>0.7495256342848975</v>
      </c>
      <c r="AO17" s="119">
        <f>+entero!AO32</f>
        <v>0.751211266023889</v>
      </c>
      <c r="AP17" s="111">
        <f>+entero!AP32</f>
        <v>0.7525272765050319</v>
      </c>
      <c r="AQ17" s="125"/>
      <c r="AR17" s="118"/>
      <c r="AS17" s="354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</row>
    <row r="18" spans="1:55" ht="12.75">
      <c r="A18" s="3"/>
      <c r="B18" s="546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0.680150399254857</v>
      </c>
      <c r="AF18" s="124">
        <f>+entero!AF33</f>
        <v>0.68389057435262</v>
      </c>
      <c r="AG18" s="124">
        <f>+entero!AG33</f>
        <v>0.6800684233721013</v>
      </c>
      <c r="AH18" s="124">
        <f>+entero!AH33</f>
        <v>0.6799286907813198</v>
      </c>
      <c r="AI18" s="124">
        <f>+entero!AI33</f>
        <v>0.6829410594716365</v>
      </c>
      <c r="AJ18" s="124">
        <f>+entero!AJ33</f>
        <v>0.6790467529287465</v>
      </c>
      <c r="AK18" s="124">
        <f>+entero!AK33</f>
        <v>0.6811722562255145</v>
      </c>
      <c r="AL18" s="125">
        <f>+entero!AL33</f>
        <v>0.6822154232043157</v>
      </c>
      <c r="AM18" s="119">
        <f>+entero!AM33</f>
        <v>0.6831950691312562</v>
      </c>
      <c r="AN18" s="119">
        <f>+entero!AN33</f>
        <v>0.6837036433823295</v>
      </c>
      <c r="AO18" s="119">
        <f>+entero!AO33</f>
        <v>0.685592542875855</v>
      </c>
      <c r="AP18" s="111">
        <f>+entero!AP33</f>
        <v>0.6867107965693509</v>
      </c>
      <c r="AQ18" s="125"/>
      <c r="AR18" s="118"/>
      <c r="AS18" s="354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</row>
    <row r="19" spans="1:55" ht="13.5" thickBot="1">
      <c r="A19" s="3"/>
      <c r="B19" s="546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0.5693400325561926</v>
      </c>
      <c r="AF19" s="127">
        <f>+entero!AF34</f>
        <v>0.5753402706102352</v>
      </c>
      <c r="AG19" s="127">
        <f>+entero!AG34</f>
        <v>0.5668166095281827</v>
      </c>
      <c r="AH19" s="127">
        <f>+entero!AH34</f>
        <v>0.5651428643059435</v>
      </c>
      <c r="AI19" s="127">
        <f>+entero!AI34</f>
        <v>0.5682572335223989</v>
      </c>
      <c r="AJ19" s="127">
        <f>+entero!AJ34</f>
        <v>0.5626840901808086</v>
      </c>
      <c r="AK19" s="127">
        <f>+entero!AK34</f>
        <v>0.5651816947731659</v>
      </c>
      <c r="AL19" s="128">
        <f>+entero!AL34</f>
        <v>0.5664127495766255</v>
      </c>
      <c r="AM19" s="129">
        <f>+entero!AM34</f>
        <v>0.5686834148467595</v>
      </c>
      <c r="AN19" s="129">
        <f>+entero!AN34</f>
        <v>0.569715288999774</v>
      </c>
      <c r="AO19" s="129">
        <f>+entero!AO34</f>
        <v>0.57337794592354</v>
      </c>
      <c r="AP19" s="174">
        <f>+entero!AP34</f>
        <v>0.5734957960347239</v>
      </c>
      <c r="AQ19" s="128"/>
      <c r="AR19" s="130"/>
      <c r="AS19" s="354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</row>
    <row r="20" spans="4:55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4"/>
      <c r="AM20" s="4"/>
      <c r="AN20" s="4"/>
      <c r="AO20" s="4"/>
      <c r="AP20" s="4"/>
      <c r="AQ20" s="4"/>
      <c r="AR20" s="4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</row>
    <row r="21" spans="3:55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7.29</v>
      </c>
      <c r="AM21" s="35">
        <v>7.29</v>
      </c>
      <c r="AN21" s="35"/>
      <c r="AO21" s="35"/>
      <c r="AP21" s="35"/>
      <c r="AQ21" s="36"/>
      <c r="AR21" s="58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</row>
    <row r="22" spans="3:55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6"/>
      <c r="AR22" s="54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3:55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6"/>
      <c r="AR23" s="4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2:55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1" t="s">
        <v>7</v>
      </c>
      <c r="AM24" s="4"/>
      <c r="AN24" s="4"/>
      <c r="AO24" s="4"/>
      <c r="AP24" s="4"/>
      <c r="AQ24" s="4"/>
      <c r="AR24" s="4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spans="3:55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" t="s">
        <v>8</v>
      </c>
      <c r="AM25" s="4"/>
      <c r="AN25" s="4"/>
      <c r="AO25" s="4"/>
      <c r="AP25" s="4"/>
      <c r="AQ25" s="4"/>
      <c r="AR25" s="4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</row>
    <row r="26" spans="3:55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" t="s">
        <v>10</v>
      </c>
      <c r="AM26" s="4"/>
      <c r="AN26" s="4"/>
      <c r="AO26" s="4"/>
      <c r="AP26" s="4"/>
      <c r="AQ26" s="4"/>
      <c r="AR26" s="4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</row>
    <row r="27" spans="3:55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" t="s">
        <v>9</v>
      </c>
      <c r="AM27" s="4"/>
      <c r="AN27" s="4"/>
      <c r="AO27" s="4"/>
      <c r="AP27" s="4"/>
      <c r="AQ27" s="4"/>
      <c r="AR27" s="4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</row>
    <row r="28" spans="4:55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" t="s">
        <v>24</v>
      </c>
      <c r="AM28" s="4"/>
      <c r="AN28" s="4"/>
      <c r="AO28" s="4"/>
      <c r="AP28" s="4"/>
      <c r="AQ28" s="4"/>
      <c r="AR28" s="4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</row>
    <row r="29" spans="4:55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" t="s">
        <v>11</v>
      </c>
      <c r="AM29" s="4"/>
      <c r="AN29" s="4"/>
      <c r="AO29" s="4"/>
      <c r="AP29" s="4"/>
      <c r="AQ29" s="4"/>
      <c r="AR29" s="4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</row>
    <row r="30" spans="3:55" ht="27" customHeight="1">
      <c r="C30" s="6"/>
      <c r="D30" s="33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84"/>
      <c r="T30" s="335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65"/>
      <c r="AI30" s="65"/>
      <c r="AJ30" s="65"/>
      <c r="AK30" s="65"/>
      <c r="AL30" s="1" t="s">
        <v>3</v>
      </c>
      <c r="AM30" s="4"/>
      <c r="AN30" s="4"/>
      <c r="AO30" s="4"/>
      <c r="AP30" s="4"/>
      <c r="AQ30" s="4"/>
      <c r="AR30" s="4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</row>
    <row r="31" spans="3:55" ht="25.5" customHeight="1">
      <c r="C31" s="6"/>
      <c r="D31" s="340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285"/>
      <c r="T31" s="336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66"/>
      <c r="AI31" s="66"/>
      <c r="AJ31" s="66"/>
      <c r="AK31" s="66"/>
      <c r="AL31" s="8" t="s">
        <v>3</v>
      </c>
      <c r="AM31" s="4"/>
      <c r="AN31" s="4"/>
      <c r="AO31" s="4"/>
      <c r="AP31" s="4"/>
      <c r="AQ31" s="5"/>
      <c r="AR31" s="5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</row>
    <row r="32" spans="3:55" ht="25.5" customHeight="1">
      <c r="C32" s="6"/>
      <c r="D32" s="33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283"/>
      <c r="T32" s="334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64"/>
      <c r="AI32" s="64"/>
      <c r="AJ32" s="64"/>
      <c r="AK32" s="64"/>
      <c r="AL32" s="5"/>
      <c r="AM32" s="5"/>
      <c r="AN32" s="5"/>
      <c r="AO32" s="5"/>
      <c r="AP32" s="5"/>
      <c r="AQ32" s="5"/>
      <c r="AR32" s="5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</row>
    <row r="33" spans="3:55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</row>
    <row r="34" spans="3:55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</row>
    <row r="35" spans="3:55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</row>
    <row r="36" spans="1:55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</row>
    <row r="37" spans="1:55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</row>
    <row r="38" spans="1:55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</row>
    <row r="39" spans="1:55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</row>
    <row r="40" spans="1:55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</row>
    <row r="41" spans="1:55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</row>
    <row r="42" spans="1:55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</row>
    <row r="43" spans="1:55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</row>
    <row r="44" spans="1:55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</row>
    <row r="45" spans="1:55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</row>
    <row r="46" spans="1:55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</row>
    <row r="47" spans="1:55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</row>
    <row r="48" spans="1:55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</row>
    <row r="49" spans="1:55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</row>
    <row r="50" spans="1:55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</row>
    <row r="51" spans="1:55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</row>
    <row r="52" spans="1:55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</row>
    <row r="53" spans="1:55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</row>
    <row r="54" spans="1:55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</row>
    <row r="55" spans="1:55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</row>
    <row r="56" spans="1:55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</row>
    <row r="57" spans="1:55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</row>
    <row r="58" spans="1:55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</row>
    <row r="59" spans="1:55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</row>
    <row r="60" spans="1:55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</row>
    <row r="61" spans="1:55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</row>
    <row r="62" spans="1:55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</row>
    <row r="63" spans="1:55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</row>
    <row r="64" spans="1:55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</row>
    <row r="65" spans="1:55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</row>
    <row r="66" spans="1:55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</row>
    <row r="67" spans="1:55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</row>
    <row r="68" spans="1:55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</row>
    <row r="69" spans="1:55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</row>
    <row r="70" spans="1:55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</row>
    <row r="71" spans="1:55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</row>
    <row r="72" spans="1:55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</row>
    <row r="73" spans="1:55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</row>
    <row r="74" spans="1:55" s="350" customFormat="1" ht="12.75">
      <c r="A74" s="347"/>
      <c r="B74" s="347"/>
      <c r="C74" s="348"/>
      <c r="D74" s="348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</row>
    <row r="75" spans="1:55" s="350" customFormat="1" ht="12.75">
      <c r="A75" s="347"/>
      <c r="B75" s="347"/>
      <c r="C75" s="348"/>
      <c r="D75" s="348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</row>
    <row r="76" spans="1:55" s="350" customFormat="1" ht="12.75">
      <c r="A76" s="347"/>
      <c r="B76" s="347"/>
      <c r="C76" s="348"/>
      <c r="D76" s="348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</row>
    <row r="77" spans="1:55" s="350" customFormat="1" ht="12.75">
      <c r="A77" s="347"/>
      <c r="B77" s="347"/>
      <c r="C77" s="348"/>
      <c r="D77" s="348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</row>
    <row r="78" spans="1:55" s="350" customFormat="1" ht="12.75">
      <c r="A78" s="347"/>
      <c r="B78" s="347"/>
      <c r="C78" s="348"/>
      <c r="D78" s="348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</row>
    <row r="79" spans="1:55" s="350" customFormat="1" ht="12.75">
      <c r="A79" s="347"/>
      <c r="B79" s="347"/>
      <c r="C79" s="348"/>
      <c r="D79" s="348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</row>
    <row r="80" spans="1:55" s="350" customFormat="1" ht="12.75">
      <c r="A80" s="347"/>
      <c r="B80" s="347"/>
      <c r="C80" s="348"/>
      <c r="D80" s="348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</row>
    <row r="81" spans="1:55" s="350" customFormat="1" ht="12.75">
      <c r="A81" s="347"/>
      <c r="B81" s="347"/>
      <c r="C81" s="348"/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</row>
    <row r="82" spans="1:55" s="350" customFormat="1" ht="12.75">
      <c r="A82" s="347"/>
      <c r="B82" s="347"/>
      <c r="C82" s="348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</row>
    <row r="83" spans="1:55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</row>
    <row r="84" spans="1:55" s="350" customFormat="1" ht="12.75">
      <c r="A84" s="347"/>
      <c r="B84" s="347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</row>
    <row r="85" spans="1:55" s="350" customFormat="1" ht="12.75">
      <c r="A85" s="347"/>
      <c r="B85" s="347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</row>
    <row r="86" spans="1:55" s="350" customFormat="1" ht="12.75">
      <c r="A86" s="347"/>
      <c r="B86" s="347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</row>
    <row r="87" spans="1:55" s="350" customFormat="1" ht="12.75">
      <c r="A87" s="347"/>
      <c r="B87" s="347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</row>
    <row r="88" spans="1:55" s="350" customFormat="1" ht="12.75">
      <c r="A88" s="347"/>
      <c r="B88" s="347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</row>
    <row r="89" spans="1:55" s="350" customFormat="1" ht="12.75">
      <c r="A89" s="347"/>
      <c r="B89" s="347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</row>
    <row r="90" spans="1:55" s="350" customFormat="1" ht="12.75">
      <c r="A90" s="347"/>
      <c r="B90" s="347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</row>
    <row r="91" spans="1:55" s="350" customFormat="1" ht="12.75">
      <c r="A91" s="347"/>
      <c r="B91" s="347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</row>
    <row r="92" spans="1:55" s="350" customFormat="1" ht="12.75">
      <c r="A92" s="347"/>
      <c r="B92" s="347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</row>
    <row r="93" spans="3:44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</row>
    <row r="94" spans="3:44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</row>
    <row r="95" spans="3:44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</row>
    <row r="96" spans="3:44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</row>
    <row r="97" spans="3:44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</row>
    <row r="98" spans="3:44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</row>
    <row r="99" spans="3:44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</row>
    <row r="100" spans="3:44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</row>
    <row r="101" spans="3:44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</row>
    <row r="102" spans="3:44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</row>
    <row r="103" spans="3:44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</row>
    <row r="104" spans="3:44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</row>
    <row r="105" spans="3:44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</row>
    <row r="106" spans="3:44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</row>
    <row r="107" spans="3:44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</row>
    <row r="108" spans="3:44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</row>
    <row r="109" spans="3:44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</row>
    <row r="110" spans="3:44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</row>
    <row r="111" spans="3:44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</row>
    <row r="112" spans="3:44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</row>
    <row r="113" spans="3:44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</row>
    <row r="114" spans="3:44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</row>
    <row r="115" spans="3:44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</row>
    <row r="116" spans="3:44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</row>
    <row r="117" spans="3:44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</row>
    <row r="118" spans="3:44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</row>
    <row r="119" spans="3:44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</row>
    <row r="120" spans="3:44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</row>
    <row r="121" spans="3:44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</row>
    <row r="122" spans="3:44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</row>
    <row r="123" spans="3:44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</row>
    <row r="124" spans="3:44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</row>
    <row r="125" spans="3:44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</row>
    <row r="126" spans="3:44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</row>
    <row r="127" spans="3:44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</row>
    <row r="128" spans="3:44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</row>
    <row r="129" spans="3:44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</row>
    <row r="130" spans="3:44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</row>
    <row r="131" spans="3:44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</row>
    <row r="132" spans="3:44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</row>
    <row r="133" spans="3:44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</row>
    <row r="134" spans="3:44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</row>
    <row r="135" spans="3:44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</row>
    <row r="136" spans="3:44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</row>
    <row r="137" spans="3:44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</row>
    <row r="138" spans="3:44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</row>
    <row r="139" spans="3:44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</row>
    <row r="140" spans="3:44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</row>
    <row r="141" spans="3:44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</row>
    <row r="142" spans="3:44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</row>
    <row r="143" spans="3:44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</row>
    <row r="144" spans="3:44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</row>
    <row r="145" spans="3:44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</row>
    <row r="146" spans="3:44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</row>
    <row r="147" spans="3:44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</row>
    <row r="148" spans="3:44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</row>
    <row r="149" spans="3:44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</row>
    <row r="150" spans="3:44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</row>
    <row r="151" spans="3:44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</row>
    <row r="152" spans="3:44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</row>
    <row r="153" spans="3:44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</row>
    <row r="154" spans="3:44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</row>
    <row r="155" spans="3:44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</row>
    <row r="156" spans="3:44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</row>
    <row r="157" spans="3:44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</row>
    <row r="158" spans="3:44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</row>
    <row r="159" spans="3:44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</row>
    <row r="160" spans="3:44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</row>
    <row r="161" spans="3:44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</row>
    <row r="162" spans="3:44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</row>
    <row r="163" spans="3:44" s="350" customFormat="1" ht="12.75"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</row>
    <row r="164" spans="3:44" s="350" customFormat="1" ht="12.75"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  <c r="AR164" s="351"/>
    </row>
    <row r="165" spans="3:44" s="350" customFormat="1" ht="12.75"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  <c r="AQ165" s="351"/>
      <c r="AR165" s="351"/>
    </row>
    <row r="166" spans="3:44" s="350" customFormat="1" ht="12.75">
      <c r="C166" s="351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</row>
    <row r="167" spans="3:44" s="350" customFormat="1" ht="12.75">
      <c r="C167" s="351"/>
      <c r="D167" s="351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  <c r="AO167" s="351"/>
      <c r="AP167" s="351"/>
      <c r="AQ167" s="351"/>
      <c r="AR167" s="351"/>
    </row>
    <row r="168" spans="3:44" s="350" customFormat="1" ht="12.75"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  <c r="AQ168" s="351"/>
      <c r="AR168" s="351"/>
    </row>
    <row r="169" spans="3:44" s="350" customFormat="1" ht="12.75">
      <c r="C169" s="351"/>
      <c r="D169" s="351"/>
      <c r="E169" s="351"/>
      <c r="F169" s="351"/>
      <c r="G169" s="351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  <c r="AO169" s="351"/>
      <c r="AP169" s="351"/>
      <c r="AQ169" s="351"/>
      <c r="AR169" s="351"/>
    </row>
    <row r="170" spans="3:4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3:4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3:4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3:4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3:4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3:4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3:4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3:4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3:4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3:4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</sheetData>
  <sheetProtection/>
  <mergeCells count="34">
    <mergeCell ref="D1:AP1"/>
    <mergeCell ref="D3:D4"/>
    <mergeCell ref="AL3:AP3"/>
    <mergeCell ref="L3:L4"/>
    <mergeCell ref="K3:K4"/>
    <mergeCell ref="E3:E4"/>
    <mergeCell ref="J3:J4"/>
    <mergeCell ref="U3:U4"/>
    <mergeCell ref="X3:X4"/>
    <mergeCell ref="Y3:Y4"/>
    <mergeCell ref="Z3:Z4"/>
    <mergeCell ref="AA3:AA4"/>
    <mergeCell ref="AD3:AD4"/>
    <mergeCell ref="AG3:AG4"/>
    <mergeCell ref="AQ3:AR3"/>
    <mergeCell ref="G3:G4"/>
    <mergeCell ref="F3:F4"/>
    <mergeCell ref="H3:H4"/>
    <mergeCell ref="I3:I4"/>
    <mergeCell ref="M3:M4"/>
    <mergeCell ref="S3:S4"/>
    <mergeCell ref="R3:R4"/>
    <mergeCell ref="P3:P4"/>
    <mergeCell ref="O3:O4"/>
    <mergeCell ref="N3:N4"/>
    <mergeCell ref="Q3:Q4"/>
    <mergeCell ref="AC3:AC4"/>
    <mergeCell ref="AF3:AF4"/>
    <mergeCell ref="T3:T4"/>
    <mergeCell ref="AB3:AB4"/>
    <mergeCell ref="W3:W4"/>
    <mergeCell ref="AE3:AE4"/>
    <mergeCell ref="V3:V4"/>
    <mergeCell ref="B6:B19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5" sqref="Z3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4" width="8.8515625" style="0" customWidth="1"/>
    <col min="35" max="37" width="9.7109375" style="0" customWidth="1"/>
    <col min="38" max="41" width="9.28125" style="0" customWidth="1"/>
    <col min="42" max="42" width="9.421875" style="0" customWidth="1"/>
    <col min="43" max="43" width="8.28125" style="0" customWidth="1"/>
    <col min="44" max="44" width="10.140625" style="0" customWidth="1"/>
    <col min="46" max="55" width="11.421875" style="350" customWidth="1"/>
  </cols>
  <sheetData>
    <row r="1" spans="4:55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9"/>
      <c r="AR1" s="9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4:5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3:55" ht="18.75" customHeight="1">
      <c r="C3" s="18"/>
      <c r="D3" s="563" t="s">
        <v>31</v>
      </c>
      <c r="E3" s="544" t="str">
        <f>+entero!E3</f>
        <v>2008                          A  fines de Dic*</v>
      </c>
      <c r="F3" s="544" t="str">
        <f>+entero!F3</f>
        <v>2009                          A  fines de Ene*</v>
      </c>
      <c r="G3" s="544" t="str">
        <f>+entero!G3</f>
        <v>2009                          A  fines de Feb*</v>
      </c>
      <c r="H3" s="544" t="str">
        <f>+entero!H3</f>
        <v>2009                          A  fines de Mar*</v>
      </c>
      <c r="I3" s="544" t="str">
        <f>+entero!I3</f>
        <v>2009                          A  fines de Abr*</v>
      </c>
      <c r="J3" s="544" t="str">
        <f>+entero!J3</f>
        <v>2009                          A  fines de May*</v>
      </c>
      <c r="K3" s="544" t="str">
        <f>+entero!K3</f>
        <v>2009                          A  fines de Jun*</v>
      </c>
      <c r="L3" s="544" t="str">
        <f>+entero!L3</f>
        <v>2009                          A  fines de Jul*</v>
      </c>
      <c r="M3" s="544" t="str">
        <f>+entero!M3</f>
        <v>2009                          A  fines de Ago*</v>
      </c>
      <c r="N3" s="544" t="str">
        <f>+entero!N3</f>
        <v>2009                          A  fines de Sep*</v>
      </c>
      <c r="O3" s="544" t="str">
        <f>+entero!O3</f>
        <v>2009                          A  fines de Oct*</v>
      </c>
      <c r="P3" s="544" t="str">
        <f>+entero!P3</f>
        <v>2009                          A  fines de Nov*</v>
      </c>
      <c r="Q3" s="544" t="str">
        <f>+entero!Q3</f>
        <v>2009                          A  fines de Dic*</v>
      </c>
      <c r="R3" s="544" t="str">
        <f>+entero!R3</f>
        <v>2010                          A  fines de Ene*</v>
      </c>
      <c r="S3" s="544" t="str">
        <f>+entero!S3</f>
        <v>2010                          A  fines de Feb*</v>
      </c>
      <c r="T3" s="544" t="str">
        <f>+entero!T3</f>
        <v>2010                          A  fines de Mar*</v>
      </c>
      <c r="U3" s="544" t="str">
        <f>+entero!U3</f>
        <v>2010                          A  fines de Abr*</v>
      </c>
      <c r="V3" s="544" t="str">
        <f>+entero!V3</f>
        <v>2010                          A  fines de May*</v>
      </c>
      <c r="W3" s="544" t="str">
        <f>+entero!W3</f>
        <v>2010                          A  fines de Jun*</v>
      </c>
      <c r="X3" s="544" t="str">
        <f>+entero!X3</f>
        <v>2010                          A  fines de Jul*</v>
      </c>
      <c r="Y3" s="544" t="str">
        <f>+entero!Y3</f>
        <v>2010                          A  fines de Ago*</v>
      </c>
      <c r="Z3" s="544" t="str">
        <f>+entero!Z3</f>
        <v>2010                          A  fines de Sep*</v>
      </c>
      <c r="AA3" s="544" t="str">
        <f>+entero!AA3</f>
        <v>2010                          A  fines de Oct*</v>
      </c>
      <c r="AB3" s="544" t="str">
        <f>+entero!AB3</f>
        <v>2010                          A  fines de Nov*</v>
      </c>
      <c r="AC3" s="544" t="str">
        <f>+entero!AC3</f>
        <v>2010                          A  fines de Dic*</v>
      </c>
      <c r="AD3" s="544" t="str">
        <f>+entero!AD3</f>
        <v>2011                          A  fines de Ene*</v>
      </c>
      <c r="AE3" s="544" t="str">
        <f>+entero!AE3</f>
        <v>2011                          A  fines de Feb*</v>
      </c>
      <c r="AF3" s="544" t="str">
        <f>+entero!AF3</f>
        <v>2011                          A  fines de Mar*</v>
      </c>
      <c r="AG3" s="544" t="str">
        <f>+entero!AG3</f>
        <v>2011                          A  fines de Abr*</v>
      </c>
      <c r="AH3" s="167" t="str">
        <f>+entero!AH3</f>
        <v>Semana 1*</v>
      </c>
      <c r="AI3" s="167" t="str">
        <f>+entero!AI3</f>
        <v>Semana 2*</v>
      </c>
      <c r="AJ3" s="167" t="str">
        <f>+entero!AJ3</f>
        <v>Semana 3*</v>
      </c>
      <c r="AK3" s="167" t="str">
        <f>+entero!AK3</f>
        <v>Semana 4*</v>
      </c>
      <c r="AL3" s="561" t="str">
        <f>+entero!AL3</f>
        <v>   Semana 1*</v>
      </c>
      <c r="AM3" s="562"/>
      <c r="AN3" s="562"/>
      <c r="AO3" s="562"/>
      <c r="AP3" s="562"/>
      <c r="AQ3" s="559" t="s">
        <v>42</v>
      </c>
      <c r="AR3" s="560"/>
      <c r="AT3" s="347"/>
      <c r="AU3" s="347"/>
      <c r="AV3" s="347"/>
      <c r="AW3" s="347"/>
      <c r="AX3" s="347"/>
      <c r="AY3" s="347"/>
      <c r="AZ3" s="347"/>
      <c r="BA3" s="347"/>
      <c r="BB3" s="347"/>
      <c r="BC3" s="347"/>
    </row>
    <row r="4" spans="3:55" ht="18.75" customHeight="1" thickBot="1">
      <c r="C4" s="23"/>
      <c r="D4" s="564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40690</v>
      </c>
      <c r="AL4" s="104">
        <f>+entero!AL4</f>
        <v>40693</v>
      </c>
      <c r="AM4" s="96">
        <f>+entero!AM4</f>
        <v>40694</v>
      </c>
      <c r="AN4" s="96">
        <f>+entero!AN4</f>
        <v>40695</v>
      </c>
      <c r="AO4" s="96">
        <f>+entero!AO4</f>
        <v>40696</v>
      </c>
      <c r="AP4" s="96">
        <f>+entero!AP4</f>
        <v>40697</v>
      </c>
      <c r="AQ4" s="108" t="s">
        <v>25</v>
      </c>
      <c r="AR4" s="147" t="s">
        <v>108</v>
      </c>
      <c r="AT4" s="347"/>
      <c r="AU4" s="347"/>
      <c r="AV4" s="347"/>
      <c r="AW4" s="347"/>
      <c r="AX4" s="347"/>
      <c r="AY4" s="347"/>
      <c r="AZ4" s="347"/>
      <c r="BA4" s="347"/>
      <c r="BB4" s="347"/>
      <c r="BC4" s="347"/>
    </row>
    <row r="5" spans="1:55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40"/>
      <c r="AM5" s="40"/>
      <c r="AN5" s="40"/>
      <c r="AO5" s="40"/>
      <c r="AP5" s="40"/>
      <c r="AQ5" s="109"/>
      <c r="AR5" s="63"/>
      <c r="AS5" s="3"/>
      <c r="AT5" s="347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1:55" ht="13.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2662.981070031792</v>
      </c>
      <c r="AF6" s="69">
        <f>+entero!AF36</f>
        <v>2727.9278297956525</v>
      </c>
      <c r="AG6" s="69">
        <f>+entero!AG36</f>
        <v>2923.8761090537014</v>
      </c>
      <c r="AH6" s="69">
        <f>+entero!AH36</f>
        <v>2919.1841660087084</v>
      </c>
      <c r="AI6" s="69">
        <f>+entero!AI36</f>
        <v>2906.6874567605228</v>
      </c>
      <c r="AJ6" s="69">
        <f>+entero!AJ36</f>
        <v>2883.1803327924536</v>
      </c>
      <c r="AK6" s="69">
        <f>+entero!AK36</f>
        <v>2886.3916998940495</v>
      </c>
      <c r="AL6" s="37">
        <f>+entero!AL36</f>
        <v>2886.3916998940495</v>
      </c>
      <c r="AM6" s="38">
        <f>+entero!AM36</f>
        <v>2887.5086511973877</v>
      </c>
      <c r="AN6" s="38">
        <f>+entero!AN36</f>
        <v>2887.5086511973877</v>
      </c>
      <c r="AO6" s="38">
        <f>+entero!AO36</f>
        <v>2887.5086511973877</v>
      </c>
      <c r="AP6" s="38">
        <f>+entero!AP36</f>
        <v>2869.671428342526</v>
      </c>
      <c r="AQ6" s="37">
        <f>+entero!AQ36</f>
        <v>-16.720271551523638</v>
      </c>
      <c r="AR6" s="154">
        <f>+entero!AR36</f>
        <v>-0.005792793664192386</v>
      </c>
      <c r="AS6" s="3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5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1343.7357092687862</v>
      </c>
      <c r="AF7" s="67">
        <f>+entero!AF37</f>
        <v>1301.8362542855073</v>
      </c>
      <c r="AG7" s="67">
        <f>+entero!AG37</f>
        <v>1318.102176976778</v>
      </c>
      <c r="AH7" s="67">
        <f>+entero!AH37</f>
        <v>1326.0472479027578</v>
      </c>
      <c r="AI7" s="67">
        <f>+entero!AI37</f>
        <v>1327.4617191901307</v>
      </c>
      <c r="AJ7" s="67">
        <f>+entero!AJ37</f>
        <v>1326.704310692308</v>
      </c>
      <c r="AK7" s="67">
        <f>+entero!AK37</f>
        <v>1344.0217386255442</v>
      </c>
      <c r="AL7" s="14">
        <f>+entero!AL37</f>
        <v>1344.0217386255442</v>
      </c>
      <c r="AM7" s="10">
        <f>+entero!AM37</f>
        <v>1344.4725367561684</v>
      </c>
      <c r="AN7" s="10">
        <f>+entero!AN37</f>
        <v>1344.4725367561684</v>
      </c>
      <c r="AO7" s="10">
        <f>+entero!AO37</f>
        <v>1344.4725367561684</v>
      </c>
      <c r="AP7" s="10">
        <f>+entero!AP37</f>
        <v>1352.0748793730045</v>
      </c>
      <c r="AQ7" s="14">
        <f>+entero!AQ37</f>
        <v>8.053140747460247</v>
      </c>
      <c r="AR7" s="118">
        <f>+entero!AR37</f>
        <v>0.005991823283822528</v>
      </c>
      <c r="AS7" s="3"/>
      <c r="AT7" s="347"/>
      <c r="AU7" s="347"/>
      <c r="AV7" s="347"/>
      <c r="AW7" s="347"/>
      <c r="AX7" s="347"/>
      <c r="AY7" s="347"/>
      <c r="AZ7" s="347"/>
      <c r="BA7" s="347"/>
      <c r="BB7" s="347"/>
      <c r="BC7" s="347"/>
    </row>
    <row r="8" spans="1:55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9298.65110814</v>
      </c>
      <c r="AF8" s="67">
        <f>+entero!AF38</f>
        <v>8982.67015457</v>
      </c>
      <c r="AG8" s="67">
        <f>+entero!AG38</f>
        <v>9081.72399937</v>
      </c>
      <c r="AH8" s="67">
        <f>+entero!AH38</f>
        <v>9136.46553805</v>
      </c>
      <c r="AI8" s="67">
        <f>+entero!AI38</f>
        <v>9146.21124522</v>
      </c>
      <c r="AJ8" s="67">
        <f>+entero!AJ38</f>
        <v>9140.99270067</v>
      </c>
      <c r="AK8" s="67">
        <f>+entero!AK38</f>
        <v>9260.30977913</v>
      </c>
      <c r="AL8" s="14">
        <f>+entero!AL38</f>
        <v>9260.30977913</v>
      </c>
      <c r="AM8" s="10">
        <f>+entero!AM38</f>
        <v>9263.41577825</v>
      </c>
      <c r="AN8" s="10">
        <f>+entero!AN38</f>
        <v>9263.41577825</v>
      </c>
      <c r="AO8" s="10">
        <f>+entero!AO38</f>
        <v>9263.41577825</v>
      </c>
      <c r="AP8" s="10">
        <f>+entero!AP38</f>
        <v>9315.795918880001</v>
      </c>
      <c r="AQ8" s="14">
        <f>+entero!AQ38</f>
        <v>55.4861397500008</v>
      </c>
      <c r="AR8" s="118">
        <f>+entero!AR38</f>
        <v>0.005991823283822528</v>
      </c>
      <c r="AS8" s="3"/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1:55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67">
        <f>+entero!AH39</f>
        <v>0</v>
      </c>
      <c r="AI9" s="67">
        <f>+entero!AI39</f>
        <v>0</v>
      </c>
      <c r="AJ9" s="67">
        <f>+entero!AJ39</f>
        <v>0</v>
      </c>
      <c r="AK9" s="67">
        <f>+entero!AK39</f>
        <v>0</v>
      </c>
      <c r="AL9" s="14">
        <f>+entero!AL39</f>
        <v>0</v>
      </c>
      <c r="AM9" s="10">
        <f>+entero!AM39</f>
        <v>0</v>
      </c>
      <c r="AN9" s="10">
        <f>+entero!AN39</f>
        <v>0</v>
      </c>
      <c r="AO9" s="10">
        <f>+entero!AO39</f>
        <v>0</v>
      </c>
      <c r="AP9" s="10">
        <f>+entero!AP39</f>
        <v>0</v>
      </c>
      <c r="AQ9" s="14" t="str">
        <f>+entero!AQ39</f>
        <v> </v>
      </c>
      <c r="AR9" s="118" t="str">
        <f>+entero!AR39</f>
        <v> </v>
      </c>
      <c r="AS9" s="3"/>
      <c r="AT9" s="34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1:55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1319.245360763006</v>
      </c>
      <c r="AF10" s="67">
        <f>+entero!AF40</f>
        <v>1426.091575510145</v>
      </c>
      <c r="AG10" s="67">
        <f>+entero!AG40</f>
        <v>1605.7739320769233</v>
      </c>
      <c r="AH10" s="67">
        <f>+entero!AH40</f>
        <v>1593.1369181059508</v>
      </c>
      <c r="AI10" s="67">
        <f>+entero!AI40</f>
        <v>1579.225737570392</v>
      </c>
      <c r="AJ10" s="67">
        <f>+entero!AJ40</f>
        <v>1556.4760221001454</v>
      </c>
      <c r="AK10" s="67">
        <f>+entero!AK40</f>
        <v>1542.3699612685054</v>
      </c>
      <c r="AL10" s="14">
        <f>+entero!AL40</f>
        <v>1542.3699612685054</v>
      </c>
      <c r="AM10" s="10">
        <f>+entero!AM40</f>
        <v>1543.0361144412193</v>
      </c>
      <c r="AN10" s="10">
        <f>+entero!AN40</f>
        <v>1543.0361144412193</v>
      </c>
      <c r="AO10" s="10">
        <f>+entero!AO40</f>
        <v>1543.0361144412193</v>
      </c>
      <c r="AP10" s="10">
        <f>+entero!AP40</f>
        <v>1517.5965489695213</v>
      </c>
      <c r="AQ10" s="14">
        <f>+entero!AQ40</f>
        <v>-24.773412298984113</v>
      </c>
      <c r="AR10" s="118">
        <f>+entero!AR40</f>
        <v>-0.01606191310845384</v>
      </c>
      <c r="AS10" s="3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</row>
    <row r="11" spans="1:55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9124.33389648</v>
      </c>
      <c r="AF11" s="67">
        <f>+entero!AF41</f>
        <v>9834.51187102</v>
      </c>
      <c r="AG11" s="67">
        <f>+entero!AG41</f>
        <v>11058.270392010001</v>
      </c>
      <c r="AH11" s="67">
        <f>+entero!AH41</f>
        <v>10971.201365750001</v>
      </c>
      <c r="AI11" s="67">
        <f>+entero!AI41</f>
        <v>10875.353331860002</v>
      </c>
      <c r="AJ11" s="67">
        <f>+entero!AJ41</f>
        <v>10718.607792270002</v>
      </c>
      <c r="AK11" s="67">
        <f>+entero!AK41</f>
        <v>10621.41703314</v>
      </c>
      <c r="AL11" s="14">
        <f>+entero!AL41</f>
        <v>10621.41703314</v>
      </c>
      <c r="AM11" s="10">
        <f>+entero!AM41</f>
        <v>10626.006828500002</v>
      </c>
      <c r="AN11" s="10">
        <f>+entero!AN41</f>
        <v>10626.006828500002</v>
      </c>
      <c r="AO11" s="10">
        <f>+entero!AO41</f>
        <v>10626.006828500002</v>
      </c>
      <c r="AP11" s="10">
        <f>+entero!AP41</f>
        <v>10451.417222400003</v>
      </c>
      <c r="AQ11" s="14">
        <f>+entero!AQ41</f>
        <v>-169.99981073999697</v>
      </c>
      <c r="AR11" s="118">
        <f>+entero!AR41</f>
        <v>-0.016005379527946118</v>
      </c>
      <c r="AS11" s="3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</row>
    <row r="12" spans="1:55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0.7999999999999848</v>
      </c>
      <c r="AG12" s="67">
        <f>+entero!AG43</f>
        <v>0.7999999999999848</v>
      </c>
      <c r="AH12" s="67">
        <f>+entero!AH43</f>
        <v>0.7999999999999848</v>
      </c>
      <c r="AI12" s="67">
        <f>+entero!AI43</f>
        <v>0.7999999999999848</v>
      </c>
      <c r="AJ12" s="67">
        <f>+entero!AJ43</f>
        <v>0.7999999999999848</v>
      </c>
      <c r="AK12" s="67">
        <f>+entero!AK43</f>
        <v>0.7999999999999848</v>
      </c>
      <c r="AL12" s="14">
        <f>+entero!AL43</f>
        <v>0.7999999999999848</v>
      </c>
      <c r="AM12" s="10">
        <f>+entero!AM43</f>
        <v>0.7999999999999848</v>
      </c>
      <c r="AN12" s="10">
        <f>+entero!AN43</f>
        <v>0.7999999999999848</v>
      </c>
      <c r="AO12" s="10">
        <f>+entero!AO43</f>
        <v>0.7999999999999848</v>
      </c>
      <c r="AP12" s="10">
        <f>+entero!AP43</f>
        <v>0.6999999999999849</v>
      </c>
      <c r="AQ12" s="14">
        <f>+entero!AQ43</f>
        <v>-0.09999999999999998</v>
      </c>
      <c r="AR12" s="118">
        <f>+entero!AR43</f>
        <v>-0.12500000000000233</v>
      </c>
      <c r="AS12" s="3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</row>
    <row r="13" spans="1:55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3.62699564586357</v>
      </c>
      <c r="AH13" s="67">
        <f>+entero!AH44</f>
        <v>0.0043541364296081275</v>
      </c>
      <c r="AI13" s="67">
        <f>+entero!AI44</f>
        <v>0</v>
      </c>
      <c r="AJ13" s="67">
        <f>+entero!AJ44</f>
        <v>0</v>
      </c>
      <c r="AK13" s="67">
        <f>+entero!AK44</f>
        <v>14.510885341074022</v>
      </c>
      <c r="AL13" s="14">
        <f>+entero!AL44</f>
        <v>18.14368650217707</v>
      </c>
      <c r="AM13" s="10">
        <f>+entero!AM44</f>
        <v>18.14368650217707</v>
      </c>
      <c r="AN13" s="10">
        <f>+entero!AN44</f>
        <v>18.13933236574746</v>
      </c>
      <c r="AO13" s="10">
        <f>+entero!AO44</f>
        <v>18.13933236574746</v>
      </c>
      <c r="AP13" s="10">
        <f>+entero!AP44</f>
        <v>18.13933236574746</v>
      </c>
      <c r="AQ13" s="14" t="str">
        <f>+entero!AQ44</f>
        <v>  </v>
      </c>
      <c r="AR13" s="118" t="str">
        <f>+entero!AR44</f>
        <v> </v>
      </c>
      <c r="AS13" s="3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</row>
    <row r="14" spans="1:55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67">
        <f>+entero!AH45</f>
        <v>0.0043541364296081275</v>
      </c>
      <c r="AI14" s="67">
        <f>+entero!AI45</f>
        <v>0</v>
      </c>
      <c r="AJ14" s="67">
        <f>+entero!AJ45</f>
        <v>0</v>
      </c>
      <c r="AK14" s="67">
        <f>+entero!AK45</f>
        <v>0</v>
      </c>
      <c r="AL14" s="14">
        <f>+entero!AL45</f>
        <v>0.0043541364296081275</v>
      </c>
      <c r="AM14" s="10">
        <f>+entero!AM45</f>
        <v>0.0043541364296081275</v>
      </c>
      <c r="AN14" s="10">
        <f>+entero!AN45</f>
        <v>0</v>
      </c>
      <c r="AO14" s="10">
        <f>+entero!AO45</f>
        <v>0</v>
      </c>
      <c r="AP14" s="10">
        <f>+entero!AP45</f>
        <v>0</v>
      </c>
      <c r="AQ14" s="14" t="str">
        <f>+entero!AQ45</f>
        <v> </v>
      </c>
      <c r="AR14" s="118" t="str">
        <f>+entero!AR45</f>
        <v> </v>
      </c>
      <c r="AS14" s="3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</row>
    <row r="15" spans="1:55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67">
        <f>+entero!AH46</f>
        <v>0.03</v>
      </c>
      <c r="AI15" s="67">
        <f>+entero!AI46</f>
        <v>0</v>
      </c>
      <c r="AJ15" s="67">
        <f>+entero!AJ46</f>
        <v>0</v>
      </c>
      <c r="AK15" s="67">
        <f>+entero!AK46</f>
        <v>0</v>
      </c>
      <c r="AL15" s="14">
        <f>+entero!AL46</f>
        <v>0.03</v>
      </c>
      <c r="AM15" s="10">
        <f>+entero!AM46</f>
        <v>0.03</v>
      </c>
      <c r="AN15" s="10">
        <f>+entero!AN46</f>
        <v>0</v>
      </c>
      <c r="AO15" s="10">
        <f>+entero!AO46</f>
        <v>0</v>
      </c>
      <c r="AP15" s="10">
        <f>+entero!AP46</f>
        <v>0</v>
      </c>
      <c r="AQ15" s="14" t="str">
        <f>+entero!AQ46</f>
        <v> </v>
      </c>
      <c r="AR15" s="118" t="str">
        <f>+entero!AR46</f>
        <v> </v>
      </c>
      <c r="AS15" s="3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</row>
    <row r="16" spans="1:55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67">
        <f>+entero!AH47</f>
        <v>0</v>
      </c>
      <c r="AI16" s="67">
        <f>+entero!AI47</f>
        <v>0</v>
      </c>
      <c r="AJ16" s="67">
        <f>+entero!AJ47</f>
        <v>0</v>
      </c>
      <c r="AK16" s="67">
        <f>+entero!AK47</f>
        <v>0</v>
      </c>
      <c r="AL16" s="14">
        <f>+entero!AL47</f>
        <v>0</v>
      </c>
      <c r="AM16" s="10">
        <f>+entero!AM47</f>
        <v>0</v>
      </c>
      <c r="AN16" s="10">
        <f>+entero!AN47</f>
        <v>0</v>
      </c>
      <c r="AO16" s="10">
        <f>+entero!AO47</f>
        <v>0</v>
      </c>
      <c r="AP16" s="10">
        <f>+entero!AP47</f>
        <v>0</v>
      </c>
      <c r="AQ16" s="14" t="str">
        <f>+entero!AQ47</f>
        <v> </v>
      </c>
      <c r="AR16" s="118" t="str">
        <f>+entero!AR47</f>
        <v> </v>
      </c>
      <c r="AS16" s="3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</row>
    <row r="17" spans="1:55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3.62699564586357</v>
      </c>
      <c r="AH17" s="67">
        <f>+entero!AH48</f>
        <v>0</v>
      </c>
      <c r="AI17" s="67">
        <f>+entero!AI48</f>
        <v>0</v>
      </c>
      <c r="AJ17" s="67">
        <f>+entero!AJ48</f>
        <v>0</v>
      </c>
      <c r="AK17" s="67">
        <f>+entero!AK48</f>
        <v>14.510885341074022</v>
      </c>
      <c r="AL17" s="14">
        <f>+entero!AL48</f>
        <v>18.13933236574746</v>
      </c>
      <c r="AM17" s="10">
        <f>+entero!AM48</f>
        <v>18.13933236574746</v>
      </c>
      <c r="AN17" s="10">
        <f>+entero!AN48</f>
        <v>18.13933236574746</v>
      </c>
      <c r="AO17" s="10">
        <f>+entero!AO48</f>
        <v>18.13933236574746</v>
      </c>
      <c r="AP17" s="10">
        <f>+entero!AP48</f>
        <v>18.13933236574746</v>
      </c>
      <c r="AQ17" s="14" t="str">
        <f>+entero!AQ48</f>
        <v> </v>
      </c>
      <c r="AR17" s="118" t="str">
        <f>+entero!AR48</f>
        <v> </v>
      </c>
      <c r="AS17" s="3" t="s">
        <v>3</v>
      </c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</row>
    <row r="18" spans="1:55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24.99</v>
      </c>
      <c r="AH18" s="67">
        <f>+entero!AH49</f>
        <v>0</v>
      </c>
      <c r="AI18" s="67">
        <f>+entero!AI49</f>
        <v>0</v>
      </c>
      <c r="AJ18" s="67">
        <f>+entero!AJ49</f>
        <v>0</v>
      </c>
      <c r="AK18" s="67">
        <f>+entero!AK49</f>
        <v>99.98</v>
      </c>
      <c r="AL18" s="14">
        <f>+entero!AL49</f>
        <v>124.98</v>
      </c>
      <c r="AM18" s="10">
        <f>+entero!AM49</f>
        <v>124.98</v>
      </c>
      <c r="AN18" s="10">
        <f>+entero!AN49</f>
        <v>124.98</v>
      </c>
      <c r="AO18" s="10">
        <f>+entero!AO49</f>
        <v>124.98</v>
      </c>
      <c r="AP18" s="10">
        <f>+entero!AP49</f>
        <v>124.98</v>
      </c>
      <c r="AQ18" s="14" t="str">
        <f>+entero!AQ49</f>
        <v> </v>
      </c>
      <c r="AR18" s="118" t="str">
        <f>+entero!AR49</f>
        <v> </v>
      </c>
      <c r="AS18" s="3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</row>
    <row r="19" spans="1:55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71">
        <f>+entero!AH50</f>
        <v>0</v>
      </c>
      <c r="AI19" s="71">
        <f>+entero!AI50</f>
        <v>0</v>
      </c>
      <c r="AJ19" s="71">
        <f>+entero!AJ50</f>
        <v>0</v>
      </c>
      <c r="AK19" s="71">
        <f>+entero!AK50</f>
        <v>0</v>
      </c>
      <c r="AL19" s="33">
        <f>+entero!AL50</f>
        <v>0</v>
      </c>
      <c r="AM19" s="60">
        <f>+entero!AM50</f>
        <v>0</v>
      </c>
      <c r="AN19" s="60">
        <f>+entero!AN50</f>
        <v>0</v>
      </c>
      <c r="AO19" s="60">
        <f>+entero!AO50</f>
        <v>0</v>
      </c>
      <c r="AP19" s="60">
        <f>+entero!AP50</f>
        <v>0</v>
      </c>
      <c r="AQ19" s="33" t="str">
        <f>+entero!AQ50</f>
        <v> </v>
      </c>
      <c r="AR19" s="130" t="str">
        <f>+entero!AR50</f>
        <v> </v>
      </c>
      <c r="AS19" s="3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</row>
    <row r="20" spans="4:55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</row>
    <row r="21" spans="3:55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6"/>
      <c r="AR21" s="54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</row>
    <row r="22" spans="3:55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6"/>
      <c r="AR22" s="4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3:55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3:55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spans="3:55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</row>
    <row r="26" spans="1:55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</row>
    <row r="27" spans="1:55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</row>
    <row r="28" spans="1:55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</row>
    <row r="29" spans="1:55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</row>
    <row r="30" spans="1:55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</row>
    <row r="31" spans="1:55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</row>
    <row r="32" spans="1:55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</row>
    <row r="33" spans="1:55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</row>
    <row r="34" spans="1:55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</row>
    <row r="35" spans="1:55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</row>
    <row r="36" spans="1:55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</row>
    <row r="37" spans="1:55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</row>
    <row r="38" spans="1:55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</row>
    <row r="39" spans="1:55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</row>
    <row r="40" spans="1:55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</row>
    <row r="41" spans="1:55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</row>
    <row r="42" spans="1:55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</row>
    <row r="43" spans="1:55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</row>
    <row r="44" spans="1:55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</row>
    <row r="45" spans="1:55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</row>
    <row r="46" spans="1:55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</row>
    <row r="47" spans="1:55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</row>
    <row r="48" spans="1:55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</row>
    <row r="49" spans="1:55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</row>
    <row r="50" spans="1:55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</row>
    <row r="51" spans="1:55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</row>
    <row r="52" spans="1:55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</row>
    <row r="53" spans="1:55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</row>
    <row r="54" spans="1:55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</row>
    <row r="55" spans="1:55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</row>
    <row r="56" spans="1:55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</row>
    <row r="57" spans="1:55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</row>
    <row r="58" spans="1:55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</row>
    <row r="59" spans="1:55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</row>
    <row r="60" spans="1:55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</row>
    <row r="61" spans="1:55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</row>
    <row r="62" spans="1:55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</row>
    <row r="63" spans="1:55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</row>
    <row r="64" spans="1:55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</row>
    <row r="65" spans="1:55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</row>
    <row r="66" spans="1:55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</row>
    <row r="67" spans="1:55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</row>
    <row r="68" spans="1:55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</row>
    <row r="69" spans="1:55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</row>
    <row r="70" spans="1:55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</row>
    <row r="71" spans="1:55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</row>
    <row r="72" spans="1:55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</row>
    <row r="73" spans="1:55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</row>
    <row r="74" spans="1:55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</row>
    <row r="75" spans="1:55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</row>
    <row r="76" spans="1:55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</row>
    <row r="77" spans="1:55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</row>
    <row r="78" spans="1:55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</row>
    <row r="79" spans="1:55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</row>
    <row r="80" spans="1:55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</row>
    <row r="81" spans="1:55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</row>
    <row r="82" spans="1:55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</row>
    <row r="83" spans="3:44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</row>
    <row r="84" spans="3:44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</row>
    <row r="85" spans="3:44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</row>
    <row r="86" spans="3:44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</row>
    <row r="87" spans="3:44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</row>
    <row r="88" spans="3:44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</row>
    <row r="89" spans="3:44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</row>
    <row r="90" spans="3:44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</row>
    <row r="91" spans="3:44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</row>
    <row r="92" spans="3:44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</row>
    <row r="93" spans="3:44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</row>
    <row r="94" spans="3:44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</row>
    <row r="95" spans="3:44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</row>
    <row r="96" spans="3:44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</row>
    <row r="97" spans="3:44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</row>
    <row r="98" spans="3:44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</row>
    <row r="99" spans="3:44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</row>
    <row r="100" spans="3:44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</row>
    <row r="101" spans="3:44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</row>
    <row r="102" spans="3:44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</row>
    <row r="103" spans="3:4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3:4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3:4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3:4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3:4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3:4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3:4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3:4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3:4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3:4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3:4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3:4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3:4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3:4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3:4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3:4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3:4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3:4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3:4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3:4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3:4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3:4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3:4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3:4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3:4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3:4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3:4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3:4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3:4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3:4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3:4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3:4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3:4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3:4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3:4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3:4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3:4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3:4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3:4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3:4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3:4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3:4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3:4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3:4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3:4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3:4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:4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3:4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3:4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3:4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3:4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3:4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3:4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3:4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3:4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3:4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3:4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3:4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3:4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3:4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3:4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3:4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3:4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3:4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3:4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3:4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</sheetData>
  <sheetProtection/>
  <mergeCells count="33">
    <mergeCell ref="T3:T4"/>
    <mergeCell ref="E3:E4"/>
    <mergeCell ref="U3:U4"/>
    <mergeCell ref="G3:G4"/>
    <mergeCell ref="AG3:AG4"/>
    <mergeCell ref="AQ3:AR3"/>
    <mergeCell ref="AD3:AD4"/>
    <mergeCell ref="L3:L4"/>
    <mergeCell ref="AF3:AF4"/>
    <mergeCell ref="X3:X4"/>
    <mergeCell ref="AL3:AP3"/>
    <mergeCell ref="M3:M4"/>
    <mergeCell ref="R3:R4"/>
    <mergeCell ref="P3:P4"/>
    <mergeCell ref="O3:O4"/>
    <mergeCell ref="N3:N4"/>
    <mergeCell ref="Q3:Q4"/>
    <mergeCell ref="F3:F4"/>
    <mergeCell ref="AC3:AC4"/>
    <mergeCell ref="H3:H4"/>
    <mergeCell ref="AE3:AE4"/>
    <mergeCell ref="D1:AP1"/>
    <mergeCell ref="D3:D4"/>
    <mergeCell ref="J3:J4"/>
    <mergeCell ref="K3:K4"/>
    <mergeCell ref="S3:S4"/>
    <mergeCell ref="I3:I4"/>
    <mergeCell ref="V3:V4"/>
    <mergeCell ref="W3:W4"/>
    <mergeCell ref="Y3:Y4"/>
    <mergeCell ref="Z3:Z4"/>
    <mergeCell ref="AA3:AA4"/>
    <mergeCell ref="AB3:AB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36" sqref="AE3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3" width="8.7109375" style="0" customWidth="1"/>
    <col min="34" max="34" width="9.140625" style="0" customWidth="1"/>
    <col min="35" max="35" width="9.8515625" style="0" customWidth="1"/>
    <col min="36" max="37" width="9.7109375" style="0" customWidth="1"/>
    <col min="38" max="38" width="9.421875" style="0" customWidth="1"/>
    <col min="39" max="39" width="9.421875" style="0" bestFit="1" customWidth="1"/>
    <col min="40" max="41" width="9.421875" style="0" customWidth="1"/>
    <col min="42" max="42" width="9.57421875" style="0" customWidth="1"/>
    <col min="43" max="43" width="9.00390625" style="0" customWidth="1"/>
    <col min="44" max="44" width="10.00390625" style="0" customWidth="1"/>
    <col min="46" max="56" width="11.421875" style="350" customWidth="1"/>
  </cols>
  <sheetData>
    <row r="1" spans="4:55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9"/>
      <c r="AR1" s="9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4:5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3:55" ht="13.5" customHeight="1">
      <c r="C3" s="18"/>
      <c r="D3" s="563" t="s">
        <v>31</v>
      </c>
      <c r="E3" s="544" t="str">
        <f>+entero!E3</f>
        <v>2008                          A  fines de Dic*</v>
      </c>
      <c r="F3" s="544" t="str">
        <f>+entero!F3</f>
        <v>2009                          A  fines de Ene*</v>
      </c>
      <c r="G3" s="544" t="str">
        <f>+entero!G3</f>
        <v>2009                          A  fines de Feb*</v>
      </c>
      <c r="H3" s="544" t="str">
        <f>+entero!H3</f>
        <v>2009                          A  fines de Mar*</v>
      </c>
      <c r="I3" s="544" t="str">
        <f>+entero!I3</f>
        <v>2009                          A  fines de Abr*</v>
      </c>
      <c r="J3" s="544" t="str">
        <f>+entero!J3</f>
        <v>2009                          A  fines de May*</v>
      </c>
      <c r="K3" s="544" t="str">
        <f>+entero!K3</f>
        <v>2009                          A  fines de Jun*</v>
      </c>
      <c r="L3" s="544" t="str">
        <f>+entero!L3</f>
        <v>2009                          A  fines de Jul*</v>
      </c>
      <c r="M3" s="544" t="str">
        <f>+entero!M3</f>
        <v>2009                          A  fines de Ago*</v>
      </c>
      <c r="N3" s="544" t="str">
        <f>+entero!N3</f>
        <v>2009                          A  fines de Sep*</v>
      </c>
      <c r="O3" s="544" t="str">
        <f>+entero!O3</f>
        <v>2009                          A  fines de Oct*</v>
      </c>
      <c r="P3" s="544" t="str">
        <f>+entero!P3</f>
        <v>2009                          A  fines de Nov*</v>
      </c>
      <c r="Q3" s="544" t="str">
        <f>+entero!Q3</f>
        <v>2009                          A  fines de Dic*</v>
      </c>
      <c r="R3" s="544" t="str">
        <f>+entero!R3</f>
        <v>2010                          A  fines de Ene*</v>
      </c>
      <c r="S3" s="544" t="str">
        <f>+entero!S3</f>
        <v>2010                          A  fines de Feb*</v>
      </c>
      <c r="T3" s="544" t="str">
        <f>+entero!T3</f>
        <v>2010                          A  fines de Mar*</v>
      </c>
      <c r="U3" s="544" t="str">
        <f>+entero!U3</f>
        <v>2010                          A  fines de Abr*</v>
      </c>
      <c r="V3" s="544" t="str">
        <f>+entero!V3</f>
        <v>2010                          A  fines de May*</v>
      </c>
      <c r="W3" s="544" t="str">
        <f>+entero!W3</f>
        <v>2010                          A  fines de Jun*</v>
      </c>
      <c r="X3" s="544" t="str">
        <f>+entero!X3</f>
        <v>2010                          A  fines de Jul*</v>
      </c>
      <c r="Y3" s="544" t="str">
        <f>+entero!Y3</f>
        <v>2010                          A  fines de Ago*</v>
      </c>
      <c r="Z3" s="544" t="str">
        <f>+entero!Z3</f>
        <v>2010                          A  fines de Sep*</v>
      </c>
      <c r="AA3" s="544" t="str">
        <f>+entero!AA3</f>
        <v>2010                          A  fines de Oct*</v>
      </c>
      <c r="AB3" s="544" t="str">
        <f>+entero!AB3</f>
        <v>2010                          A  fines de Nov*</v>
      </c>
      <c r="AC3" s="544" t="str">
        <f>+entero!AC3</f>
        <v>2010                          A  fines de Dic*</v>
      </c>
      <c r="AD3" s="544" t="str">
        <f>+entero!AD3</f>
        <v>2011                          A  fines de Ene*</v>
      </c>
      <c r="AE3" s="544" t="str">
        <f>+entero!AE3</f>
        <v>2011                          A  fines de Feb*</v>
      </c>
      <c r="AF3" s="544" t="str">
        <f>+entero!AF3</f>
        <v>2011                          A  fines de Mar*</v>
      </c>
      <c r="AG3" s="544" t="str">
        <f>+entero!AG3</f>
        <v>2011                          A  fines de Abr*</v>
      </c>
      <c r="AH3" s="167" t="str">
        <f>+entero!AH3</f>
        <v>Semana 1*</v>
      </c>
      <c r="AI3" s="167" t="str">
        <f>+entero!AI3</f>
        <v>Semana 2*</v>
      </c>
      <c r="AJ3" s="167" t="str">
        <f>+entero!AJ3</f>
        <v>Semana 3*</v>
      </c>
      <c r="AK3" s="167" t="str">
        <f>+entero!AK3</f>
        <v>Semana 4*</v>
      </c>
      <c r="AL3" s="561" t="str">
        <f>+entero!AL3</f>
        <v>   Semana 1*</v>
      </c>
      <c r="AM3" s="562"/>
      <c r="AN3" s="562"/>
      <c r="AO3" s="562"/>
      <c r="AP3" s="562"/>
      <c r="AQ3" s="559" t="s">
        <v>42</v>
      </c>
      <c r="AR3" s="560"/>
      <c r="AT3" s="347"/>
      <c r="AU3" s="347"/>
      <c r="AV3" s="347"/>
      <c r="AW3" s="347"/>
      <c r="AX3" s="347"/>
      <c r="AY3" s="347"/>
      <c r="AZ3" s="347"/>
      <c r="BA3" s="347"/>
      <c r="BB3" s="347"/>
      <c r="BC3" s="347"/>
    </row>
    <row r="4" spans="3:55" ht="24.75" customHeight="1" thickBot="1">
      <c r="C4" s="23"/>
      <c r="D4" s="564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40690</v>
      </c>
      <c r="AL4" s="104">
        <f>+entero!AL4</f>
        <v>40693</v>
      </c>
      <c r="AM4" s="96">
        <f>+entero!AM4</f>
        <v>40694</v>
      </c>
      <c r="AN4" s="96">
        <f>+entero!AN4</f>
        <v>40695</v>
      </c>
      <c r="AO4" s="96">
        <f>+entero!AO4</f>
        <v>40696</v>
      </c>
      <c r="AP4" s="96">
        <f>+entero!AP4</f>
        <v>40697</v>
      </c>
      <c r="AQ4" s="108" t="s">
        <v>25</v>
      </c>
      <c r="AR4" s="147" t="s">
        <v>108</v>
      </c>
      <c r="AT4" s="347"/>
      <c r="AU4" s="347"/>
      <c r="AV4" s="347"/>
      <c r="AW4" s="347"/>
      <c r="AX4" s="347"/>
      <c r="AY4" s="347"/>
      <c r="AZ4" s="347"/>
      <c r="BA4" s="347"/>
      <c r="BB4" s="347"/>
      <c r="BC4" s="347"/>
    </row>
    <row r="5" spans="1:55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62"/>
      <c r="AM5" s="62"/>
      <c r="AN5" s="62"/>
      <c r="AO5" s="62"/>
      <c r="AP5" s="62"/>
      <c r="AQ5" s="109"/>
      <c r="AR5" s="63"/>
      <c r="AS5" s="3"/>
      <c r="AT5" s="347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1:55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9031.910630345375</v>
      </c>
      <c r="AF6" s="83">
        <f>+entero!AF52</f>
        <v>9140.963999014346</v>
      </c>
      <c r="AG6" s="83">
        <f>+entero!AG52</f>
        <v>9022.904484264298</v>
      </c>
      <c r="AH6" s="83">
        <f>+entero!AH52</f>
        <v>9030.258809321916</v>
      </c>
      <c r="AI6" s="83">
        <f>+entero!AI52</f>
        <v>9059.101870882148</v>
      </c>
      <c r="AJ6" s="83">
        <f>+entero!AJ52</f>
        <v>9031.415850063788</v>
      </c>
      <c r="AK6" s="83">
        <f>+entero!AK52</f>
        <v>9010.068405608055</v>
      </c>
      <c r="AL6" s="80">
        <f>+entero!AL52</f>
        <v>9000.07512200428</v>
      </c>
      <c r="AM6" s="73">
        <f>+entero!AM52</f>
        <v>9065.061003153773</v>
      </c>
      <c r="AN6" s="73">
        <f>+entero!AN52</f>
        <v>9101.1288073381</v>
      </c>
      <c r="AO6" s="73">
        <f>+entero!AO52</f>
        <v>9219.18664092881</v>
      </c>
      <c r="AP6" s="73">
        <f>+entero!AP52</f>
        <v>9206.02353979093</v>
      </c>
      <c r="AQ6" s="80">
        <f>+entero!AQ52</f>
        <v>195.95513418287373</v>
      </c>
      <c r="AR6" s="115">
        <f>+entero!AR52</f>
        <v>0.021748462426867565</v>
      </c>
      <c r="AS6" s="3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5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7480.840755854046</v>
      </c>
      <c r="AF7" s="83">
        <f>+entero!AF53</f>
        <v>7559.946270711448</v>
      </c>
      <c r="AG7" s="83">
        <f>+entero!AG53</f>
        <v>7424.492311796953</v>
      </c>
      <c r="AH7" s="83">
        <f>+entero!AH53</f>
        <v>7437.694016676052</v>
      </c>
      <c r="AI7" s="83">
        <f>+entero!AI53</f>
        <v>7458.709102046155</v>
      </c>
      <c r="AJ7" s="83">
        <f>+entero!AJ53</f>
        <v>7422.744464538389</v>
      </c>
      <c r="AK7" s="83">
        <f>+entero!AK53</f>
        <v>7393.439859805442</v>
      </c>
      <c r="AL7" s="80">
        <f>+entero!AL53</f>
        <v>7383.741144123293</v>
      </c>
      <c r="AM7" s="73">
        <f>+entero!AM53</f>
        <v>7433.75135089688</v>
      </c>
      <c r="AN7" s="73">
        <f>+entero!AN53</f>
        <v>7469.433515377286</v>
      </c>
      <c r="AO7" s="73">
        <f>+entero!AO53</f>
        <v>7589.818480266982</v>
      </c>
      <c r="AP7" s="73">
        <f>+entero!AP53</f>
        <v>7576.7859047169095</v>
      </c>
      <c r="AQ7" s="80">
        <f>+entero!AQ53</f>
        <v>183.3460449114673</v>
      </c>
      <c r="AR7" s="115">
        <f>+entero!AR53</f>
        <v>0.024798476539753977</v>
      </c>
      <c r="AS7" s="3"/>
      <c r="AT7" s="347"/>
      <c r="AU7" s="347"/>
      <c r="AV7" s="347"/>
      <c r="AW7" s="347"/>
      <c r="AX7" s="347"/>
      <c r="AY7" s="347"/>
      <c r="AZ7" s="347"/>
      <c r="BA7" s="347"/>
      <c r="BB7" s="347"/>
      <c r="BC7" s="347"/>
    </row>
    <row r="8" spans="1:55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0.5766868671974641</v>
      </c>
      <c r="AF8" s="132">
        <f>+entero!AF54</f>
        <v>0.5824620443610702</v>
      </c>
      <c r="AG8" s="132">
        <f>+entero!AG54</f>
        <v>0.5709484500941368</v>
      </c>
      <c r="AH8" s="132">
        <f>+entero!AH54</f>
        <v>0.5692681413070364</v>
      </c>
      <c r="AI8" s="132">
        <f>+entero!AI54</f>
        <v>0.5728517861997942</v>
      </c>
      <c r="AJ8" s="132">
        <f>+entero!AJ54</f>
        <v>0.5656895743242824</v>
      </c>
      <c r="AK8" s="132">
        <f>+entero!AK54</f>
        <v>0.5684576579491353</v>
      </c>
      <c r="AL8" s="133">
        <f>+entero!AL54</f>
        <v>0.5698549258453537</v>
      </c>
      <c r="AM8" s="134">
        <f>+entero!AM54</f>
        <v>0.5719687073803869</v>
      </c>
      <c r="AN8" s="134">
        <f>+entero!AN54</f>
        <v>0.57330435739267</v>
      </c>
      <c r="AO8" s="134">
        <f>+entero!AO54</f>
        <v>0.5777125658685507</v>
      </c>
      <c r="AP8" s="134">
        <f>+entero!AP54</f>
        <v>0.5778482230624012</v>
      </c>
      <c r="AQ8" s="80"/>
      <c r="AR8" s="115"/>
      <c r="AS8" s="3"/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1:55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0"/>
      <c r="AM9" s="73"/>
      <c r="AN9" s="73"/>
      <c r="AO9" s="73"/>
      <c r="AP9" s="73"/>
      <c r="AQ9" s="80"/>
      <c r="AR9" s="115"/>
      <c r="AS9" s="3"/>
      <c r="AT9" s="34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1:55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2195.087492996243</v>
      </c>
      <c r="AF10" s="83">
        <f>+entero!AF55</f>
        <v>2207.618586151086</v>
      </c>
      <c r="AG10" s="83">
        <f>+entero!AG55</f>
        <v>2103.256064460958</v>
      </c>
      <c r="AH10" s="83">
        <f>+entero!AH55</f>
        <v>2098.2334715037737</v>
      </c>
      <c r="AI10" s="83">
        <f>+entero!AI55</f>
        <v>2068.638532995791</v>
      </c>
      <c r="AJ10" s="83">
        <f>+entero!AJ55</f>
        <v>2072.95679476807</v>
      </c>
      <c r="AK10" s="83">
        <f>+entero!AK55</f>
        <v>2061.724243001742</v>
      </c>
      <c r="AL10" s="80">
        <f>+entero!AL55</f>
        <v>2055.6753366722783</v>
      </c>
      <c r="AM10" s="73">
        <f>+entero!AM55</f>
        <v>2072.712655530044</v>
      </c>
      <c r="AN10" s="73">
        <f>+entero!AN55</f>
        <v>2075.501793331204</v>
      </c>
      <c r="AO10" s="73">
        <f>+entero!AO55</f>
        <v>2175.7635789393325</v>
      </c>
      <c r="AP10" s="73">
        <f>+entero!AP55</f>
        <v>2108.7032066156753</v>
      </c>
      <c r="AQ10" s="80">
        <f>+entero!AQ55</f>
        <v>46.9789636139335</v>
      </c>
      <c r="AR10" s="115">
        <f>+entero!AR55</f>
        <v>0.02278624979717714</v>
      </c>
      <c r="AS10" s="3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</row>
    <row r="11" spans="1:55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0.6341597693039562</v>
      </c>
      <c r="AF11" s="132">
        <f>+entero!AF56</f>
        <v>0.6438436377971444</v>
      </c>
      <c r="AG11" s="132">
        <f>+entero!AG56</f>
        <v>0.6032328255991467</v>
      </c>
      <c r="AH11" s="132">
        <f>+entero!AH56</f>
        <v>0.5934014737081326</v>
      </c>
      <c r="AI11" s="132">
        <f>+entero!AI56</f>
        <v>0.5973798150831534</v>
      </c>
      <c r="AJ11" s="132">
        <f>+entero!AJ56</f>
        <v>0.581433192620814</v>
      </c>
      <c r="AK11" s="132">
        <f>+entero!AK56</f>
        <v>0.5960601494585402</v>
      </c>
      <c r="AL11" s="133">
        <f>+entero!AL56</f>
        <v>0.601810368019938</v>
      </c>
      <c r="AM11" s="134">
        <f>+entero!AM56</f>
        <v>0.605624778525951</v>
      </c>
      <c r="AN11" s="134">
        <f>+entero!AN56</f>
        <v>0.6030361619175741</v>
      </c>
      <c r="AO11" s="134">
        <f>+entero!AO56</f>
        <v>0.6121352750602899</v>
      </c>
      <c r="AP11" s="134">
        <f>+entero!AP56</f>
        <v>0.60385901018842</v>
      </c>
      <c r="AQ11" s="80"/>
      <c r="AR11" s="115"/>
      <c r="AS11" s="3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</row>
    <row r="12" spans="1:55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0"/>
      <c r="AM12" s="73"/>
      <c r="AN12" s="73"/>
      <c r="AO12" s="73"/>
      <c r="AP12" s="73"/>
      <c r="AQ12" s="80"/>
      <c r="AR12" s="115"/>
      <c r="AS12" s="3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</row>
    <row r="13" spans="1:55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2572.131722167052</v>
      </c>
      <c r="AF13" s="83">
        <f>+entero!AF57</f>
        <v>2631.1702516652176</v>
      </c>
      <c r="AG13" s="83">
        <f>+entero!AG57</f>
        <v>2603.805944976488</v>
      </c>
      <c r="AH13" s="83">
        <f>+entero!AH57</f>
        <v>2627.438734984035</v>
      </c>
      <c r="AI13" s="83">
        <f>+entero!AI57</f>
        <v>2675.1738245210454</v>
      </c>
      <c r="AJ13" s="83">
        <f>+entero!AJ57</f>
        <v>2636.85157692177</v>
      </c>
      <c r="AK13" s="83">
        <f>+entero!AK57</f>
        <v>2612.969393843396</v>
      </c>
      <c r="AL13" s="80">
        <f>+entero!AL57</f>
        <v>2605.6080188579094</v>
      </c>
      <c r="AM13" s="73">
        <f>+entero!AM57</f>
        <v>2634.4741556474605</v>
      </c>
      <c r="AN13" s="73">
        <f>+entero!AN57</f>
        <v>2657.778261438462</v>
      </c>
      <c r="AO13" s="73">
        <f>+entero!AO57</f>
        <v>2679.2968384312053</v>
      </c>
      <c r="AP13" s="73">
        <f>+entero!AP57</f>
        <v>2732.266273445719</v>
      </c>
      <c r="AQ13" s="80">
        <f>+entero!AQ57</f>
        <v>119.29687960232286</v>
      </c>
      <c r="AR13" s="115">
        <f>+entero!AR57</f>
        <v>0.04565567430043638</v>
      </c>
      <c r="AS13" s="3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</row>
    <row r="14" spans="1:55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0.6034745424563366</v>
      </c>
      <c r="AF14" s="132">
        <f>+entero!AF58</f>
        <v>0.5988851901090151</v>
      </c>
      <c r="AG14" s="132">
        <f>+entero!AG58</f>
        <v>0.5923243098258513</v>
      </c>
      <c r="AH14" s="132">
        <f>+entero!AH58</f>
        <v>0.5951507460652843</v>
      </c>
      <c r="AI14" s="132">
        <f>+entero!AI58</f>
        <v>0.5982882901450833</v>
      </c>
      <c r="AJ14" s="132">
        <f>+entero!AJ58</f>
        <v>0.5875187101947564</v>
      </c>
      <c r="AK14" s="132">
        <f>+entero!AK58</f>
        <v>0.5824176186704457</v>
      </c>
      <c r="AL14" s="133">
        <f>+entero!AL58</f>
        <v>0.5812713317190566</v>
      </c>
      <c r="AM14" s="134">
        <f>+entero!AM58</f>
        <v>0.5850556114977996</v>
      </c>
      <c r="AN14" s="134">
        <f>+entero!AN58</f>
        <v>0.5876503090750489</v>
      </c>
      <c r="AO14" s="134">
        <f>+entero!AO58</f>
        <v>0.5917841400974544</v>
      </c>
      <c r="AP14" s="134">
        <f>+entero!AP58</f>
        <v>0.5989573509723576</v>
      </c>
      <c r="AQ14" s="80"/>
      <c r="AR14" s="115"/>
      <c r="AS14" s="3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</row>
    <row r="15" spans="1:55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0"/>
      <c r="AM15" s="73"/>
      <c r="AN15" s="73"/>
      <c r="AO15" s="73"/>
      <c r="AP15" s="73"/>
      <c r="AQ15" s="80"/>
      <c r="AR15" s="115"/>
      <c r="AS15" s="3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</row>
    <row r="16" spans="1:55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2600.635490771098</v>
      </c>
      <c r="AF16" s="83">
        <f>+entero!AF59</f>
        <v>2610.0762876249996</v>
      </c>
      <c r="AG16" s="83">
        <f>+entero!AG59</f>
        <v>2593.1802514092888</v>
      </c>
      <c r="AH16" s="83">
        <f>+entero!AH59</f>
        <v>2599.4444229589258</v>
      </c>
      <c r="AI16" s="83">
        <f>+entero!AI59</f>
        <v>2597.83764007939</v>
      </c>
      <c r="AJ16" s="83">
        <f>+entero!AJ59</f>
        <v>2602.316910354137</v>
      </c>
      <c r="AK16" s="83">
        <f>+entero!AK59</f>
        <v>2606.2158067851956</v>
      </c>
      <c r="AL16" s="80">
        <f>+entero!AL59</f>
        <v>2609.649150188679</v>
      </c>
      <c r="AM16" s="73">
        <f>+entero!AM59</f>
        <v>2612.939812895501</v>
      </c>
      <c r="AN16" s="73">
        <f>+entero!AN59</f>
        <v>2623.2481708722785</v>
      </c>
      <c r="AO16" s="73">
        <f>+entero!AO59</f>
        <v>2628.2036179927436</v>
      </c>
      <c r="AP16" s="73">
        <f>+entero!AP59</f>
        <v>2627.1126636516697</v>
      </c>
      <c r="AQ16" s="80">
        <f>+entero!AQ59</f>
        <v>20.89685686647408</v>
      </c>
      <c r="AR16" s="115">
        <f>+entero!AR59</f>
        <v>0.00801808384864744</v>
      </c>
      <c r="AS16" s="3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</row>
    <row r="17" spans="1:55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0.5108790998182591</v>
      </c>
      <c r="AF17" s="132">
        <f>+entero!AF60</f>
        <v>0.5233767034802405</v>
      </c>
      <c r="AG17" s="132">
        <f>+entero!AG60</f>
        <v>0.529769039086142</v>
      </c>
      <c r="AH17" s="132">
        <f>+entero!AH60</f>
        <v>0.5321248781438621</v>
      </c>
      <c r="AI17" s="132">
        <f>+entero!AI60</f>
        <v>0.5347985477177897</v>
      </c>
      <c r="AJ17" s="132">
        <f>+entero!AJ60</f>
        <v>0.5386496274511157</v>
      </c>
      <c r="AK17" s="132">
        <f>+entero!AK60</f>
        <v>0.5398997265642154</v>
      </c>
      <c r="AL17" s="133">
        <f>+entero!AL60</f>
        <v>0.5404909474855192</v>
      </c>
      <c r="AM17" s="134">
        <f>+entero!AM60</f>
        <v>0.5407670473088875</v>
      </c>
      <c r="AN17" s="134">
        <f>+entero!AN60</f>
        <v>0.5436747278723382</v>
      </c>
      <c r="AO17" s="134">
        <f>+entero!AO60</f>
        <v>0.5433979588443023</v>
      </c>
      <c r="AP17" s="134">
        <f>+entero!AP60</f>
        <v>0.5440987563947064</v>
      </c>
      <c r="AQ17" s="80"/>
      <c r="AR17" s="115"/>
      <c r="AS17" s="3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</row>
    <row r="18" spans="1:55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0"/>
      <c r="AM18" s="73"/>
      <c r="AN18" s="73"/>
      <c r="AO18" s="73"/>
      <c r="AP18" s="73"/>
      <c r="AQ18" s="80"/>
      <c r="AR18" s="115"/>
      <c r="AS18" s="3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</row>
    <row r="19" spans="1:55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112.98604991965318</v>
      </c>
      <c r="AF19" s="83">
        <f>+entero!AF61</f>
        <v>111.08114527014493</v>
      </c>
      <c r="AG19" s="83">
        <f>+entero!AG61</f>
        <v>124.25005095021771</v>
      </c>
      <c r="AH19" s="83">
        <f>+entero!AH61</f>
        <v>112.57738722931782</v>
      </c>
      <c r="AI19" s="83">
        <f>+entero!AI61</f>
        <v>117.05910444992745</v>
      </c>
      <c r="AJ19" s="83">
        <f>+entero!AJ61</f>
        <v>110.61918249441217</v>
      </c>
      <c r="AK19" s="83">
        <f>+entero!AK61</f>
        <v>112.53041617510887</v>
      </c>
      <c r="AL19" s="80">
        <f>+entero!AL61</f>
        <v>112.8086384044267</v>
      </c>
      <c r="AM19" s="73">
        <f>+entero!AM61</f>
        <v>113.62472682387519</v>
      </c>
      <c r="AN19" s="73">
        <f>+entero!AN61</f>
        <v>112.90528973534109</v>
      </c>
      <c r="AO19" s="73">
        <f>+entero!AO61</f>
        <v>106.55444490370104</v>
      </c>
      <c r="AP19" s="73">
        <f>+entero!AP61</f>
        <v>108.70376100384615</v>
      </c>
      <c r="AQ19" s="80">
        <f>+entero!AQ61</f>
        <v>-3.826655171262715</v>
      </c>
      <c r="AR19" s="115">
        <f>+entero!AR61</f>
        <v>-0.03400551869734536</v>
      </c>
      <c r="AS19" s="3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</row>
    <row r="20" spans="1:55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0.35266362778495774</v>
      </c>
      <c r="AF20" s="132">
        <f>+entero!AF62</f>
        <v>0.3522988362009095</v>
      </c>
      <c r="AG20" s="132">
        <f>+entero!AG62</f>
        <v>0.4312666483009954</v>
      </c>
      <c r="AH20" s="132">
        <f>+entero!AH62</f>
        <v>0.37105659382883166</v>
      </c>
      <c r="AI20" s="132">
        <f>+entero!AI62</f>
        <v>0.40084302406633676</v>
      </c>
      <c r="AJ20" s="132">
        <f>+entero!AJ62</f>
        <v>0.38982891367287775</v>
      </c>
      <c r="AK20" s="132">
        <f>+entero!AK62</f>
        <v>0.3990540527807041</v>
      </c>
      <c r="AL20" s="133">
        <f>+entero!AL62</f>
        <v>0.4009443505484761</v>
      </c>
      <c r="AM20" s="134">
        <f>+entero!AM62</f>
        <v>0.37034808853067325</v>
      </c>
      <c r="AN20" s="134">
        <f>+entero!AN62</f>
        <v>0.3765574492802696</v>
      </c>
      <c r="AO20" s="134">
        <f>+entero!AO62</f>
        <v>0.36482323449464893</v>
      </c>
      <c r="AP20" s="134">
        <f>+entero!AP62</f>
        <v>0.35926574855956994</v>
      </c>
      <c r="AQ20" s="80"/>
      <c r="AR20" s="115"/>
      <c r="AS20" s="3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</row>
    <row r="21" spans="1:55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0"/>
      <c r="AM21" s="73"/>
      <c r="AN21" s="73"/>
      <c r="AO21" s="73"/>
      <c r="AP21" s="73"/>
      <c r="AQ21" s="80"/>
      <c r="AR21" s="115"/>
      <c r="AS21" s="3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</row>
    <row r="22" spans="1:55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1551.0698744913293</v>
      </c>
      <c r="AF22" s="83">
        <f>+entero!AF63</f>
        <v>1581.0177283028986</v>
      </c>
      <c r="AG22" s="83">
        <f>+entero!AG63</f>
        <v>1598.4121724673444</v>
      </c>
      <c r="AH22" s="83">
        <f>+entero!AH63</f>
        <v>1592.5647926458635</v>
      </c>
      <c r="AI22" s="83">
        <f>+entero!AI63</f>
        <v>1600.3927688359943</v>
      </c>
      <c r="AJ22" s="83">
        <f>+entero!AJ63</f>
        <v>1608.671385525399</v>
      </c>
      <c r="AK22" s="83">
        <f>+entero!AK63</f>
        <v>1616.6285458026125</v>
      </c>
      <c r="AL22" s="80">
        <f>+entero!AL63</f>
        <v>1616.333977880987</v>
      </c>
      <c r="AM22" s="73">
        <f>+entero!AM63</f>
        <v>1631.309652256894</v>
      </c>
      <c r="AN22" s="73">
        <f>+entero!AN63</f>
        <v>1631.695291960813</v>
      </c>
      <c r="AO22" s="73">
        <f>+entero!AO63</f>
        <v>1629.3681606618288</v>
      </c>
      <c r="AP22" s="73">
        <f>+entero!AP63</f>
        <v>1629.23763507402</v>
      </c>
      <c r="AQ22" s="80">
        <f>+entero!AQ63</f>
        <v>12.609089271407584</v>
      </c>
      <c r="AR22" s="115">
        <f>+entero!AR63</f>
        <v>0.007799620577123578</v>
      </c>
      <c r="AS22" s="3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1:55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0.5374354719517634</v>
      </c>
      <c r="AF23" s="132">
        <f>+entero!AF64</f>
        <v>0.5464163552217863</v>
      </c>
      <c r="AG23" s="132">
        <f>+entero!AG64</f>
        <v>0.5517392287118877</v>
      </c>
      <c r="AH23" s="132">
        <f>+entero!AH64</f>
        <v>0.5499436840616775</v>
      </c>
      <c r="AI23" s="132">
        <f>+entero!AI64</f>
        <v>0.5513263500705377</v>
      </c>
      <c r="AJ23" s="132">
        <f>+entero!AJ64</f>
        <v>0.5534734681375113</v>
      </c>
      <c r="AK23" s="132">
        <f>+entero!AK64</f>
        <v>0.5559542086181998</v>
      </c>
      <c r="AL23" s="133">
        <f>+entero!AL64</f>
        <v>0.5565325742776235</v>
      </c>
      <c r="AM23" s="134">
        <f>+entero!AM64</f>
        <v>0.5596860563514621</v>
      </c>
      <c r="AN23" s="134">
        <f>+entero!AN64</f>
        <v>0.5599675408960605</v>
      </c>
      <c r="AO23" s="134">
        <f>+entero!AO64</f>
        <v>0.5599113925112974</v>
      </c>
      <c r="AP23" s="134">
        <f>+entero!AP64</f>
        <v>0.5600212071520564</v>
      </c>
      <c r="AQ23" s="80"/>
      <c r="AR23" s="115"/>
      <c r="AS23" s="3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1:55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0"/>
      <c r="AM24" s="73"/>
      <c r="AN24" s="73"/>
      <c r="AO24" s="73"/>
      <c r="AP24" s="73"/>
      <c r="AQ24" s="80"/>
      <c r="AR24" s="115"/>
      <c r="AS24" s="3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spans="1:55" ht="12.75" customHeight="1">
      <c r="A25" s="3"/>
      <c r="B25" s="12"/>
      <c r="C25" s="22"/>
      <c r="D25" s="25" t="s">
        <v>164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1917.7287572254334</v>
      </c>
      <c r="AF25" s="83">
        <f>+entero!AF66</f>
        <v>1937.6418840579709</v>
      </c>
      <c r="AG25" s="83">
        <f>+entero!AG66</f>
        <v>1582.325689404935</v>
      </c>
      <c r="AH25" s="83">
        <f>+entero!AH66</f>
        <v>1526.7140783744555</v>
      </c>
      <c r="AI25" s="83">
        <f>+entero!AI66</f>
        <v>1536.646298984035</v>
      </c>
      <c r="AJ25" s="83">
        <f>+entero!AJ66</f>
        <v>1453.2198838896952</v>
      </c>
      <c r="AK25" s="83">
        <f>+entero!AK66</f>
        <v>1421.3965166908563</v>
      </c>
      <c r="AL25" s="80">
        <f>+entero!AL66</f>
        <v>1415.8458635703919</v>
      </c>
      <c r="AM25" s="73">
        <f>+entero!AM66</f>
        <v>1434.8944847605226</v>
      </c>
      <c r="AN25" s="73">
        <f>+entero!AN66</f>
        <v>1503.5226415094342</v>
      </c>
      <c r="AO25" s="73">
        <f>+entero!AO66</f>
        <v>1556.3718432510886</v>
      </c>
      <c r="AP25" s="73">
        <f>+entero!AP66</f>
        <v>1545.0478955007256</v>
      </c>
      <c r="AQ25" s="80">
        <f>+entero!AQ66</f>
        <v>123.65137880986936</v>
      </c>
      <c r="AR25" s="115">
        <f>+entero!AR66</f>
        <v>0.08699288154845153</v>
      </c>
      <c r="AS25" s="3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</row>
    <row r="26" spans="1:55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618.4632947976878</v>
      </c>
      <c r="AF26" s="83">
        <f>+entero!AF67</f>
        <v>616.8031884057971</v>
      </c>
      <c r="AG26" s="83">
        <f>+entero!AG67</f>
        <v>289.6290275761975</v>
      </c>
      <c r="AH26" s="83">
        <f>+entero!AH67</f>
        <v>249.85907111756168</v>
      </c>
      <c r="AI26" s="83">
        <f>+entero!AI67</f>
        <v>286.3860667634253</v>
      </c>
      <c r="AJ26" s="83">
        <f>+entero!AJ67</f>
        <v>210.4589259796807</v>
      </c>
      <c r="AK26" s="83">
        <f>+entero!AK67</f>
        <v>202.02089985486208</v>
      </c>
      <c r="AL26" s="80">
        <f>+entero!AL67</f>
        <v>193.95587808418</v>
      </c>
      <c r="AM26" s="73">
        <f>+entero!AM67</f>
        <v>210.58171262699565</v>
      </c>
      <c r="AN26" s="73">
        <f>+entero!AN67</f>
        <v>278.86081277213356</v>
      </c>
      <c r="AO26" s="73">
        <f>+entero!AO67</f>
        <v>332.2098693759071</v>
      </c>
      <c r="AP26" s="73">
        <f>+entero!AP67</f>
        <v>318.7642960812772</v>
      </c>
      <c r="AQ26" s="80">
        <f>+entero!AQ67</f>
        <v>116.74339622641514</v>
      </c>
      <c r="AR26" s="115">
        <f>+entero!AR67</f>
        <v>0.5778778151680699</v>
      </c>
      <c r="AS26" s="3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</row>
    <row r="27" spans="1:55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238.69508670520227</v>
      </c>
      <c r="AF27" s="83">
        <f>+entero!AF68</f>
        <v>239.18710144927536</v>
      </c>
      <c r="AG27" s="83">
        <f>+entero!AG68</f>
        <v>237.16690856313502</v>
      </c>
      <c r="AH27" s="83">
        <f>+entero!AH68</f>
        <v>235.9358490566038</v>
      </c>
      <c r="AI27" s="83">
        <f>+entero!AI68</f>
        <v>230.89288824383166</v>
      </c>
      <c r="AJ27" s="83">
        <f>+entero!AJ68</f>
        <v>232.42119013062413</v>
      </c>
      <c r="AK27" s="83">
        <f>+entero!AK68</f>
        <v>230.05660377358492</v>
      </c>
      <c r="AL27" s="80">
        <f>+entero!AL68</f>
        <v>230.75181422351233</v>
      </c>
      <c r="AM27" s="73">
        <f>+entero!AM68</f>
        <v>230.4056603773585</v>
      </c>
      <c r="AN27" s="73">
        <f>+entero!AN68</f>
        <v>230.41015965166912</v>
      </c>
      <c r="AO27" s="73">
        <f>+entero!AO68</f>
        <v>230.41393323657476</v>
      </c>
      <c r="AP27" s="73">
        <f>+entero!AP68</f>
        <v>229.73018867924532</v>
      </c>
      <c r="AQ27" s="80">
        <f>+entero!AQ68</f>
        <v>-0.3264150943396089</v>
      </c>
      <c r="AR27" s="115">
        <f>+entero!AR68</f>
        <v>-0.0014188468793568942</v>
      </c>
      <c r="AS27" s="3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</row>
    <row r="28" spans="1:55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632.9433526011561</v>
      </c>
      <c r="AF28" s="83">
        <f>+entero!AF69</f>
        <v>647.14884057971</v>
      </c>
      <c r="AG28" s="83">
        <f>+entero!AG69</f>
        <v>624.1907111756169</v>
      </c>
      <c r="AH28" s="83">
        <f>+entero!AH69</f>
        <v>605.100725689405</v>
      </c>
      <c r="AI28" s="83">
        <f>+entero!AI69</f>
        <v>577.7865021770682</v>
      </c>
      <c r="AJ28" s="83">
        <f>+entero!AJ69</f>
        <v>573.244847605225</v>
      </c>
      <c r="AK28" s="83">
        <f>+entero!AK69</f>
        <v>543.7464441219158</v>
      </c>
      <c r="AL28" s="80">
        <f>+entero!AL69</f>
        <v>543.9316400580551</v>
      </c>
      <c r="AM28" s="73">
        <f>+entero!AM69</f>
        <v>548.1074020319304</v>
      </c>
      <c r="AN28" s="73">
        <f>+entero!AN69</f>
        <v>548.4640058055153</v>
      </c>
      <c r="AO28" s="73">
        <f>+entero!AO69</f>
        <v>547.9751814223513</v>
      </c>
      <c r="AP28" s="73">
        <f>+entero!AP69</f>
        <v>552.3976777939042</v>
      </c>
      <c r="AQ28" s="80">
        <f>+entero!AQ69</f>
        <v>8.651233671988393</v>
      </c>
      <c r="AR28" s="115">
        <f>+entero!AR69</f>
        <v>0.01591041884597355</v>
      </c>
      <c r="AS28" s="3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</row>
    <row r="29" spans="1:55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427.6270231213873</v>
      </c>
      <c r="AF29" s="83">
        <f>+entero!AF70</f>
        <v>434.50275362318837</v>
      </c>
      <c r="AG29" s="83">
        <f>+entero!AG70</f>
        <v>431.3390420899854</v>
      </c>
      <c r="AH29" s="83">
        <f>+entero!AH70</f>
        <v>435.8184325108853</v>
      </c>
      <c r="AI29" s="83">
        <f>+entero!AI70</f>
        <v>441.5808417997098</v>
      </c>
      <c r="AJ29" s="83">
        <f>+entero!AJ70</f>
        <v>437.0949201741655</v>
      </c>
      <c r="AK29" s="83">
        <f>+entero!AK70</f>
        <v>445.57256894049345</v>
      </c>
      <c r="AL29" s="80">
        <f>+entero!AL70</f>
        <v>447.2065312046445</v>
      </c>
      <c r="AM29" s="73">
        <f>+entero!AM70</f>
        <v>445.7997097242381</v>
      </c>
      <c r="AN29" s="73">
        <f>+entero!AN70</f>
        <v>445.7876632801162</v>
      </c>
      <c r="AO29" s="73">
        <f>+entero!AO70</f>
        <v>445.77285921625554</v>
      </c>
      <c r="AP29" s="73">
        <f>+entero!AP70</f>
        <v>444.15573294629905</v>
      </c>
      <c r="AQ29" s="80">
        <f>+entero!AQ70</f>
        <v>-1.4168359941944004</v>
      </c>
      <c r="AR29" s="115">
        <f>+entero!AR70</f>
        <v>-0.0031798097391035895</v>
      </c>
      <c r="AS29" s="3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</row>
    <row r="30" spans="1:55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755.2604046242775</v>
      </c>
      <c r="AF30" s="83">
        <f>+entero!AF71</f>
        <v>779.6884057971013</v>
      </c>
      <c r="AG30" s="83">
        <f>+entero!AG71</f>
        <v>370.2599419448476</v>
      </c>
      <c r="AH30" s="83">
        <f>+entero!AH71</f>
        <v>315.7268505079826</v>
      </c>
      <c r="AI30" s="83">
        <f>+entero!AI71</f>
        <v>331.05573294629903</v>
      </c>
      <c r="AJ30" s="83">
        <f>+entero!AJ71</f>
        <v>244.65776487663285</v>
      </c>
      <c r="AK30" s="83">
        <f>+entero!AK71</f>
        <v>206.26981132075468</v>
      </c>
      <c r="AL30" s="80">
        <f>+entero!AL71</f>
        <v>192.0364296081277</v>
      </c>
      <c r="AM30" s="73">
        <f>+entero!AM71</f>
        <v>211.811465892598</v>
      </c>
      <c r="AN30" s="73">
        <f>+entero!AN71</f>
        <v>279.86531204644416</v>
      </c>
      <c r="AO30" s="73">
        <f>+entero!AO71</f>
        <v>337.71219158200296</v>
      </c>
      <c r="AP30" s="73">
        <f>+entero!AP71</f>
        <v>329.18664731494914</v>
      </c>
      <c r="AQ30" s="80">
        <f>+entero!AQ71</f>
        <v>122.91683599419446</v>
      </c>
      <c r="AR30" s="115">
        <f>+entero!AR71</f>
        <v>0.5959031775282702</v>
      </c>
      <c r="AS30" s="3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</row>
    <row r="31" spans="1:55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529.9514450867052</v>
      </c>
      <c r="AF31" s="83">
        <f>+entero!AF72</f>
        <v>521.7214492753623</v>
      </c>
      <c r="AG31" s="83">
        <f>+entero!AG72</f>
        <v>189.89361393323662</v>
      </c>
      <c r="AH31" s="83">
        <f>+entero!AH72</f>
        <v>161.8412191582003</v>
      </c>
      <c r="AI31" s="83">
        <f>+entero!AI72</f>
        <v>203.6039187227867</v>
      </c>
      <c r="AJ31" s="83">
        <f>+entero!AJ72</f>
        <v>118.45921625544268</v>
      </c>
      <c r="AK31" s="83">
        <f>+entero!AK72</f>
        <v>112.81175616835993</v>
      </c>
      <c r="AL31" s="80">
        <f>+entero!AL72</f>
        <v>103.67489114658927</v>
      </c>
      <c r="AM31" s="73">
        <f>+entero!AM72</f>
        <v>119.48330914368653</v>
      </c>
      <c r="AN31" s="73">
        <f>+entero!AN72</f>
        <v>185.3513788098694</v>
      </c>
      <c r="AO31" s="73">
        <f>+entero!AO72</f>
        <v>240.68867924528303</v>
      </c>
      <c r="AP31" s="73">
        <f>+entero!AP72</f>
        <v>227.49608127721336</v>
      </c>
      <c r="AQ31" s="80">
        <f>+entero!AQ72</f>
        <v>114.68432510885343</v>
      </c>
      <c r="AR31" s="115">
        <f>+entero!AR72</f>
        <v>1.0165990585032545</v>
      </c>
      <c r="AS31" s="3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</row>
    <row r="32" spans="1:55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225.30895953757232</v>
      </c>
      <c r="AF32" s="83">
        <f>+entero!AF73</f>
        <v>257.96695652173906</v>
      </c>
      <c r="AG32" s="83">
        <f>+entero!AG73</f>
        <v>180.366328011611</v>
      </c>
      <c r="AH32" s="83">
        <f>+entero!AH73</f>
        <v>153.8856313497823</v>
      </c>
      <c r="AI32" s="83">
        <f>+entero!AI73</f>
        <v>127.45181422351234</v>
      </c>
      <c r="AJ32" s="83">
        <f>+entero!AJ73</f>
        <v>126.19854862119017</v>
      </c>
      <c r="AK32" s="83">
        <f>+entero!AK73</f>
        <v>93.45805515239476</v>
      </c>
      <c r="AL32" s="80">
        <f>+entero!AL73</f>
        <v>88.36153846153842</v>
      </c>
      <c r="AM32" s="73">
        <f>+entero!AM73</f>
        <v>92.32815674891148</v>
      </c>
      <c r="AN32" s="73">
        <f>+entero!AN73</f>
        <v>94.51393323657476</v>
      </c>
      <c r="AO32" s="73">
        <f>+entero!AO73</f>
        <v>97.02351233671992</v>
      </c>
      <c r="AP32" s="73">
        <f>+entero!AP73</f>
        <v>101.6905660377358</v>
      </c>
      <c r="AQ32" s="80">
        <f>+entero!AQ73</f>
        <v>8.232510885341043</v>
      </c>
      <c r="AR32" s="115">
        <f>+entero!AR73</f>
        <v>0.08808776163720644</v>
      </c>
      <c r="AS32" s="3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</row>
    <row r="33" spans="1:55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14">
        <f>+entero!AH74</f>
        <v>0</v>
      </c>
      <c r="AI33" s="114">
        <f>+entero!AI74</f>
        <v>0</v>
      </c>
      <c r="AJ33" s="114">
        <f>+entero!AJ74</f>
        <v>0</v>
      </c>
      <c r="AK33" s="114">
        <f>+entero!AK74</f>
        <v>0</v>
      </c>
      <c r="AL33" s="151">
        <f>+entero!AL74</f>
        <v>0</v>
      </c>
      <c r="AM33" s="116">
        <f>+entero!AM74</f>
        <v>0</v>
      </c>
      <c r="AN33" s="116">
        <f>+entero!AN74</f>
        <v>0</v>
      </c>
      <c r="AO33" s="116">
        <f>+entero!AO74</f>
        <v>0</v>
      </c>
      <c r="AP33" s="116">
        <f>+entero!AP74</f>
        <v>0</v>
      </c>
      <c r="AQ33" s="80"/>
      <c r="AR33" s="115"/>
      <c r="AS33" s="3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</row>
    <row r="34" spans="1:55" ht="13.5">
      <c r="A34" s="3"/>
      <c r="B34" s="12"/>
      <c r="C34" s="20"/>
      <c r="D34" s="25" t="s">
        <v>162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7145.305057803468</v>
      </c>
      <c r="AF34" s="83">
        <f>+entero!AF75</f>
        <v>7284.6434782608685</v>
      </c>
      <c r="AG34" s="83">
        <f>+entero!AG75</f>
        <v>7462.006095791001</v>
      </c>
      <c r="AH34" s="83">
        <f>+entero!AH75</f>
        <v>7460.138511990522</v>
      </c>
      <c r="AI34" s="83">
        <f>+entero!AI75</f>
        <v>7474.048873665413</v>
      </c>
      <c r="AJ34" s="83">
        <f>+entero!AJ75</f>
        <v>7566.621250492752</v>
      </c>
      <c r="AK34" s="83">
        <f>+entero!AK75</f>
        <v>7646.448059983318</v>
      </c>
      <c r="AL34" s="80">
        <f>+entero!AL75</f>
        <v>7663.774153012345</v>
      </c>
      <c r="AM34" s="73">
        <f>+entero!AM75</f>
        <v>7705.14141193397</v>
      </c>
      <c r="AN34" s="73">
        <f>+entero!AN75</f>
        <v>7698.457387238759</v>
      </c>
      <c r="AO34" s="73">
        <f>+entero!AO75</f>
        <v>7698.668796301169</v>
      </c>
      <c r="AP34" s="73">
        <f>+entero!AP75</f>
        <v>7705.465459109584</v>
      </c>
      <c r="AQ34" s="80">
        <f>+entero!AQ75</f>
        <v>59.017399126266355</v>
      </c>
      <c r="AR34" s="115">
        <f>+entero!AR75</f>
        <v>0.00771827633736577</v>
      </c>
      <c r="AS34" s="3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</row>
    <row r="35" spans="1:55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0.560834834935774</v>
      </c>
      <c r="AF35" s="132">
        <f>+entero!AF76</f>
        <v>0.5745373630929788</v>
      </c>
      <c r="AG35" s="132">
        <f>+entero!AG76</f>
        <v>0.5846845194802225</v>
      </c>
      <c r="AH35" s="132">
        <f>+entero!AH76</f>
        <v>0.5832292771221174</v>
      </c>
      <c r="AI35" s="132">
        <f>+entero!AI76</f>
        <v>0.5859424965227233</v>
      </c>
      <c r="AJ35" s="132">
        <f>+entero!AJ76</f>
        <v>0.5863110814241507</v>
      </c>
      <c r="AK35" s="132">
        <f>+entero!AK76</f>
        <v>0.5887457508358493</v>
      </c>
      <c r="AL35" s="133">
        <f>+entero!AL76</f>
        <v>0.5897151155139029</v>
      </c>
      <c r="AM35" s="134">
        <f>+entero!AM76</f>
        <v>0.5914777879242441</v>
      </c>
      <c r="AN35" s="134">
        <f>+entero!AN76</f>
        <v>0.5917337600187165</v>
      </c>
      <c r="AO35" s="134">
        <f>+entero!AO76</f>
        <v>0.591894286505792</v>
      </c>
      <c r="AP35" s="134">
        <f>+entero!AP76</f>
        <v>0.5923864375250459</v>
      </c>
      <c r="AQ35" s="80"/>
      <c r="AR35" s="115"/>
      <c r="AS35" s="3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</row>
    <row r="36" spans="1:55" ht="12.75">
      <c r="A36" s="3"/>
      <c r="B36" s="394"/>
      <c r="C36" s="20"/>
      <c r="D36" s="25" t="s">
        <v>184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0.5843290870165998</v>
      </c>
      <c r="AF36" s="132">
        <f>+entero!AF77</f>
        <v>0.5986120692253553</v>
      </c>
      <c r="AG36" s="132">
        <f>+entero!AG77</f>
        <v>0.6079790026652221</v>
      </c>
      <c r="AH36" s="132">
        <f>+entero!AH77</f>
        <v>0.6072403349687985</v>
      </c>
      <c r="AI36" s="132">
        <f>+entero!AI77</f>
        <v>0.610019560014654</v>
      </c>
      <c r="AJ36" s="132">
        <f>+entero!AJ77</f>
        <v>0.6088387166636984</v>
      </c>
      <c r="AK36" s="132">
        <f>+entero!AK77</f>
        <v>0.6107623856314914</v>
      </c>
      <c r="AL36" s="133">
        <f>+entero!AL77</f>
        <v>0.6107623856314914</v>
      </c>
      <c r="AM36" s="134">
        <f>+entero!AM77</f>
        <v>0.6107623856314914</v>
      </c>
      <c r="AN36" s="134">
        <f>+entero!AN77</f>
        <v>0.6107623856314914</v>
      </c>
      <c r="AO36" s="134">
        <f>+entero!AO77</f>
        <v>0.6107623856314914</v>
      </c>
      <c r="AP36" s="134">
        <f>+entero!AP77</f>
        <v>0.6107623856314914</v>
      </c>
      <c r="AQ36" s="80"/>
      <c r="AR36" s="115"/>
      <c r="AS36" s="3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</row>
    <row r="37" spans="1:55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5685.213294797688</v>
      </c>
      <c r="AF37" s="83">
        <f>+entero!AF78</f>
        <v>5797.067101449275</v>
      </c>
      <c r="AG37" s="83">
        <f>+entero!AG78</f>
        <v>5947.769811320754</v>
      </c>
      <c r="AH37" s="83">
        <f>+entero!AH78</f>
        <v>5952.110660752495</v>
      </c>
      <c r="AI37" s="83">
        <f>+entero!AI78</f>
        <v>5967.34833245061</v>
      </c>
      <c r="AJ37" s="83">
        <f>+entero!AJ78</f>
        <v>6053.256525202476</v>
      </c>
      <c r="AK37" s="83">
        <f>+entero!AK78</f>
        <v>6118.696605199573</v>
      </c>
      <c r="AL37" s="80">
        <f>+entero!AL78</f>
        <v>6130.277623293912</v>
      </c>
      <c r="AM37" s="73">
        <f>+entero!AM78</f>
        <v>6163.793482646597</v>
      </c>
      <c r="AN37" s="73">
        <f>+entero!AN78</f>
        <v>6159.813196388251</v>
      </c>
      <c r="AO37" s="73">
        <f>+entero!AO78</f>
        <v>6161.496541455015</v>
      </c>
      <c r="AP37" s="73">
        <f>+entero!AP78</f>
        <v>6168.218891484041</v>
      </c>
      <c r="AQ37" s="80">
        <f>+entero!AQ78</f>
        <v>49.522286284467555</v>
      </c>
      <c r="AR37" s="115">
        <f>+entero!AR78</f>
        <v>0.008093600562313341</v>
      </c>
      <c r="AS37" s="3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</row>
    <row r="38" spans="1:55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1460.0917630057804</v>
      </c>
      <c r="AF38" s="87">
        <f>+entero!AF79</f>
        <v>1487.5763768115942</v>
      </c>
      <c r="AG38" s="87">
        <f>+entero!AG79</f>
        <v>1514.2362844702468</v>
      </c>
      <c r="AH38" s="87">
        <f>+entero!AH79</f>
        <v>1508.0278512380262</v>
      </c>
      <c r="AI38" s="87">
        <f>+entero!AI79</f>
        <v>1506.700541214804</v>
      </c>
      <c r="AJ38" s="87">
        <f>+entero!AJ79</f>
        <v>1513.3647252902756</v>
      </c>
      <c r="AK38" s="87">
        <f>+entero!AK79</f>
        <v>1527.7514547837445</v>
      </c>
      <c r="AL38" s="135">
        <f>+entero!AL79</f>
        <v>1533.4965297184324</v>
      </c>
      <c r="AM38" s="136">
        <f>+entero!AM79</f>
        <v>1541.347929287373</v>
      </c>
      <c r="AN38" s="136">
        <f>+entero!AN79</f>
        <v>1538.644190850508</v>
      </c>
      <c r="AO38" s="136">
        <f>+entero!AO79</f>
        <v>1537.1722548461537</v>
      </c>
      <c r="AP38" s="136">
        <f>+entero!AP79</f>
        <v>1537.2465676255438</v>
      </c>
      <c r="AQ38" s="135">
        <f>+entero!AQ79</f>
        <v>9.495112841799255</v>
      </c>
      <c r="AR38" s="155">
        <f>+entero!AR79</f>
        <v>0.0062150900344868365</v>
      </c>
      <c r="AS38" s="3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</row>
    <row r="39" spans="4:55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"/>
      <c r="AM39" s="4"/>
      <c r="AN39" s="4"/>
      <c r="AO39" s="4"/>
      <c r="AP39" s="4"/>
      <c r="AQ39" s="4"/>
      <c r="AR39" s="4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</row>
    <row r="40" spans="3:55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  <c r="AR40" s="58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</row>
    <row r="41" spans="3:55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6"/>
      <c r="AR41" s="54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</row>
    <row r="42" spans="3:55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6"/>
      <c r="AR42" s="4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</row>
    <row r="43" spans="3:55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6"/>
      <c r="AR43" s="4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</row>
    <row r="44" spans="3:55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</row>
    <row r="45" spans="3:55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</row>
    <row r="46" spans="3:55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</row>
    <row r="47" spans="1:55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</row>
    <row r="48" spans="1:55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</row>
    <row r="49" spans="1:55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</row>
    <row r="50" spans="1:55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</row>
    <row r="51" spans="1:55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</row>
    <row r="52" spans="1:55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</row>
    <row r="53" spans="1:55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</row>
    <row r="54" spans="1:55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</row>
    <row r="55" spans="1:55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</row>
    <row r="56" spans="1:55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</row>
    <row r="57" spans="1:55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</row>
    <row r="58" spans="1:55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</row>
    <row r="59" spans="1:55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</row>
    <row r="60" spans="1:55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</row>
    <row r="61" spans="1:55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</row>
    <row r="62" spans="1:55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</row>
    <row r="63" spans="1:55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</row>
    <row r="64" spans="1:55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</row>
    <row r="65" spans="1:55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</row>
    <row r="66" spans="1:55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</row>
    <row r="67" spans="1:55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</row>
    <row r="68" spans="1:55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</row>
    <row r="69" spans="1:55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</row>
    <row r="70" spans="1:55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</row>
    <row r="71" spans="1:55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</row>
    <row r="72" spans="1:55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</row>
    <row r="73" spans="1:55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</row>
    <row r="74" spans="1:55" s="350" customFormat="1" ht="12.75">
      <c r="A74" s="347"/>
      <c r="B74" s="347"/>
      <c r="C74" s="348"/>
      <c r="D74" s="348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</row>
    <row r="75" spans="1:55" s="350" customFormat="1" ht="12.75">
      <c r="A75" s="347"/>
      <c r="B75" s="347"/>
      <c r="C75" s="348"/>
      <c r="D75" s="348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</row>
    <row r="76" spans="1:55" s="350" customFormat="1" ht="12.75">
      <c r="A76" s="347"/>
      <c r="B76" s="347"/>
      <c r="C76" s="348"/>
      <c r="D76" s="348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</row>
    <row r="77" spans="1:55" s="350" customFormat="1" ht="12.75">
      <c r="A77" s="347"/>
      <c r="B77" s="347"/>
      <c r="C77" s="348"/>
      <c r="D77" s="348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</row>
    <row r="78" spans="1:55" s="350" customFormat="1" ht="12.75">
      <c r="A78" s="347"/>
      <c r="B78" s="347"/>
      <c r="C78" s="348"/>
      <c r="D78" s="348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</row>
    <row r="79" spans="1:55" s="350" customFormat="1" ht="12.75">
      <c r="A79" s="347"/>
      <c r="B79" s="347"/>
      <c r="C79" s="348"/>
      <c r="D79" s="348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</row>
    <row r="80" spans="1:55" s="350" customFormat="1" ht="12.75">
      <c r="A80" s="347"/>
      <c r="B80" s="347"/>
      <c r="C80" s="348"/>
      <c r="D80" s="348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</row>
    <row r="81" spans="1:55" s="350" customFormat="1" ht="12.75">
      <c r="A81" s="347"/>
      <c r="B81" s="347"/>
      <c r="C81" s="348"/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</row>
    <row r="82" spans="1:55" s="350" customFormat="1" ht="12.75">
      <c r="A82" s="347"/>
      <c r="B82" s="347"/>
      <c r="C82" s="348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</row>
    <row r="83" spans="1:55" s="350" customFormat="1" ht="12.75">
      <c r="A83" s="347"/>
      <c r="B83" s="347"/>
      <c r="C83" s="348"/>
      <c r="D83" s="348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</row>
    <row r="84" spans="1:55" s="350" customFormat="1" ht="12.75">
      <c r="A84" s="347"/>
      <c r="B84" s="347"/>
      <c r="C84" s="348"/>
      <c r="D84" s="348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</row>
    <row r="85" spans="1:55" s="350" customFormat="1" ht="12.75">
      <c r="A85" s="347"/>
      <c r="B85" s="347"/>
      <c r="C85" s="348"/>
      <c r="D85" s="348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</row>
    <row r="86" spans="1:55" s="350" customFormat="1" ht="12.75">
      <c r="A86" s="347"/>
      <c r="B86" s="347"/>
      <c r="C86" s="348"/>
      <c r="D86" s="348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</row>
    <row r="87" spans="1:55" s="350" customFormat="1" ht="12.75">
      <c r="A87" s="347"/>
      <c r="B87" s="347"/>
      <c r="C87" s="348"/>
      <c r="D87" s="348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</row>
    <row r="88" spans="1:55" s="350" customFormat="1" ht="12.75">
      <c r="A88" s="347"/>
      <c r="B88" s="347"/>
      <c r="C88" s="348"/>
      <c r="D88" s="348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</row>
    <row r="89" spans="1:55" s="350" customFormat="1" ht="12.75">
      <c r="A89" s="347"/>
      <c r="B89" s="347"/>
      <c r="C89" s="348"/>
      <c r="D89" s="348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</row>
    <row r="90" spans="1:55" s="350" customFormat="1" ht="12.75">
      <c r="A90" s="347"/>
      <c r="B90" s="347"/>
      <c r="C90" s="348"/>
      <c r="D90" s="348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</row>
    <row r="91" spans="1:55" s="350" customFormat="1" ht="12.75">
      <c r="A91" s="347"/>
      <c r="B91" s="347"/>
      <c r="C91" s="348"/>
      <c r="D91" s="348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</row>
    <row r="92" spans="1:55" s="350" customFormat="1" ht="12.75">
      <c r="A92" s="347"/>
      <c r="B92" s="347"/>
      <c r="C92" s="348"/>
      <c r="D92" s="348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</row>
    <row r="93" spans="1:55" s="350" customFormat="1" ht="12.75">
      <c r="A93" s="347"/>
      <c r="B93" s="347"/>
      <c r="C93" s="348"/>
      <c r="D93" s="348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7"/>
      <c r="AT93" s="347"/>
      <c r="AU93" s="347"/>
      <c r="AV93" s="347"/>
      <c r="AW93" s="347"/>
      <c r="AX93" s="347"/>
      <c r="AY93" s="347"/>
      <c r="AZ93" s="347"/>
      <c r="BA93" s="347"/>
      <c r="BB93" s="347"/>
      <c r="BC93" s="347"/>
    </row>
    <row r="94" spans="1:55" s="350" customFormat="1" ht="12.75">
      <c r="A94" s="347"/>
      <c r="B94" s="347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7"/>
      <c r="AT94" s="347"/>
      <c r="AU94" s="347"/>
      <c r="AV94" s="347"/>
      <c r="AW94" s="347"/>
      <c r="AX94" s="347"/>
      <c r="AY94" s="347"/>
      <c r="AZ94" s="347"/>
      <c r="BA94" s="347"/>
      <c r="BB94" s="347"/>
      <c r="BC94" s="347"/>
    </row>
    <row r="95" spans="1:55" s="350" customFormat="1" ht="12.75">
      <c r="A95" s="347"/>
      <c r="B95" s="347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348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347"/>
    </row>
    <row r="96" spans="1:55" s="350" customFormat="1" ht="12.75">
      <c r="A96" s="347"/>
      <c r="B96" s="347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7"/>
    </row>
    <row r="97" spans="1:55" s="350" customFormat="1" ht="12.75">
      <c r="A97" s="347"/>
      <c r="B97" s="347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8"/>
      <c r="AS97" s="347"/>
      <c r="AT97" s="347"/>
      <c r="AU97" s="347"/>
      <c r="AV97" s="347"/>
      <c r="AW97" s="347"/>
      <c r="AX97" s="347"/>
      <c r="AY97" s="347"/>
      <c r="AZ97" s="347"/>
      <c r="BA97" s="347"/>
      <c r="BB97" s="347"/>
      <c r="BC97" s="347"/>
    </row>
    <row r="98" spans="1:55" s="350" customFormat="1" ht="12.75">
      <c r="A98" s="347"/>
      <c r="B98" s="347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</row>
    <row r="99" spans="1:55" s="350" customFormat="1" ht="12.75">
      <c r="A99" s="347"/>
      <c r="B99" s="347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7"/>
      <c r="AT99" s="347"/>
      <c r="AU99" s="347"/>
      <c r="AV99" s="347"/>
      <c r="AW99" s="347"/>
      <c r="AX99" s="347"/>
      <c r="AY99" s="347"/>
      <c r="AZ99" s="347"/>
      <c r="BA99" s="347"/>
      <c r="BB99" s="347"/>
      <c r="BC99" s="347"/>
    </row>
    <row r="100" spans="1:55" s="350" customFormat="1" ht="12.75">
      <c r="A100" s="347"/>
      <c r="B100" s="347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  <c r="BC100" s="347"/>
    </row>
    <row r="101" spans="1:55" s="350" customFormat="1" ht="12.75">
      <c r="A101" s="347"/>
      <c r="B101" s="347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8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</row>
    <row r="102" spans="1:55" s="350" customFormat="1" ht="12.75">
      <c r="A102" s="347"/>
      <c r="B102" s="347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7"/>
      <c r="AT102" s="347"/>
      <c r="AU102" s="347"/>
      <c r="AV102" s="347"/>
      <c r="AW102" s="347"/>
      <c r="AX102" s="347"/>
      <c r="AY102" s="347"/>
      <c r="AZ102" s="347"/>
      <c r="BA102" s="347"/>
      <c r="BB102" s="347"/>
      <c r="BC102" s="347"/>
    </row>
    <row r="103" spans="1:55" s="350" customFormat="1" ht="12.75">
      <c r="A103" s="347"/>
      <c r="B103" s="347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8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  <c r="BC103" s="347"/>
    </row>
    <row r="104" spans="3:44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</row>
    <row r="105" spans="3:44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</row>
    <row r="106" spans="3:44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</row>
    <row r="107" spans="3:44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</row>
    <row r="108" spans="3:44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</row>
    <row r="109" spans="3:44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</row>
    <row r="110" spans="3:44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</row>
    <row r="111" spans="3:44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</row>
    <row r="112" spans="3:44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</row>
    <row r="113" spans="3:44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</row>
    <row r="114" spans="3:44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</row>
    <row r="115" spans="3:44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</row>
    <row r="116" spans="3:44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</row>
    <row r="117" spans="3:44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</row>
    <row r="118" spans="3:44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</row>
    <row r="119" spans="3:44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</row>
    <row r="120" spans="3:44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</row>
    <row r="121" spans="3:44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</row>
    <row r="122" spans="3:44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</row>
    <row r="123" spans="3:44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</row>
    <row r="124" spans="3:4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3:4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3:4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3:4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3:4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3:4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3:4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3:4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3:4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3:4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3:4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3:4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3:4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3:4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3:4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3:4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3:4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3:4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3:4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3:4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3:4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3:4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3:4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3:4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3:4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:4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3:4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3:4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3:4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3:4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3:4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3:4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3:4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3:4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3:4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3:4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3:4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3:4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3:4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3:4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3:4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3:4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3:4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3:4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3:4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3:4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3:4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3:4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3:4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3:4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3:4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3:4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3:4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3:4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3:4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3:44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3:44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3:44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3:44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3:44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3:44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3:44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3:44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3:44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3:44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3:4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</sheetData>
  <sheetProtection/>
  <mergeCells count="33">
    <mergeCell ref="AE3:AE4"/>
    <mergeCell ref="AB3:AB4"/>
    <mergeCell ref="AG3:AG4"/>
    <mergeCell ref="AQ3:AR3"/>
    <mergeCell ref="AL3:AP3"/>
    <mergeCell ref="AF3:AF4"/>
    <mergeCell ref="H3:H4"/>
    <mergeCell ref="I3:I4"/>
    <mergeCell ref="J3:J4"/>
    <mergeCell ref="K3:K4"/>
    <mergeCell ref="L3:L4"/>
    <mergeCell ref="M3:M4"/>
    <mergeCell ref="N3:N4"/>
    <mergeCell ref="Q3:Q4"/>
    <mergeCell ref="Y3:Y4"/>
    <mergeCell ref="U3:U4"/>
    <mergeCell ref="X3:X4"/>
    <mergeCell ref="Z3:Z4"/>
    <mergeCell ref="AA3:AA4"/>
    <mergeCell ref="AD3:AD4"/>
    <mergeCell ref="AC3:AC4"/>
    <mergeCell ref="D1:AP1"/>
    <mergeCell ref="D3:D4"/>
    <mergeCell ref="R3:R4"/>
    <mergeCell ref="S3:S4"/>
    <mergeCell ref="T3:T4"/>
    <mergeCell ref="P3:P4"/>
    <mergeCell ref="O3:O4"/>
    <mergeCell ref="G3:G4"/>
    <mergeCell ref="F3:F4"/>
    <mergeCell ref="E3:E4"/>
    <mergeCell ref="V3:V4"/>
    <mergeCell ref="W3:W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D34" sqref="D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5" width="7.57421875" style="0" customWidth="1"/>
    <col min="36" max="41" width="7.7109375" style="0" customWidth="1"/>
    <col min="42" max="42" width="8.00390625" style="0" customWidth="1"/>
    <col min="43" max="43" width="8.421875" style="0" bestFit="1" customWidth="1"/>
    <col min="44" max="44" width="8.8515625" style="0" customWidth="1"/>
    <col min="46" max="55" width="11.421875" style="350" customWidth="1"/>
  </cols>
  <sheetData>
    <row r="1" spans="4:55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9"/>
      <c r="AR1" s="9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4:5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250"/>
      <c r="AI2" s="250"/>
      <c r="AJ2" s="9"/>
      <c r="AK2" s="9"/>
      <c r="AL2" s="9"/>
      <c r="AM2" s="9"/>
      <c r="AN2" s="9"/>
      <c r="AO2" s="9"/>
      <c r="AP2" s="9"/>
      <c r="AQ2" s="9"/>
      <c r="AR2" s="9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3:55" s="312" customFormat="1" ht="13.5" customHeight="1" thickBot="1">
      <c r="C3" s="313"/>
      <c r="D3" s="565" t="str">
        <f>+entero!D3</f>
        <v>V   A   R   I   A   B   L   E   S     b/</v>
      </c>
      <c r="E3" s="569" t="str">
        <f>+entero!E3</f>
        <v>2008                          A  fines de Dic*</v>
      </c>
      <c r="F3" s="569" t="str">
        <f>+entero!F3</f>
        <v>2009                          A  fines de Ene*</v>
      </c>
      <c r="G3" s="569" t="str">
        <f>+entero!G3</f>
        <v>2009                          A  fines de Feb*</v>
      </c>
      <c r="H3" s="569" t="str">
        <f>+entero!H3</f>
        <v>2009                          A  fines de Mar*</v>
      </c>
      <c r="I3" s="569" t="str">
        <f>+entero!I3</f>
        <v>2009                          A  fines de Abr*</v>
      </c>
      <c r="J3" s="569" t="str">
        <f>+entero!J3</f>
        <v>2009                          A  fines de May*</v>
      </c>
      <c r="K3" s="569" t="str">
        <f>+entero!K3</f>
        <v>2009                          A  fines de Jun*</v>
      </c>
      <c r="L3" s="569" t="str">
        <f>+entero!L3</f>
        <v>2009                          A  fines de Jul*</v>
      </c>
      <c r="M3" s="569" t="str">
        <f>+entero!M3</f>
        <v>2009                          A  fines de Ago*</v>
      </c>
      <c r="N3" s="569" t="str">
        <f>+entero!N3</f>
        <v>2009                          A  fines de Sep*</v>
      </c>
      <c r="O3" s="569" t="str">
        <f>+entero!O3</f>
        <v>2009                          A  fines de Oct*</v>
      </c>
      <c r="P3" s="569" t="str">
        <f>+entero!P3</f>
        <v>2009                          A  fines de Nov*</v>
      </c>
      <c r="Q3" s="569" t="str">
        <f>+entero!Q3</f>
        <v>2009                          A  fines de Dic*</v>
      </c>
      <c r="R3" s="569" t="str">
        <f>+entero!R3</f>
        <v>2010                          A  fines de Ene*</v>
      </c>
      <c r="S3" s="569" t="str">
        <f>+entero!S3</f>
        <v>2010                          A  fines de Feb*</v>
      </c>
      <c r="T3" s="569" t="str">
        <f>+entero!T3</f>
        <v>2010                          A  fines de Mar*</v>
      </c>
      <c r="U3" s="569" t="str">
        <f>+entero!U3</f>
        <v>2010                          A  fines de Abr*</v>
      </c>
      <c r="V3" s="569" t="str">
        <f>+entero!V3</f>
        <v>2010                          A  fines de May*</v>
      </c>
      <c r="W3" s="569" t="str">
        <f>+entero!W3</f>
        <v>2010                          A  fines de Jun*</v>
      </c>
      <c r="X3" s="569" t="str">
        <f>+entero!X3</f>
        <v>2010                          A  fines de Jul*</v>
      </c>
      <c r="Y3" s="569" t="str">
        <f>+entero!Y3</f>
        <v>2010                          A  fines de Ago*</v>
      </c>
      <c r="Z3" s="569" t="str">
        <f>+entero!Z3</f>
        <v>2010                          A  fines de Sep*</v>
      </c>
      <c r="AA3" s="569" t="str">
        <f>+entero!AA3</f>
        <v>2010                          A  fines de Oct*</v>
      </c>
      <c r="AB3" s="569" t="str">
        <f>+entero!AB3</f>
        <v>2010                          A  fines de Nov*</v>
      </c>
      <c r="AC3" s="569" t="str">
        <f>+entero!AC3</f>
        <v>2010                          A  fines de Dic*</v>
      </c>
      <c r="AD3" s="569" t="str">
        <f>+entero!AD3</f>
        <v>2011                          A  fines de Ene*</v>
      </c>
      <c r="AE3" s="569" t="str">
        <f>+entero!AE3</f>
        <v>2011                          A  fines de Feb*</v>
      </c>
      <c r="AF3" s="569" t="str">
        <f>+entero!AF3</f>
        <v>2011                          A  fines de Mar*</v>
      </c>
      <c r="AG3" s="569" t="str">
        <f>+entero!AG3</f>
        <v>2011                          A  fines de Abr*</v>
      </c>
      <c r="AH3" s="314" t="str">
        <f>+entero!AH3</f>
        <v>Semana 1*</v>
      </c>
      <c r="AI3" s="314" t="str">
        <f>+entero!AI3</f>
        <v>Semana 2*</v>
      </c>
      <c r="AJ3" s="315" t="str">
        <f>+entero!AJ3</f>
        <v>Semana 3*</v>
      </c>
      <c r="AK3" s="315" t="str">
        <f>+entero!AK3</f>
        <v>Semana 4*</v>
      </c>
      <c r="AL3" s="567" t="str">
        <f>+entero!AL3</f>
        <v>   Semana 1*</v>
      </c>
      <c r="AM3" s="568"/>
      <c r="AN3" s="568"/>
      <c r="AO3" s="568"/>
      <c r="AP3" s="568"/>
      <c r="AQ3" s="571" t="s">
        <v>42</v>
      </c>
      <c r="AR3" s="572"/>
      <c r="AT3" s="356"/>
      <c r="AU3" s="356"/>
      <c r="AV3" s="356"/>
      <c r="AW3" s="356"/>
      <c r="AX3" s="356"/>
      <c r="AY3" s="356"/>
      <c r="AZ3" s="356"/>
      <c r="BA3" s="356"/>
      <c r="BB3" s="356"/>
      <c r="BC3" s="356"/>
    </row>
    <row r="4" spans="3:55" s="312" customFormat="1" ht="28.5" customHeight="1" thickBot="1">
      <c r="C4" s="316"/>
      <c r="D4" s="566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315">
        <f>+entero!AH4</f>
        <v>40669</v>
      </c>
      <c r="AI4" s="315">
        <f>+entero!AI4</f>
        <v>40676</v>
      </c>
      <c r="AJ4" s="315">
        <f>+entero!AJ4</f>
        <v>40683</v>
      </c>
      <c r="AK4" s="315">
        <f>+entero!AK4</f>
        <v>40690</v>
      </c>
      <c r="AL4" s="315">
        <f>+entero!AL4</f>
        <v>40693</v>
      </c>
      <c r="AM4" s="317">
        <f>+entero!AM4</f>
        <v>40694</v>
      </c>
      <c r="AN4" s="317">
        <f>+entero!AN4</f>
        <v>40695</v>
      </c>
      <c r="AO4" s="317">
        <f>+entero!AO4</f>
        <v>40696</v>
      </c>
      <c r="AP4" s="317">
        <f>+entero!AP4</f>
        <v>40697</v>
      </c>
      <c r="AQ4" s="318" t="s">
        <v>25</v>
      </c>
      <c r="AR4" s="319" t="s">
        <v>108</v>
      </c>
      <c r="AT4" s="356"/>
      <c r="AU4" s="356"/>
      <c r="AV4" s="356"/>
      <c r="AW4" s="356"/>
      <c r="AX4" s="356"/>
      <c r="AY4" s="356"/>
      <c r="AZ4" s="356"/>
      <c r="BA4" s="356"/>
      <c r="BB4" s="356"/>
      <c r="BC4" s="356"/>
    </row>
    <row r="5" spans="1:55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42">
        <v>7.5</v>
      </c>
      <c r="AM5" s="43">
        <v>7.5</v>
      </c>
      <c r="AN5" s="43">
        <v>7.5</v>
      </c>
      <c r="AO5" s="43">
        <v>7.5</v>
      </c>
      <c r="AP5" s="43">
        <v>7.5</v>
      </c>
      <c r="AQ5" s="107"/>
      <c r="AR5" s="44"/>
      <c r="AS5" s="3"/>
      <c r="AT5" s="347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1:55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7.069999999999999</v>
      </c>
      <c r="K6" s="78">
        <f>+entero!K81</f>
        <v>7.069999999999999</v>
      </c>
      <c r="L6" s="78">
        <f>+entero!L81</f>
        <v>7.069999999999999</v>
      </c>
      <c r="M6" s="78">
        <f>+entero!M81</f>
        <v>7.069999999999999</v>
      </c>
      <c r="N6" s="78">
        <f>+entero!N81</f>
        <v>7.069999999999999</v>
      </c>
      <c r="O6" s="78">
        <f>+entero!O81</f>
        <v>7.069999999999999</v>
      </c>
      <c r="P6" s="78">
        <f>+entero!P81</f>
        <v>7.07</v>
      </c>
      <c r="Q6" s="78">
        <f>+entero!Q81</f>
        <v>7.069999999999999</v>
      </c>
      <c r="R6" s="78">
        <f>+entero!R81</f>
        <v>7.069999999999999</v>
      </c>
      <c r="S6" s="78">
        <f>+entero!S81</f>
        <v>7.069999999999999</v>
      </c>
      <c r="T6" s="78">
        <f>+entero!T81</f>
        <v>7.069999999999999</v>
      </c>
      <c r="U6" s="78">
        <f>+entero!U81</f>
        <v>7.069999999999999</v>
      </c>
      <c r="V6" s="78">
        <f>+entero!V81</f>
        <v>7.069999999999999</v>
      </c>
      <c r="W6" s="78">
        <f>+entero!W81</f>
        <v>7.069999999999999</v>
      </c>
      <c r="X6" s="78">
        <f>+entero!X81</f>
        <v>7.069999999999999</v>
      </c>
      <c r="Y6" s="78">
        <f>+entero!Y81</f>
        <v>7.069999999999999</v>
      </c>
      <c r="Z6" s="78">
        <f>+entero!Z81</f>
        <v>7.069999999999999</v>
      </c>
      <c r="AA6" s="78">
        <f>+entero!AA81</f>
        <v>7.069999999999999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7.02</v>
      </c>
      <c r="AF6" s="78">
        <f>+entero!AF81</f>
        <v>7</v>
      </c>
      <c r="AG6" s="78">
        <f>+entero!AG81</f>
        <v>6.989999999999999</v>
      </c>
      <c r="AH6" s="78">
        <f>+entero!AH81</f>
        <v>6.989999999999999</v>
      </c>
      <c r="AI6" s="78">
        <f>+entero!AI81</f>
        <v>6.989999999999999</v>
      </c>
      <c r="AJ6" s="78">
        <f>+entero!AJ81</f>
        <v>6.989999999999999</v>
      </c>
      <c r="AK6" s="78">
        <f>+entero!AK81</f>
        <v>6.989999999999999</v>
      </c>
      <c r="AL6" s="15">
        <f>+entero!AL81</f>
        <v>6.989999999999999</v>
      </c>
      <c r="AM6" s="17">
        <f>+entero!AM81</f>
        <v>6.989999999999999</v>
      </c>
      <c r="AN6" s="17">
        <f>+entero!AN81</f>
        <v>6.989999999999999</v>
      </c>
      <c r="AO6" s="17">
        <f>+entero!AO81</f>
        <v>6.989999999999999</v>
      </c>
      <c r="AP6" s="17">
        <f>+entero!AP81</f>
        <v>6.989999999999999</v>
      </c>
      <c r="AQ6" s="100" t="str">
        <f>+entero!AQ81</f>
        <v> </v>
      </c>
      <c r="AR6" s="113" t="str">
        <f>+entero!AR81</f>
        <v> </v>
      </c>
      <c r="AS6" s="3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5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6.92</v>
      </c>
      <c r="AF7" s="78">
        <f>+entero!AF82</f>
        <v>6.9</v>
      </c>
      <c r="AG7" s="78">
        <f>+entero!AG82</f>
        <v>6.89</v>
      </c>
      <c r="AH7" s="78">
        <f>+entero!AH82</f>
        <v>6.89</v>
      </c>
      <c r="AI7" s="78">
        <f>+entero!AI82</f>
        <v>6.89</v>
      </c>
      <c r="AJ7" s="78">
        <f>+entero!AJ82</f>
        <v>6.89</v>
      </c>
      <c r="AK7" s="78">
        <f>+entero!AK82</f>
        <v>6.89</v>
      </c>
      <c r="AL7" s="15">
        <f>+entero!AL82</f>
        <v>6.89</v>
      </c>
      <c r="AM7" s="17">
        <f>+entero!AM82</f>
        <v>6.89</v>
      </c>
      <c r="AN7" s="17">
        <f>+entero!AN82</f>
        <v>6.89</v>
      </c>
      <c r="AO7" s="17">
        <f>+entero!AO82</f>
        <v>6.89</v>
      </c>
      <c r="AP7" s="17">
        <f>+entero!AP82</f>
        <v>6.89</v>
      </c>
      <c r="AQ7" s="100" t="str">
        <f>+entero!AQ82</f>
        <v> </v>
      </c>
      <c r="AR7" s="113" t="str">
        <f>+entero!AR82</f>
        <v> </v>
      </c>
      <c r="AS7" s="3"/>
      <c r="AT7" s="347"/>
      <c r="AU7" s="347"/>
      <c r="AV7" s="347"/>
      <c r="AW7" s="347"/>
      <c r="AX7" s="347"/>
      <c r="AY7" s="347"/>
      <c r="AZ7" s="347"/>
      <c r="BA7" s="347"/>
      <c r="BB7" s="347"/>
      <c r="BC7" s="347"/>
    </row>
    <row r="8" spans="1:55" ht="14.25" thickBot="1">
      <c r="A8" s="3"/>
      <c r="B8" s="12"/>
      <c r="C8" s="22"/>
      <c r="D8" s="25" t="s">
        <v>166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6.988193196726435</v>
      </c>
      <c r="AF8" s="120">
        <f>+entero!AF83</f>
        <v>6.961129866050946</v>
      </c>
      <c r="AG8" s="120">
        <f>+entero!AG83</f>
        <v>6.945118413133772</v>
      </c>
      <c r="AH8" s="120">
        <f>+entero!AH83</f>
        <v>6.947754236587594</v>
      </c>
      <c r="AI8" s="120">
        <f>+entero!AI83</f>
        <v>6.924993896964333</v>
      </c>
      <c r="AJ8" s="120">
        <f>+entero!AJ83</f>
        <v>6.94100527526445</v>
      </c>
      <c r="AK8" s="120">
        <f>+entero!AK83</f>
        <v>6.9440221729224305</v>
      </c>
      <c r="AL8" s="159">
        <f>+entero!AL83</f>
        <v>6.940090256969606</v>
      </c>
      <c r="AM8" s="121">
        <f>+entero!AM83</f>
        <v>6.929025570727222</v>
      </c>
      <c r="AN8" s="121">
        <f>+entero!AN83</f>
        <v>6.929293041762925</v>
      </c>
      <c r="AO8" s="121" t="str">
        <f>+entero!AO83</f>
        <v>n.d.</v>
      </c>
      <c r="AP8" s="121" t="str">
        <f>+entero!AP83</f>
        <v>n.d.</v>
      </c>
      <c r="AQ8" s="100" t="str">
        <f>+entero!AQ83</f>
        <v> </v>
      </c>
      <c r="AR8" s="113" t="str">
        <f>+entero!AR83</f>
        <v> </v>
      </c>
      <c r="AS8" s="3"/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1:55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92.66332889587562</v>
      </c>
      <c r="X9" s="97">
        <f>+entero!X84</f>
        <v>94.52676220679912</v>
      </c>
      <c r="Y9" s="97">
        <f>+entero!Y84</f>
        <v>93.94357730681213</v>
      </c>
      <c r="Z9" s="97">
        <f>+entero!Z84</f>
        <v>95.06098651217053</v>
      </c>
      <c r="AA9" s="97">
        <f>+entero!AA84</f>
        <v>94.72116375792805</v>
      </c>
      <c r="AB9" s="97">
        <f>+entero!AB84</f>
        <v>91.49965316692655</v>
      </c>
      <c r="AC9" s="97">
        <f>+entero!AC84</f>
        <v>91.73585804922594</v>
      </c>
      <c r="AD9" s="97">
        <f>+entero!AD84</f>
        <v>89.54300750461407</v>
      </c>
      <c r="AE9" s="97">
        <f>+entero!AE84</f>
        <v>88.72760224115783</v>
      </c>
      <c r="AF9" s="97">
        <f>+entero!AF84</f>
        <v>88.6159326039185</v>
      </c>
      <c r="AG9" s="97">
        <f>+entero!AG84</f>
        <v>90.53561407778179</v>
      </c>
      <c r="AH9" s="137"/>
      <c r="AI9" s="137"/>
      <c r="AJ9" s="137"/>
      <c r="AK9" s="137"/>
      <c r="AL9" s="137"/>
      <c r="AM9" s="137"/>
      <c r="AN9" s="137"/>
      <c r="AO9" s="137"/>
      <c r="AP9" s="137"/>
      <c r="AQ9" s="100" t="s">
        <v>3</v>
      </c>
      <c r="AR9" s="113" t="s">
        <v>3</v>
      </c>
      <c r="AS9" s="3"/>
      <c r="AT9" s="35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1:55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1.58298</v>
      </c>
      <c r="AF10" s="79">
        <f>+entero!AF85</f>
        <v>1.59499</v>
      </c>
      <c r="AG10" s="79">
        <f>+entero!AG85</f>
        <v>1.60812</v>
      </c>
      <c r="AH10" s="79">
        <f>+entero!AH85</f>
        <v>1.61135</v>
      </c>
      <c r="AI10" s="79">
        <f>+entero!AI85</f>
        <v>1.61454</v>
      </c>
      <c r="AJ10" s="79">
        <f>+entero!AJ85</f>
        <v>1.61769</v>
      </c>
      <c r="AK10" s="79">
        <f>+entero!AK85</f>
        <v>1.62091</v>
      </c>
      <c r="AL10" s="95">
        <f>+entero!AL85</f>
        <v>1.62229</v>
      </c>
      <c r="AM10" s="34">
        <f>+entero!AM85</f>
        <v>1.62275</v>
      </c>
      <c r="AN10" s="34">
        <f>+entero!AN85</f>
        <v>1.62322</v>
      </c>
      <c r="AO10" s="34">
        <f>+entero!AO85</f>
        <v>1.62369</v>
      </c>
      <c r="AP10" s="34">
        <f>+entero!AP85</f>
        <v>1.62416</v>
      </c>
      <c r="AQ10" s="100">
        <f>+entero!AQ85</f>
        <v>0.003249999999999975</v>
      </c>
      <c r="AR10" s="113">
        <f>+entero!AR85</f>
        <v>0.002005046547926659</v>
      </c>
      <c r="AS10" s="3"/>
      <c r="AT10" s="358"/>
      <c r="AU10" s="347"/>
      <c r="AV10" s="347"/>
      <c r="AW10" s="347"/>
      <c r="AX10" s="347"/>
      <c r="AY10" s="347"/>
      <c r="AZ10" s="347"/>
      <c r="BA10" s="347"/>
      <c r="BB10" s="347"/>
      <c r="BC10" s="347"/>
    </row>
    <row r="11" spans="1:55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91">
        <f>+entero!AE86</f>
        <v>1.58298</v>
      </c>
      <c r="AF11" s="91">
        <f>+entero!AF86</f>
        <v>1.59499</v>
      </c>
      <c r="AG11" s="91">
        <f>+entero!AG86</f>
        <v>1.60859</v>
      </c>
      <c r="AH11" s="137"/>
      <c r="AI11" s="137"/>
      <c r="AJ11" s="137"/>
      <c r="AK11" s="137"/>
      <c r="AL11" s="137"/>
      <c r="AM11" s="137"/>
      <c r="AN11" s="137"/>
      <c r="AO11" s="137"/>
      <c r="AP11" s="137"/>
      <c r="AQ11" s="110"/>
      <c r="AR11" s="156"/>
      <c r="AS11" s="3"/>
      <c r="AT11" s="358"/>
      <c r="AU11" s="347"/>
      <c r="AV11" s="347"/>
      <c r="AW11" s="347"/>
      <c r="AX11" s="347"/>
      <c r="AY11" s="347"/>
      <c r="AZ11" s="347"/>
      <c r="BA11" s="347"/>
      <c r="BB11" s="347"/>
      <c r="BC11" s="347"/>
    </row>
    <row r="12" spans="4:55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4"/>
      <c r="AM12" s="4"/>
      <c r="AN12" s="4"/>
      <c r="AO12" s="4"/>
      <c r="AP12" s="4"/>
      <c r="AQ12" s="4"/>
      <c r="AR12" s="4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</row>
    <row r="13" spans="3:55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4"/>
      <c r="AM13" s="4"/>
      <c r="AN13" s="4"/>
      <c r="AO13" s="4"/>
      <c r="AP13" s="4"/>
      <c r="AQ13" s="4"/>
      <c r="AR13" s="4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</row>
    <row r="14" spans="3:55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4"/>
      <c r="AN14" s="4"/>
      <c r="AO14" s="4"/>
      <c r="AP14" s="4"/>
      <c r="AQ14" s="4"/>
      <c r="AR14" s="4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</row>
    <row r="15" spans="3:55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6"/>
      <c r="AR15" s="58">
        <f ca="1">NOW()</f>
        <v>40702.65728425926</v>
      </c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</row>
    <row r="16" spans="3:55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6"/>
      <c r="AR16" s="4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</row>
    <row r="17" spans="4:55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4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</row>
    <row r="18" spans="1:55" s="350" customFormat="1" ht="12.75">
      <c r="A18" s="347"/>
      <c r="B18" s="347"/>
      <c r="C18" s="348"/>
      <c r="D18" s="348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</row>
    <row r="19" spans="1:55" s="350" customFormat="1" ht="12.75">
      <c r="A19" s="347"/>
      <c r="B19" s="347"/>
      <c r="C19" s="348"/>
      <c r="D19" s="348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</row>
    <row r="20" spans="1:55" s="350" customFormat="1" ht="12.75">
      <c r="A20" s="347"/>
      <c r="B20" s="347"/>
      <c r="C20" s="348"/>
      <c r="D20" s="348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</row>
    <row r="21" spans="1:55" s="350" customFormat="1" ht="12.75">
      <c r="A21" s="347"/>
      <c r="B21" s="347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</row>
    <row r="22" spans="1:55" s="350" customFormat="1" ht="12.75">
      <c r="A22" s="347"/>
      <c r="B22" s="347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1:55" s="350" customFormat="1" ht="12.75">
      <c r="A23" s="347"/>
      <c r="B23" s="347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1:55" s="350" customFormat="1" ht="12.75">
      <c r="A24" s="347"/>
      <c r="B24" s="347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spans="1:55" s="350" customFormat="1" ht="12.75">
      <c r="A25" s="347"/>
      <c r="B25" s="347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</row>
    <row r="26" spans="1:55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</row>
    <row r="27" spans="1:55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</row>
    <row r="28" spans="1:55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</row>
    <row r="29" spans="1:55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</row>
    <row r="30" spans="1:55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</row>
    <row r="31" spans="1:55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</row>
    <row r="32" spans="1:55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</row>
    <row r="33" spans="1:55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</row>
    <row r="34" spans="1:55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</row>
    <row r="35" spans="1:55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</row>
    <row r="36" spans="1:55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</row>
    <row r="37" spans="1:55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</row>
    <row r="38" spans="1:55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</row>
    <row r="39" spans="1:55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</row>
    <row r="40" spans="1:55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</row>
    <row r="41" spans="1:55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</row>
    <row r="42" spans="1:55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</row>
    <row r="43" spans="1:55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</row>
    <row r="44" spans="1:55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</row>
    <row r="45" spans="1:55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</row>
    <row r="46" spans="1:55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</row>
    <row r="47" spans="1:55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</row>
    <row r="48" spans="1:55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</row>
    <row r="49" spans="1:55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</row>
    <row r="50" spans="1:55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</row>
    <row r="51" spans="1:55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</row>
    <row r="52" spans="1:55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</row>
    <row r="53" spans="1:55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</row>
    <row r="54" spans="1:55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</row>
    <row r="55" spans="1:55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</row>
    <row r="56" spans="1:55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</row>
    <row r="57" spans="1:55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</row>
    <row r="58" spans="1:55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</row>
    <row r="59" spans="1:55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</row>
    <row r="60" spans="1:55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</row>
    <row r="61" spans="1:55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</row>
    <row r="62" spans="1:55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</row>
    <row r="63" spans="1:55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</row>
    <row r="64" spans="1:55" s="350" customFormat="1" ht="12.75">
      <c r="A64" s="347"/>
      <c r="B64" s="347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</row>
    <row r="65" spans="1:55" s="350" customFormat="1" ht="12.75">
      <c r="A65" s="347"/>
      <c r="B65" s="347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</row>
    <row r="66" spans="1:55" s="350" customFormat="1" ht="12.75">
      <c r="A66" s="347"/>
      <c r="B66" s="347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</row>
    <row r="67" spans="1:55" s="350" customFormat="1" ht="12.75">
      <c r="A67" s="347"/>
      <c r="B67" s="347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</row>
    <row r="68" spans="1:55" s="350" customFormat="1" ht="12.75">
      <c r="A68" s="347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</row>
    <row r="69" spans="1:55" s="350" customFormat="1" ht="12.75">
      <c r="A69" s="347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</row>
    <row r="70" spans="1:55" s="350" customFormat="1" ht="12.75">
      <c r="A70" s="347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</row>
    <row r="71" spans="1:55" s="350" customFormat="1" ht="12.75">
      <c r="A71" s="347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</row>
    <row r="72" spans="1:55" s="350" customFormat="1" ht="12.75">
      <c r="A72" s="347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</row>
    <row r="73" spans="1:55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</row>
    <row r="74" spans="3:44" s="350" customFormat="1" ht="12.75"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1"/>
    </row>
    <row r="75" spans="3:44" s="350" customFormat="1" ht="12.75"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</row>
    <row r="76" spans="3:44" s="350" customFormat="1" ht="12.75"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</row>
    <row r="77" spans="3:44" s="350" customFormat="1" ht="12.75"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</row>
    <row r="78" spans="3:44" s="350" customFormat="1" ht="12.75"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</row>
    <row r="79" spans="3:44" s="350" customFormat="1" ht="12.75"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</row>
    <row r="80" spans="3:44" s="350" customFormat="1" ht="12.75"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</row>
    <row r="81" spans="3:44" s="350" customFormat="1" ht="12.75"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</row>
    <row r="82" spans="3:44" s="350" customFormat="1" ht="12.75"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</row>
    <row r="83" spans="3:44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</row>
    <row r="84" spans="3:44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</row>
    <row r="85" spans="3:44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</row>
    <row r="86" spans="3:44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</row>
    <row r="87" spans="3:44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</row>
    <row r="88" spans="3:44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</row>
    <row r="89" spans="3:44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</row>
    <row r="90" spans="3:44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</row>
    <row r="91" spans="3:44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</row>
    <row r="92" spans="3:44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</row>
    <row r="93" spans="3:44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</row>
    <row r="94" spans="3:44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</row>
    <row r="95" spans="3:44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</row>
    <row r="96" spans="3:44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</row>
    <row r="97" spans="3:44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</row>
    <row r="98" spans="3:44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</row>
    <row r="99" spans="3:44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</row>
    <row r="100" spans="3:44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3:44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3:44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3:4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3:4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3:4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3:4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3:4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3:4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3:4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3:4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3:4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3:4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3:4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3:4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3:4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3:4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3:4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3:4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3:4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3:4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3:4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3:4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3:4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3:4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3:4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3:4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3:4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3:4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3:4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3:4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3:4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3:4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3:4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3:4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3:4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3:4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3:4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3:4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3:4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3:4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3:4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3:4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3:4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3:4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3:4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3:4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3:4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3:4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:4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3:4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3:4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3:4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3:4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3:4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3:4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3:4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3:4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3:4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3:4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</sheetData>
  <sheetProtection/>
  <mergeCells count="33">
    <mergeCell ref="G3:G4"/>
    <mergeCell ref="K3:K4"/>
    <mergeCell ref="H3:H4"/>
    <mergeCell ref="I3:I4"/>
    <mergeCell ref="M3:M4"/>
    <mergeCell ref="AQ3:AR3"/>
    <mergeCell ref="L3:L4"/>
    <mergeCell ref="J3:J4"/>
    <mergeCell ref="S3:S4"/>
    <mergeCell ref="R3:R4"/>
    <mergeCell ref="W3:W4"/>
    <mergeCell ref="P3:P4"/>
    <mergeCell ref="O3:O4"/>
    <mergeCell ref="X3:X4"/>
    <mergeCell ref="AA3:AA4"/>
    <mergeCell ref="AE3:AE4"/>
    <mergeCell ref="AF3:AF4"/>
    <mergeCell ref="D1:AP1"/>
    <mergeCell ref="D3:D4"/>
    <mergeCell ref="AL3:AP3"/>
    <mergeCell ref="F3:F4"/>
    <mergeCell ref="E3:E4"/>
    <mergeCell ref="N3:N4"/>
    <mergeCell ref="Q3:Q4"/>
    <mergeCell ref="T3:T4"/>
    <mergeCell ref="U3:U4"/>
    <mergeCell ref="V3:V4"/>
    <mergeCell ref="Y3:Y4"/>
    <mergeCell ref="Z3:Z4"/>
    <mergeCell ref="AB3:AB4"/>
    <mergeCell ref="AC3:AC4"/>
    <mergeCell ref="AD3:AD4"/>
    <mergeCell ref="AG3:AG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G18" sqref="AG1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5" width="7.57421875" style="0" customWidth="1"/>
    <col min="36" max="36" width="7.28125" style="0" customWidth="1"/>
    <col min="37" max="37" width="7.57421875" style="0" customWidth="1"/>
    <col min="38" max="42" width="7.7109375" style="0" customWidth="1"/>
    <col min="43" max="43" width="8.140625" style="0" customWidth="1"/>
    <col min="44" max="44" width="8.8515625" style="0" customWidth="1"/>
    <col min="45" max="60" width="11.421875" style="350" customWidth="1"/>
  </cols>
  <sheetData>
    <row r="1" spans="4:55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9"/>
      <c r="AR1" s="9"/>
      <c r="AT1" s="347"/>
      <c r="AU1" s="347"/>
      <c r="AV1" s="347"/>
      <c r="AW1" s="347"/>
      <c r="AX1" s="347"/>
      <c r="AY1" s="347"/>
      <c r="AZ1" s="347"/>
      <c r="BA1" s="347"/>
      <c r="BB1" s="347"/>
      <c r="BC1" s="347"/>
    </row>
    <row r="2" spans="4:5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T2" s="347"/>
      <c r="AU2" s="347"/>
      <c r="AV2" s="347"/>
      <c r="AW2" s="347"/>
      <c r="AX2" s="347"/>
      <c r="AY2" s="347"/>
      <c r="AZ2" s="347"/>
      <c r="BA2" s="347"/>
      <c r="BB2" s="347"/>
      <c r="BC2" s="347"/>
    </row>
    <row r="3" spans="3:55" ht="13.5" customHeight="1">
      <c r="C3" s="18"/>
      <c r="D3" s="563" t="s">
        <v>31</v>
      </c>
      <c r="E3" s="544" t="str">
        <f>+entero!E3</f>
        <v>2008                          A  fines de Dic*</v>
      </c>
      <c r="F3" s="544" t="str">
        <f>+entero!F3</f>
        <v>2009                          A  fines de Ene*</v>
      </c>
      <c r="G3" s="544" t="str">
        <f>+entero!G3</f>
        <v>2009                          A  fines de Feb*</v>
      </c>
      <c r="H3" s="544" t="str">
        <f>+entero!H3</f>
        <v>2009                          A  fines de Mar*</v>
      </c>
      <c r="I3" s="544" t="str">
        <f>+entero!I3</f>
        <v>2009                          A  fines de Abr*</v>
      </c>
      <c r="J3" s="544" t="str">
        <f>+entero!J3</f>
        <v>2009                          A  fines de May*</v>
      </c>
      <c r="K3" s="544" t="str">
        <f>+entero!K3</f>
        <v>2009                          A  fines de Jun*</v>
      </c>
      <c r="L3" s="544" t="str">
        <f>+entero!L3</f>
        <v>2009                          A  fines de Jul*</v>
      </c>
      <c r="M3" s="544" t="str">
        <f>+entero!M3</f>
        <v>2009                          A  fines de Ago*</v>
      </c>
      <c r="N3" s="544" t="str">
        <f>+entero!N3</f>
        <v>2009                          A  fines de Sep*</v>
      </c>
      <c r="O3" s="544" t="str">
        <f>+entero!O3</f>
        <v>2009                          A  fines de Oct*</v>
      </c>
      <c r="P3" s="544" t="str">
        <f>+entero!P3</f>
        <v>2009                          A  fines de Nov*</v>
      </c>
      <c r="Q3" s="544" t="str">
        <f>+entero!Q3</f>
        <v>2009                          A  fines de Dic*</v>
      </c>
      <c r="R3" s="544" t="str">
        <f>+entero!R3</f>
        <v>2010                          A  fines de Ene*</v>
      </c>
      <c r="S3" s="544" t="str">
        <f>+entero!S3</f>
        <v>2010                          A  fines de Feb*</v>
      </c>
      <c r="T3" s="544" t="str">
        <f>+entero!T3</f>
        <v>2010                          A  fines de Mar*</v>
      </c>
      <c r="U3" s="544" t="str">
        <f>+entero!U3</f>
        <v>2010                          A  fines de Abr*</v>
      </c>
      <c r="V3" s="544" t="str">
        <f>+entero!V3</f>
        <v>2010                          A  fines de May*</v>
      </c>
      <c r="W3" s="544" t="str">
        <f>+entero!W3</f>
        <v>2010                          A  fines de Jun*</v>
      </c>
      <c r="X3" s="544" t="str">
        <f>+entero!X3</f>
        <v>2010                          A  fines de Jul*</v>
      </c>
      <c r="Y3" s="544" t="str">
        <f>+entero!Y3</f>
        <v>2010                          A  fines de Ago*</v>
      </c>
      <c r="Z3" s="544" t="str">
        <f>+entero!Z3</f>
        <v>2010                          A  fines de Sep*</v>
      </c>
      <c r="AA3" s="544" t="str">
        <f>+entero!AA3</f>
        <v>2010                          A  fines de Oct*</v>
      </c>
      <c r="AB3" s="544" t="str">
        <f>+entero!AB3</f>
        <v>2010                          A  fines de Nov*</v>
      </c>
      <c r="AC3" s="544" t="str">
        <f>+entero!AC3</f>
        <v>2010                          A  fines de Dic*</v>
      </c>
      <c r="AD3" s="544" t="str">
        <f>+entero!AD3</f>
        <v>2011                          A  fines de Ene*</v>
      </c>
      <c r="AE3" s="544" t="str">
        <f>+entero!AE3</f>
        <v>2011                          A  fines de Feb*</v>
      </c>
      <c r="AF3" s="544" t="str">
        <f>+entero!AF3</f>
        <v>2011                          A  fines de Mar*</v>
      </c>
      <c r="AG3" s="544" t="str">
        <f>+entero!AG3</f>
        <v>2011                          A  fines de Abr*</v>
      </c>
      <c r="AH3" s="94" t="str">
        <f>+entero!AH3</f>
        <v>Semana 1*</v>
      </c>
      <c r="AI3" s="94" t="str">
        <f>+entero!AI3</f>
        <v>Semana 2*</v>
      </c>
      <c r="AJ3" s="94" t="str">
        <f>+entero!AJ3</f>
        <v>Semana 3*</v>
      </c>
      <c r="AK3" s="94" t="str">
        <f>+entero!AK3</f>
        <v>Semana 4*</v>
      </c>
      <c r="AL3" s="561" t="str">
        <f>+entero!AL3</f>
        <v>   Semana 1*</v>
      </c>
      <c r="AM3" s="562"/>
      <c r="AN3" s="562"/>
      <c r="AO3" s="562"/>
      <c r="AP3" s="562"/>
      <c r="AQ3" s="559" t="s">
        <v>42</v>
      </c>
      <c r="AR3" s="560"/>
      <c r="AT3" s="347"/>
      <c r="AU3" s="347"/>
      <c r="AV3" s="347"/>
      <c r="AW3" s="347"/>
      <c r="AX3" s="347"/>
      <c r="AY3" s="347"/>
      <c r="AZ3" s="347"/>
      <c r="BA3" s="347"/>
      <c r="BB3" s="347"/>
      <c r="BC3" s="347"/>
    </row>
    <row r="4" spans="3:55" ht="27.75" customHeight="1" thickBot="1">
      <c r="C4" s="23"/>
      <c r="D4" s="564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40690</v>
      </c>
      <c r="AL4" s="104">
        <f>+entero!AL4</f>
        <v>40693</v>
      </c>
      <c r="AM4" s="96">
        <f>+entero!AM4</f>
        <v>40694</v>
      </c>
      <c r="AN4" s="96">
        <f>+entero!AN4</f>
        <v>40695</v>
      </c>
      <c r="AO4" s="96">
        <f>+entero!AO4</f>
        <v>40696</v>
      </c>
      <c r="AP4" s="96">
        <f>+entero!AP4</f>
        <v>40697</v>
      </c>
      <c r="AQ4" s="108" t="s">
        <v>25</v>
      </c>
      <c r="AR4" s="147" t="s">
        <v>108</v>
      </c>
      <c r="AT4" s="347"/>
      <c r="AU4" s="347"/>
      <c r="AV4" s="347"/>
      <c r="AW4" s="347"/>
      <c r="AX4" s="347"/>
      <c r="AY4" s="347"/>
      <c r="AZ4" s="347"/>
      <c r="BA4" s="347"/>
      <c r="BB4" s="347"/>
      <c r="BC4" s="347"/>
    </row>
    <row r="5" spans="1:55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39"/>
      <c r="AM5" s="40"/>
      <c r="AN5" s="40"/>
      <c r="AO5" s="40"/>
      <c r="AP5" s="40"/>
      <c r="AQ5" s="109"/>
      <c r="AR5" s="41"/>
      <c r="AS5" s="354"/>
      <c r="AT5" s="347"/>
      <c r="AU5" s="347"/>
      <c r="AV5" s="347"/>
      <c r="AW5" s="347"/>
      <c r="AX5" s="347"/>
      <c r="AY5" s="347"/>
      <c r="AZ5" s="347"/>
      <c r="BA5" s="347"/>
      <c r="BB5" s="347"/>
      <c r="BC5" s="347"/>
    </row>
    <row r="6" spans="1:55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2928.65496808</v>
      </c>
      <c r="AF6" s="83">
        <f>+entero!AF88</f>
        <v>2967.90264571</v>
      </c>
      <c r="AG6" s="83">
        <f>+entero!AG88</f>
        <v>3023.59021916</v>
      </c>
      <c r="AH6" s="83">
        <f>+entero!AH88</f>
        <v>3021.61637391</v>
      </c>
      <c r="AI6" s="83">
        <f>+entero!AI88</f>
        <v>3008.2039403999997</v>
      </c>
      <c r="AJ6" s="83">
        <f>+entero!AJ88</f>
        <v>3013.97508088</v>
      </c>
      <c r="AK6" s="83">
        <f>+entero!AK88</f>
        <v>3014.92730792</v>
      </c>
      <c r="AL6" s="80">
        <f>+entero!AL88</f>
        <v>3017.65336906</v>
      </c>
      <c r="AM6" s="73">
        <f>+entero!AM88</f>
        <v>3019.02295271</v>
      </c>
      <c r="AN6" s="73">
        <f>+entero!AN88</f>
        <v>3024.94175164</v>
      </c>
      <c r="AO6" s="73">
        <f>+entero!AO88</f>
        <v>3026.74058805</v>
      </c>
      <c r="AP6" s="73">
        <f>+entero!AP88</f>
        <v>3029.26740995</v>
      </c>
      <c r="AQ6" s="16">
        <f>+entero!AQ88</f>
        <v>14.340102029999798</v>
      </c>
      <c r="AR6" s="113">
        <f>+entero!AR88</f>
        <v>0.0047563674229655906</v>
      </c>
      <c r="AS6" s="354"/>
      <c r="AT6" s="347"/>
      <c r="AU6" s="347"/>
      <c r="AV6" s="347"/>
      <c r="AW6" s="347"/>
      <c r="AX6" s="347"/>
      <c r="AY6" s="347"/>
      <c r="AZ6" s="347"/>
      <c r="BA6" s="347"/>
      <c r="BB6" s="347"/>
      <c r="BC6" s="347"/>
    </row>
    <row r="7" spans="1:55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2315.54274396</v>
      </c>
      <c r="AF7" s="83">
        <f>+entero!AF89</f>
        <v>2331.60562658</v>
      </c>
      <c r="AG7" s="83">
        <f>+entero!AG89</f>
        <v>2362.1917877</v>
      </c>
      <c r="AH7" s="83">
        <f>+entero!AH89</f>
        <v>2362.63114084</v>
      </c>
      <c r="AI7" s="83">
        <f>+entero!AI89</f>
        <v>2351.09740049</v>
      </c>
      <c r="AJ7" s="83">
        <f>+entero!AJ89</f>
        <v>2356.89371109</v>
      </c>
      <c r="AK7" s="83">
        <f>+entero!AK89</f>
        <v>2359.11392379</v>
      </c>
      <c r="AL7" s="80">
        <f>+entero!AL89</f>
        <v>2360.94350606</v>
      </c>
      <c r="AM7" s="73">
        <f>+entero!AM89</f>
        <v>2361.99975454</v>
      </c>
      <c r="AN7" s="73">
        <f>+entero!AN89</f>
        <v>2367.27289777</v>
      </c>
      <c r="AO7" s="73">
        <f>+entero!AO89</f>
        <v>2369.42038986</v>
      </c>
      <c r="AP7" s="73">
        <f>+entero!AP89</f>
        <v>2371.04797148</v>
      </c>
      <c r="AQ7" s="16">
        <f>+entero!AQ89</f>
        <v>11.934047689999716</v>
      </c>
      <c r="AR7" s="113">
        <f>+entero!AR89</f>
        <v>0.005058699187713289</v>
      </c>
      <c r="AS7" s="354"/>
      <c r="AT7" s="347"/>
      <c r="AU7" s="347"/>
      <c r="AV7" s="347"/>
      <c r="AW7" s="347"/>
      <c r="AX7" s="347"/>
      <c r="AY7" s="347"/>
      <c r="AZ7" s="347"/>
      <c r="BA7" s="347"/>
      <c r="BB7" s="347"/>
      <c r="BC7" s="347"/>
    </row>
    <row r="8" spans="1:55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613.11222412</v>
      </c>
      <c r="AF8" s="83">
        <f>+entero!AF90</f>
        <v>636.29701913</v>
      </c>
      <c r="AG8" s="83">
        <f>+entero!AG90</f>
        <v>661.39843146</v>
      </c>
      <c r="AH8" s="83">
        <f>+entero!AH90</f>
        <v>658.98523307</v>
      </c>
      <c r="AI8" s="83">
        <f>+entero!AI90</f>
        <v>657.10653991</v>
      </c>
      <c r="AJ8" s="83">
        <f>+entero!AJ90</f>
        <v>657.08136979</v>
      </c>
      <c r="AK8" s="83">
        <f>+entero!AK90</f>
        <v>655.81338413</v>
      </c>
      <c r="AL8" s="80">
        <f>+entero!AL90</f>
        <v>656.709863</v>
      </c>
      <c r="AM8" s="73">
        <f>+entero!AM90</f>
        <v>657.02319817</v>
      </c>
      <c r="AN8" s="73">
        <f>+entero!AN90</f>
        <v>657.66885387</v>
      </c>
      <c r="AO8" s="73">
        <f>+entero!AO90</f>
        <v>657.32019819</v>
      </c>
      <c r="AP8" s="73">
        <f>+entero!AP90</f>
        <v>658.21943847</v>
      </c>
      <c r="AQ8" s="16">
        <f>+entero!AQ90</f>
        <v>2.4060543399999688</v>
      </c>
      <c r="AR8" s="113">
        <f>+entero!AR90</f>
        <v>0.0036688094482728584</v>
      </c>
      <c r="AS8" s="354"/>
      <c r="AT8" s="347"/>
      <c r="AU8" s="347"/>
      <c r="AV8" s="347"/>
      <c r="AW8" s="347"/>
      <c r="AX8" s="347"/>
      <c r="AY8" s="347"/>
      <c r="AZ8" s="347"/>
      <c r="BA8" s="347"/>
      <c r="BB8" s="347"/>
      <c r="BC8" s="347"/>
    </row>
    <row r="9" spans="1:55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3">
        <f>+entero!AH91</f>
        <v>0</v>
      </c>
      <c r="AI9" s="83">
        <f>+entero!AI91</f>
        <v>0</v>
      </c>
      <c r="AJ9" s="83">
        <f>+entero!AJ91</f>
        <v>0</v>
      </c>
      <c r="AK9" s="83">
        <f>+entero!AK91</f>
        <v>0</v>
      </c>
      <c r="AL9" s="80">
        <f>+entero!AL91</f>
        <v>0</v>
      </c>
      <c r="AM9" s="73">
        <f>+entero!AM91</f>
        <v>0</v>
      </c>
      <c r="AN9" s="73">
        <f>+entero!AN91</f>
        <v>0</v>
      </c>
      <c r="AO9" s="73">
        <f>+entero!AO91</f>
        <v>0</v>
      </c>
      <c r="AP9" s="73">
        <f>+entero!AP91</f>
        <v>0</v>
      </c>
      <c r="AQ9" s="16" t="str">
        <f>+entero!AQ91</f>
        <v> </v>
      </c>
      <c r="AR9" s="113" t="str">
        <f>+entero!AR91</f>
        <v> </v>
      </c>
      <c r="AS9" s="354"/>
      <c r="AT9" s="347"/>
      <c r="AU9" s="347"/>
      <c r="AV9" s="347"/>
      <c r="AW9" s="347"/>
      <c r="AX9" s="347"/>
      <c r="AY9" s="347"/>
      <c r="AZ9" s="347"/>
      <c r="BA9" s="347"/>
      <c r="BB9" s="347"/>
      <c r="BC9" s="347"/>
    </row>
    <row r="10" spans="1:55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0"/>
      <c r="AM10" s="73"/>
      <c r="AN10" s="73"/>
      <c r="AO10" s="73"/>
      <c r="AP10" s="73"/>
      <c r="AQ10" s="16" t="str">
        <f>+entero!AQ92</f>
        <v> </v>
      </c>
      <c r="AR10" s="113" t="str">
        <f>+entero!AR92</f>
        <v> </v>
      </c>
      <c r="AS10" s="354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</row>
    <row r="11" spans="1:55" ht="13.5">
      <c r="A11" s="3"/>
      <c r="B11" s="53"/>
      <c r="C11" s="26"/>
      <c r="D11" s="25" t="s">
        <v>167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3307.318637731377</v>
      </c>
      <c r="AF11" s="83">
        <f>+entero!AF93</f>
        <v>3276.4363942947393</v>
      </c>
      <c r="AG11" s="83">
        <f>+entero!AG93</f>
        <v>3302.856310481584</v>
      </c>
      <c r="AH11" s="83">
        <f>+entero!AH93</f>
        <v>3313.06862565104</v>
      </c>
      <c r="AI11" s="83">
        <f>+entero!AI93</f>
        <v>3317.0739010284206</v>
      </c>
      <c r="AJ11" s="83">
        <f>+entero!AJ93</f>
        <v>3317.9433630288195</v>
      </c>
      <c r="AK11" s="83">
        <f>+entero!AK93</f>
        <v>3336.5928450185293</v>
      </c>
      <c r="AL11" s="80">
        <f>+entero!AL93</f>
        <v>3336.5928450185293</v>
      </c>
      <c r="AM11" s="73">
        <f>+entero!AM93</f>
        <v>3338.2667805921137</v>
      </c>
      <c r="AN11" s="73">
        <f>+entero!AN93</f>
        <v>3338.2667805921137</v>
      </c>
      <c r="AO11" s="73">
        <f>+entero!AO93</f>
        <v>3338.2667805921137</v>
      </c>
      <c r="AP11" s="73">
        <f>+entero!AP93</f>
        <v>3345.994748914705</v>
      </c>
      <c r="AQ11" s="16">
        <f>+entero!AQ93</f>
        <v>9.401903896175554</v>
      </c>
      <c r="AR11" s="113">
        <f>+entero!AR93</f>
        <v>0.0028178157578357954</v>
      </c>
      <c r="AS11" s="354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</row>
    <row r="12" spans="1:55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1824.544682080925</v>
      </c>
      <c r="AF12" s="83">
        <f>+entero!AF94</f>
        <v>1835.4571884057968</v>
      </c>
      <c r="AG12" s="83">
        <f>+entero!AG94</f>
        <v>1845.632046444122</v>
      </c>
      <c r="AH12" s="83">
        <f>+entero!AH94</f>
        <v>1847.7603773584906</v>
      </c>
      <c r="AI12" s="83">
        <f>+entero!AI94</f>
        <v>1849.8623512336721</v>
      </c>
      <c r="AJ12" s="83">
        <f>+entero!AJ94</f>
        <v>1851.9379680696663</v>
      </c>
      <c r="AK12" s="83">
        <f>+entero!AK94</f>
        <v>1854.0597097242382</v>
      </c>
      <c r="AL12" s="80">
        <f>+entero!AL94</f>
        <v>1854.0597097242382</v>
      </c>
      <c r="AM12" s="73">
        <f>+entero!AM94</f>
        <v>1855.2721335268504</v>
      </c>
      <c r="AN12" s="73">
        <f>+entero!AN94</f>
        <v>1855.2721335268504</v>
      </c>
      <c r="AO12" s="73">
        <f>+entero!AO94</f>
        <v>1855.2721335268504</v>
      </c>
      <c r="AP12" s="73">
        <f>+entero!AP94</f>
        <v>1856.2012191582005</v>
      </c>
      <c r="AQ12" s="16">
        <f>+entero!AQ94</f>
        <v>2.1415094339622556</v>
      </c>
      <c r="AR12" s="113">
        <f>+entero!AR94</f>
        <v>0.0011550380080698197</v>
      </c>
      <c r="AS12" s="354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</row>
    <row r="13" spans="1:55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1557.96038838621</v>
      </c>
      <c r="AF13" s="87">
        <f>+entero!AF95</f>
        <v>1664.7113082131852</v>
      </c>
      <c r="AG13" s="87">
        <f>+entero!AG95</f>
        <v>1843.4819432487047</v>
      </c>
      <c r="AH13" s="87">
        <f>+entero!AH95</f>
        <v>1829.09289030081</v>
      </c>
      <c r="AI13" s="87">
        <f>+entero!AI95</f>
        <v>1810.8173824196565</v>
      </c>
      <c r="AJ13" s="87">
        <f>+entero!AJ95</f>
        <v>1789.6002988661062</v>
      </c>
      <c r="AK13" s="87">
        <f>+entero!AK95</f>
        <v>1773.130670252248</v>
      </c>
      <c r="AL13" s="135">
        <f>+entero!AL95</f>
        <v>1773.130670252248</v>
      </c>
      <c r="AM13" s="136">
        <f>+entero!AM95</f>
        <v>1773.4618668817368</v>
      </c>
      <c r="AN13" s="136">
        <f>+entero!AN95</f>
        <v>1773.4618668817368</v>
      </c>
      <c r="AO13" s="136">
        <f>+entero!AO95</f>
        <v>1773.4618668817368</v>
      </c>
      <c r="AP13" s="136">
        <f>+entero!AP95</f>
        <v>1748.0340698906793</v>
      </c>
      <c r="AQ13" s="85">
        <f>+entero!AQ95</f>
        <v>-25.096600361568562</v>
      </c>
      <c r="AR13" s="156">
        <f>+entero!AR95</f>
        <v>-0.014153835801620995</v>
      </c>
      <c r="AS13" s="354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</row>
    <row r="14" spans="4:55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4"/>
      <c r="AM14" s="4"/>
      <c r="AN14" s="4"/>
      <c r="AO14" s="4"/>
      <c r="AP14" s="4"/>
      <c r="AQ14" s="4"/>
      <c r="AR14" s="4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</row>
    <row r="15" spans="3:55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>
        <v>7.29</v>
      </c>
      <c r="AM15" s="35"/>
      <c r="AN15" s="35"/>
      <c r="AO15" s="35"/>
      <c r="AP15" s="35"/>
      <c r="AQ15" s="36"/>
      <c r="AR15" s="58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</row>
    <row r="16" spans="3:55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6"/>
      <c r="AR16" s="54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</row>
    <row r="17" spans="3:55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54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</row>
    <row r="18" spans="3:55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6"/>
      <c r="AR18" s="54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</row>
    <row r="19" spans="3:55" s="350" customFormat="1" ht="14.25">
      <c r="C19" s="359" t="s">
        <v>3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</row>
    <row r="20" spans="3:55" s="350" customFormat="1" ht="3" customHeight="1">
      <c r="C20" s="351"/>
      <c r="D20" s="351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</row>
    <row r="21" spans="1:55" s="350" customFormat="1" ht="12.75">
      <c r="A21" s="347"/>
      <c r="B21" s="347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</row>
    <row r="22" spans="1:55" s="350" customFormat="1" ht="12.75">
      <c r="A22" s="347"/>
      <c r="B22" s="347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</row>
    <row r="23" spans="1:55" s="350" customFormat="1" ht="12.75">
      <c r="A23" s="347"/>
      <c r="B23" s="347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</row>
    <row r="24" spans="1:55" s="350" customFormat="1" ht="12.75">
      <c r="A24" s="347"/>
      <c r="B24" s="347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</row>
    <row r="25" spans="1:55" s="350" customFormat="1" ht="12.75">
      <c r="A25" s="347"/>
      <c r="B25" s="347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</row>
    <row r="26" spans="1:55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</row>
    <row r="27" spans="1:55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</row>
    <row r="28" spans="1:55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</row>
    <row r="29" spans="1:55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</row>
    <row r="30" spans="1:55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</row>
    <row r="31" spans="1:55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</row>
    <row r="32" spans="1:55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</row>
    <row r="33" spans="1:55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</row>
    <row r="34" spans="1:55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</row>
    <row r="35" spans="1:55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</row>
    <row r="36" spans="1:55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</row>
    <row r="37" spans="1:55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</row>
    <row r="38" spans="1:55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</row>
    <row r="39" spans="1:55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</row>
    <row r="40" spans="1:55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</row>
    <row r="41" spans="1:55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</row>
    <row r="42" spans="1:55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</row>
    <row r="43" spans="1:55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</row>
    <row r="44" spans="1:55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</row>
    <row r="45" spans="1:55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</row>
    <row r="46" spans="1:55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</row>
    <row r="47" spans="1:55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</row>
    <row r="48" spans="1:55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</row>
    <row r="49" spans="1:55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</row>
    <row r="50" spans="1:55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</row>
    <row r="51" spans="1:55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</row>
    <row r="52" spans="1:55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</row>
    <row r="53" spans="1:55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</row>
    <row r="54" spans="1:55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</row>
    <row r="55" spans="1:55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</row>
    <row r="56" spans="1:55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</row>
    <row r="57" spans="1:55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</row>
    <row r="58" spans="1:55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</row>
    <row r="59" spans="1:55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</row>
    <row r="60" spans="1:55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</row>
    <row r="61" spans="1:55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</row>
    <row r="62" spans="1:55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</row>
    <row r="63" spans="1:55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</row>
    <row r="64" spans="1:55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</row>
    <row r="65" spans="1:55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</row>
    <row r="66" spans="1:55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</row>
    <row r="67" spans="1:55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</row>
    <row r="68" spans="1:55" s="350" customFormat="1" ht="12.75">
      <c r="A68" s="347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</row>
    <row r="69" spans="1:55" s="350" customFormat="1" ht="12.75">
      <c r="A69" s="347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</row>
    <row r="70" spans="1:55" s="350" customFormat="1" ht="12.75">
      <c r="A70" s="347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</row>
    <row r="71" spans="1:55" s="350" customFormat="1" ht="12.75">
      <c r="A71" s="347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</row>
    <row r="72" spans="1:55" s="350" customFormat="1" ht="12.75">
      <c r="A72" s="347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</row>
    <row r="73" spans="1:55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</row>
    <row r="74" spans="1:55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</row>
    <row r="75" spans="1:55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</row>
    <row r="76" spans="1:55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</row>
    <row r="77" spans="1:55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</row>
    <row r="78" spans="3:44" s="350" customFormat="1" ht="12.75"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  <c r="AR78" s="351"/>
    </row>
    <row r="79" spans="3:44" s="350" customFormat="1" ht="12.75"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</row>
    <row r="80" spans="3:44" s="350" customFormat="1" ht="12.75"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</row>
    <row r="81" spans="3:44" s="350" customFormat="1" ht="12.75"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</row>
    <row r="82" spans="3:44" s="350" customFormat="1" ht="12.75"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</row>
    <row r="83" spans="3:44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</row>
    <row r="84" spans="3:44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</row>
    <row r="85" spans="3:44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</row>
    <row r="86" spans="3:44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</row>
    <row r="87" spans="3:44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</row>
    <row r="88" spans="3:44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</row>
    <row r="89" spans="3:44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</row>
    <row r="90" spans="3:44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</row>
    <row r="91" spans="3:44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</row>
    <row r="92" spans="3:44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</row>
    <row r="93" spans="3:44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</row>
    <row r="94" spans="3:44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</row>
    <row r="95" spans="3:44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1"/>
    </row>
    <row r="96" spans="3:44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351"/>
    </row>
    <row r="97" spans="3:44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</row>
    <row r="98" spans="3:44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</row>
    <row r="99" spans="3:44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</row>
    <row r="100" spans="3:44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</row>
    <row r="101" spans="3:44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</row>
    <row r="102" spans="3:44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</row>
    <row r="103" spans="3:44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  <c r="AR103" s="351"/>
    </row>
    <row r="104" spans="3:44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  <c r="AR104" s="351"/>
    </row>
    <row r="105" spans="3:44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351"/>
    </row>
    <row r="106" spans="3:44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351"/>
    </row>
    <row r="107" spans="3:44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351"/>
    </row>
    <row r="108" spans="3:44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351"/>
    </row>
    <row r="109" spans="3:44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351"/>
    </row>
    <row r="110" spans="3:44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</row>
    <row r="111" spans="3:44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  <c r="AR111" s="351"/>
    </row>
    <row r="112" spans="3:44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</row>
    <row r="113" spans="3:44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  <c r="AR113" s="351"/>
    </row>
    <row r="114" spans="3:44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</row>
    <row r="115" spans="3:44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</row>
    <row r="116" spans="3:44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</row>
    <row r="117" spans="3:44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</row>
    <row r="118" spans="3:44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</row>
    <row r="119" spans="3:44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</row>
    <row r="120" spans="3:44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</row>
    <row r="121" spans="3:44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</row>
    <row r="122" spans="3:44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  <c r="AR122" s="351"/>
    </row>
    <row r="123" spans="3:44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</row>
    <row r="124" spans="3:44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  <c r="AR124" s="351"/>
    </row>
    <row r="125" spans="3:44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</row>
    <row r="126" spans="3:44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  <c r="AR126" s="351"/>
    </row>
    <row r="127" spans="3:44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</row>
    <row r="128" spans="3:44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</row>
    <row r="129" spans="3:44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  <c r="AR129" s="351"/>
    </row>
    <row r="130" spans="3:44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  <c r="AR130" s="351"/>
    </row>
    <row r="131" spans="3:44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  <c r="AR131" s="351"/>
    </row>
    <row r="132" spans="3:44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  <c r="AR132" s="351"/>
    </row>
    <row r="133" spans="3:44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</row>
    <row r="134" spans="3:44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  <c r="AR134" s="351"/>
    </row>
    <row r="135" spans="3:44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  <c r="AR135" s="351"/>
    </row>
    <row r="136" spans="3:44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  <c r="AR136" s="351"/>
    </row>
    <row r="137" spans="3:44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  <c r="AR137" s="351"/>
    </row>
    <row r="138" spans="3:44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  <c r="AR138" s="351"/>
    </row>
    <row r="139" spans="3:44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  <c r="AR139" s="351"/>
    </row>
    <row r="140" spans="3:44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</row>
    <row r="141" spans="3:44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</row>
    <row r="142" spans="3:44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  <c r="AR142" s="351"/>
    </row>
    <row r="143" spans="3:44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</row>
    <row r="144" spans="3:44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  <c r="AR144" s="351"/>
    </row>
    <row r="145" spans="3:44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  <c r="AR145" s="351"/>
    </row>
    <row r="146" spans="3:44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</row>
    <row r="147" spans="3:44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</row>
    <row r="148" spans="3:44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  <c r="AR148" s="351"/>
    </row>
    <row r="149" spans="3:44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  <c r="AR149" s="351"/>
    </row>
    <row r="150" spans="3:44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  <c r="AR150" s="351"/>
    </row>
    <row r="151" spans="3:44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  <c r="AR151" s="351"/>
    </row>
    <row r="152" spans="3:44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</row>
    <row r="153" spans="3:44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  <c r="AR153" s="351"/>
    </row>
    <row r="154" spans="3:44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  <c r="AR154" s="351"/>
    </row>
    <row r="155" spans="3:44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  <c r="AR155" s="351"/>
    </row>
    <row r="156" spans="3:44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  <c r="AR156" s="351"/>
    </row>
    <row r="157" spans="3:44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</row>
    <row r="158" spans="3:44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  <c r="AR158" s="351"/>
    </row>
    <row r="159" spans="3:44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  <c r="AR159" s="351"/>
    </row>
    <row r="160" spans="3:44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  <c r="AR160" s="351"/>
    </row>
    <row r="161" spans="3:44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  <c r="AR161" s="351"/>
    </row>
    <row r="162" spans="3:44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  <c r="AR162" s="351"/>
    </row>
    <row r="163" spans="3:4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3:4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</sheetData>
  <sheetProtection/>
  <mergeCells count="33">
    <mergeCell ref="X3:X4"/>
    <mergeCell ref="AB3:AB4"/>
    <mergeCell ref="D1:AP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N3:N4"/>
    <mergeCell ref="M3:M4"/>
    <mergeCell ref="AC3:AC4"/>
    <mergeCell ref="G3:G4"/>
    <mergeCell ref="AE3:AE4"/>
    <mergeCell ref="AA3:AA4"/>
    <mergeCell ref="AQ3:AR3"/>
    <mergeCell ref="U3:U4"/>
    <mergeCell ref="AD3:AD4"/>
    <mergeCell ref="E3:E4"/>
    <mergeCell ref="AF3:AF4"/>
    <mergeCell ref="F3:F4"/>
    <mergeCell ref="H3:H4"/>
    <mergeCell ref="T3:T4"/>
    <mergeCell ref="AG3:AG4"/>
    <mergeCell ref="AL3:AP3"/>
    <mergeCell ref="R3:R4"/>
    <mergeCell ref="V3:V4"/>
    <mergeCell ref="W3:W4"/>
    <mergeCell ref="Y3:Y4"/>
    <mergeCell ref="Z3:Z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G14" sqref="AG1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5" width="7.8515625" style="0" customWidth="1"/>
    <col min="36" max="37" width="7.7109375" style="0" customWidth="1"/>
    <col min="38" max="38" width="8.00390625" style="0" customWidth="1"/>
    <col min="39" max="41" width="7.7109375" style="0" customWidth="1"/>
    <col min="42" max="42" width="7.8515625" style="0" customWidth="1"/>
    <col min="43" max="43" width="1.57421875" style="0" customWidth="1"/>
    <col min="44" max="54" width="11.421875" style="350" customWidth="1"/>
  </cols>
  <sheetData>
    <row r="1" spans="4:53" ht="12.75">
      <c r="D1" s="556" t="s">
        <v>6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8"/>
      <c r="AA2" s="403"/>
      <c r="AB2" s="407"/>
      <c r="AC2" s="411"/>
      <c r="AD2" s="473"/>
      <c r="AE2" s="477"/>
      <c r="AF2" s="503"/>
      <c r="AG2" s="508"/>
      <c r="AH2" s="9"/>
      <c r="AI2" s="9"/>
      <c r="AJ2" s="9"/>
      <c r="AK2" s="9"/>
      <c r="AL2" s="9"/>
      <c r="AM2" s="9"/>
      <c r="AN2" s="9"/>
      <c r="AO2" s="9"/>
      <c r="AP2" s="9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3:53" ht="13.5" customHeight="1" thickBot="1">
      <c r="C3" s="18"/>
      <c r="D3" s="563" t="s">
        <v>31</v>
      </c>
      <c r="E3" s="544" t="str">
        <f>+entero!E3</f>
        <v>2008                          A  fines de Dic*</v>
      </c>
      <c r="F3" s="544" t="str">
        <f>+entero!F3</f>
        <v>2009                          A  fines de Ene*</v>
      </c>
      <c r="G3" s="544" t="str">
        <f>+entero!G3</f>
        <v>2009                          A  fines de Feb*</v>
      </c>
      <c r="H3" s="544" t="str">
        <f>+entero!H3</f>
        <v>2009                          A  fines de Mar*</v>
      </c>
      <c r="I3" s="544" t="str">
        <f>+entero!I3</f>
        <v>2009                          A  fines de Abr*</v>
      </c>
      <c r="J3" s="544" t="str">
        <f>+entero!J3</f>
        <v>2009                          A  fines de May*</v>
      </c>
      <c r="K3" s="544" t="str">
        <f>+entero!K3</f>
        <v>2009                          A  fines de Jun*</v>
      </c>
      <c r="L3" s="544" t="str">
        <f>+entero!L3</f>
        <v>2009                          A  fines de Jul*</v>
      </c>
      <c r="M3" s="544" t="str">
        <f>+entero!M3</f>
        <v>2009                          A  fines de Ago*</v>
      </c>
      <c r="N3" s="544" t="str">
        <f>+entero!N3</f>
        <v>2009                          A  fines de Sep*</v>
      </c>
      <c r="O3" s="544" t="str">
        <f>+entero!O3</f>
        <v>2009                          A  fines de Oct*</v>
      </c>
      <c r="P3" s="544" t="str">
        <f>+entero!P3</f>
        <v>2009                          A  fines de Nov*</v>
      </c>
      <c r="Q3" s="544" t="str">
        <f>+entero!Q3</f>
        <v>2009                          A  fines de Dic*</v>
      </c>
      <c r="R3" s="544" t="str">
        <f>+entero!R3</f>
        <v>2010                          A  fines de Ene*</v>
      </c>
      <c r="S3" s="544" t="str">
        <f>+entero!S3</f>
        <v>2010                          A  fines de Feb*</v>
      </c>
      <c r="T3" s="544" t="str">
        <f>+entero!T3</f>
        <v>2010                          A  fines de Mar*</v>
      </c>
      <c r="U3" s="544" t="str">
        <f>+entero!U3</f>
        <v>2010                          A  fines de Abr*</v>
      </c>
      <c r="V3" s="544" t="str">
        <f>+entero!V3</f>
        <v>2010                          A  fines de May*</v>
      </c>
      <c r="W3" s="544" t="str">
        <f>+entero!W3</f>
        <v>2010                          A  fines de Jun*</v>
      </c>
      <c r="X3" s="544" t="str">
        <f>+entero!X3</f>
        <v>2010                          A  fines de Jul*</v>
      </c>
      <c r="Y3" s="544" t="str">
        <f>+entero!Y3</f>
        <v>2010                          A  fines de Ago*</v>
      </c>
      <c r="Z3" s="544" t="str">
        <f>+entero!Z3</f>
        <v>2010                          A  fines de Sep*</v>
      </c>
      <c r="AA3" s="544" t="str">
        <f>+entero!AA3</f>
        <v>2010                          A  fines de Oct*</v>
      </c>
      <c r="AB3" s="544" t="str">
        <f>+entero!AB3</f>
        <v>2010                          A  fines de Nov*</v>
      </c>
      <c r="AC3" s="544" t="str">
        <f>+entero!AC3</f>
        <v>2010                          A  fines de Dic*</v>
      </c>
      <c r="AD3" s="544" t="str">
        <f>+entero!AD3</f>
        <v>2011                          A  fines de Ene*</v>
      </c>
      <c r="AE3" s="544" t="str">
        <f>+entero!AE3</f>
        <v>2011                          A  fines de Feb*</v>
      </c>
      <c r="AF3" s="544" t="str">
        <f>+entero!AF3</f>
        <v>2011                          A  fines de Mar*</v>
      </c>
      <c r="AG3" s="544" t="str">
        <f>+entero!AG3</f>
        <v>2011                          A  fines de Abr*</v>
      </c>
      <c r="AH3" s="168" t="str">
        <f>+entero!AH3</f>
        <v>Semana 1*</v>
      </c>
      <c r="AI3" s="169" t="str">
        <f>+entero!AI3</f>
        <v>Semana 2*</v>
      </c>
      <c r="AJ3" s="169" t="str">
        <f>+entero!AJ3</f>
        <v>Semana 3*</v>
      </c>
      <c r="AK3" s="169" t="str">
        <f>+entero!AK3</f>
        <v>Semana 4*</v>
      </c>
      <c r="AL3" s="561" t="str">
        <f>+entero!AL3</f>
        <v>   Semana 1*</v>
      </c>
      <c r="AM3" s="562"/>
      <c r="AN3" s="562"/>
      <c r="AO3" s="562"/>
      <c r="AP3" s="562"/>
      <c r="AQ3" s="26"/>
      <c r="AR3" s="347"/>
      <c r="AS3" s="347"/>
      <c r="AT3" s="347"/>
      <c r="AU3" s="347"/>
      <c r="AV3" s="347"/>
      <c r="AW3" s="347"/>
      <c r="AX3" s="347"/>
      <c r="AY3" s="347"/>
      <c r="AZ3" s="347"/>
      <c r="BA3" s="347"/>
    </row>
    <row r="4" spans="3:53" ht="24.75" customHeight="1" thickBot="1">
      <c r="C4" s="23"/>
      <c r="D4" s="564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40690</v>
      </c>
      <c r="AL4" s="104">
        <f>+entero!AL4</f>
        <v>40693</v>
      </c>
      <c r="AM4" s="96">
        <f>+entero!AM4</f>
        <v>40694</v>
      </c>
      <c r="AN4" s="96">
        <f>+entero!AN4</f>
        <v>40695</v>
      </c>
      <c r="AO4" s="96">
        <f>+entero!AO4</f>
        <v>40696</v>
      </c>
      <c r="AP4" s="96">
        <f>+entero!AP4</f>
        <v>40697</v>
      </c>
      <c r="AQ4" s="26"/>
      <c r="AR4" s="347"/>
      <c r="AS4" s="347"/>
      <c r="AT4" s="347"/>
      <c r="AU4" s="347"/>
      <c r="AV4" s="347"/>
      <c r="AW4" s="347"/>
      <c r="AX4" s="347"/>
      <c r="AY4" s="347"/>
      <c r="AZ4" s="347"/>
      <c r="BA4" s="347"/>
    </row>
    <row r="5" spans="1:53" ht="12.75">
      <c r="A5" s="3"/>
      <c r="B5" s="546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235"/>
      <c r="AI5" s="235"/>
      <c r="AJ5" s="235"/>
      <c r="AK5" s="235"/>
      <c r="AL5" s="236"/>
      <c r="AM5" s="236"/>
      <c r="AN5" s="236"/>
      <c r="AO5" s="236"/>
      <c r="AP5" s="236"/>
      <c r="AQ5" s="98"/>
      <c r="AR5" s="347"/>
      <c r="AS5" s="347"/>
      <c r="AT5" s="347"/>
      <c r="AU5" s="347"/>
      <c r="AV5" s="347"/>
      <c r="AW5" s="347"/>
      <c r="AX5" s="347"/>
      <c r="AY5" s="347"/>
      <c r="AZ5" s="347"/>
      <c r="BA5" s="347"/>
    </row>
    <row r="6" spans="1:53" ht="12.75" customHeight="1">
      <c r="A6" s="3"/>
      <c r="B6" s="546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97">
        <f>+entero!AE97</f>
        <v>128.19297158426104</v>
      </c>
      <c r="AF6" s="97">
        <f>+entero!AF97</f>
        <v>129.33</v>
      </c>
      <c r="AG6" s="97">
        <f>+entero!AG97</f>
        <v>129.35942489867696</v>
      </c>
      <c r="AH6" s="175"/>
      <c r="AI6" s="175"/>
      <c r="AJ6" s="175"/>
      <c r="AK6" s="175"/>
      <c r="AL6" s="51"/>
      <c r="AM6" s="51"/>
      <c r="AN6" s="51"/>
      <c r="AO6" s="51"/>
      <c r="AP6" s="51"/>
      <c r="AQ6" s="99"/>
      <c r="AR6" s="361"/>
      <c r="AS6" s="361"/>
      <c r="AT6" s="361"/>
      <c r="AU6" s="361"/>
      <c r="AV6" s="361"/>
      <c r="AW6" s="361"/>
      <c r="AX6" s="361"/>
      <c r="AY6" s="347"/>
      <c r="AZ6" s="347"/>
      <c r="BA6" s="347"/>
    </row>
    <row r="7" spans="1:53" ht="12.75">
      <c r="A7" s="3"/>
      <c r="B7" s="546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12">
        <f>+entero!AE98</f>
        <v>0.016599518654760947</v>
      </c>
      <c r="AF7" s="112">
        <f>+entero!AF98</f>
        <v>0.0089</v>
      </c>
      <c r="AG7" s="112">
        <f>+entero!AG98</f>
        <v>0.00021911357578585644</v>
      </c>
      <c r="AH7" s="175"/>
      <c r="AI7" s="175"/>
      <c r="AJ7" s="175"/>
      <c r="AK7" s="175"/>
      <c r="AL7" s="51"/>
      <c r="AM7" s="51"/>
      <c r="AN7" s="51"/>
      <c r="AO7" s="51"/>
      <c r="AP7" s="51"/>
      <c r="AQ7" s="99"/>
      <c r="AR7" s="361"/>
      <c r="AS7" s="361"/>
      <c r="AT7" s="361"/>
      <c r="AU7" s="361"/>
      <c r="AV7" s="361"/>
      <c r="AW7" s="361"/>
      <c r="AX7" s="361"/>
      <c r="AY7" s="347"/>
      <c r="AZ7" s="347"/>
      <c r="BA7" s="347"/>
    </row>
    <row r="8" spans="1:53" ht="12.75">
      <c r="A8" s="3"/>
      <c r="B8" s="546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12">
        <f>+entero!AE99</f>
        <v>0.02974044313410995</v>
      </c>
      <c r="AF8" s="112">
        <f>+entero!AF99</f>
        <v>0.0389</v>
      </c>
      <c r="AG8" s="112">
        <f>+entero!AG99</f>
        <v>0.039110255987635956</v>
      </c>
      <c r="AH8" s="175"/>
      <c r="AI8" s="175"/>
      <c r="AJ8" s="175"/>
      <c r="AK8" s="175"/>
      <c r="AL8" s="51"/>
      <c r="AM8" s="51"/>
      <c r="AN8" s="51"/>
      <c r="AO8" s="51"/>
      <c r="AP8" s="51"/>
      <c r="AQ8" s="99"/>
      <c r="AR8" s="361"/>
      <c r="AS8" s="361"/>
      <c r="AT8" s="361"/>
      <c r="AU8" s="361"/>
      <c r="AV8" s="361"/>
      <c r="AW8" s="361"/>
      <c r="AX8" s="361"/>
      <c r="AY8" s="347"/>
      <c r="AZ8" s="347"/>
      <c r="BA8" s="347"/>
    </row>
    <row r="9" spans="1:53" ht="12.75">
      <c r="A9" s="3"/>
      <c r="B9" s="546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12">
        <f>+entero!AE100</f>
        <v>0.09999345568528305</v>
      </c>
      <c r="AF9" s="112">
        <f>+entero!AF100</f>
        <v>0.1111</v>
      </c>
      <c r="AG9" s="112">
        <f>+entero!AG100</f>
        <v>0.11032728241125621</v>
      </c>
      <c r="AH9" s="175"/>
      <c r="AI9" s="175"/>
      <c r="AJ9" s="175"/>
      <c r="AK9" s="175"/>
      <c r="AL9" s="51"/>
      <c r="AM9" s="51"/>
      <c r="AN9" s="51"/>
      <c r="AO9" s="51"/>
      <c r="AP9" s="51"/>
      <c r="AQ9" s="99"/>
      <c r="AR9" s="361"/>
      <c r="AS9" s="361"/>
      <c r="AT9" s="361"/>
      <c r="AU9" s="361"/>
      <c r="AV9" s="361"/>
      <c r="AW9" s="361"/>
      <c r="AX9" s="361"/>
      <c r="AY9" s="347"/>
      <c r="AZ9" s="347"/>
      <c r="BA9" s="347"/>
    </row>
    <row r="10" spans="1:53" ht="12.75">
      <c r="A10" s="3"/>
      <c r="B10" s="546"/>
      <c r="C10" s="20" t="s">
        <v>3</v>
      </c>
      <c r="D10" s="131" t="s">
        <v>169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97">
        <f>+entero!AE101</f>
        <v>244.02329272601625</v>
      </c>
      <c r="AF10" s="97">
        <f>+entero!AF101</f>
        <v>245.972900475117</v>
      </c>
      <c r="AG10" s="97">
        <f>+entero!AG101</f>
        <v>246.5154406159474</v>
      </c>
      <c r="AH10" s="175"/>
      <c r="AI10" s="175"/>
      <c r="AJ10" s="175"/>
      <c r="AK10" s="175"/>
      <c r="AL10" s="51"/>
      <c r="AM10" s="51"/>
      <c r="AN10" s="51"/>
      <c r="AO10" s="51"/>
      <c r="AP10" s="51"/>
      <c r="AQ10" s="99"/>
      <c r="AR10" s="361"/>
      <c r="AS10" s="361"/>
      <c r="AT10" s="361"/>
      <c r="AU10" s="361"/>
      <c r="AV10" s="361"/>
      <c r="AW10" s="361"/>
      <c r="AX10" s="361"/>
      <c r="AY10" s="347"/>
      <c r="AZ10" s="347"/>
      <c r="BA10" s="347"/>
    </row>
    <row r="11" spans="1:53" ht="12.75">
      <c r="A11" s="3"/>
      <c r="B11" s="546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12">
        <f>+entero!AE102</f>
        <v>0.012073795959143999</v>
      </c>
      <c r="AF11" s="112">
        <f>+entero!AF102</f>
        <v>0.008</v>
      </c>
      <c r="AG11" s="112">
        <f>+entero!AG102</f>
        <v>0.0022056907073196726</v>
      </c>
      <c r="AH11" s="175"/>
      <c r="AI11" s="175"/>
      <c r="AJ11" s="175"/>
      <c r="AK11" s="175"/>
      <c r="AL11" s="51"/>
      <c r="AM11" s="51"/>
      <c r="AN11" s="51"/>
      <c r="AO11" s="51"/>
      <c r="AP11" s="51"/>
      <c r="AQ11" s="99"/>
      <c r="AR11" s="361"/>
      <c r="AS11" s="361"/>
      <c r="AT11" s="361"/>
      <c r="AU11" s="361"/>
      <c r="AV11" s="361"/>
      <c r="AW11" s="361"/>
      <c r="AX11" s="361"/>
      <c r="AY11" s="347"/>
      <c r="AZ11" s="347"/>
      <c r="BA11" s="347"/>
    </row>
    <row r="12" spans="1:53" ht="12.75">
      <c r="A12" s="3"/>
      <c r="B12" s="546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12">
        <f>+entero!AE103</f>
        <v>0.028021808764163714</v>
      </c>
      <c r="AF12" s="112">
        <f>+entero!AF103</f>
        <v>0.0362</v>
      </c>
      <c r="AG12" s="112">
        <f>+entero!AG103</f>
        <v>0.03852073430891223</v>
      </c>
      <c r="AH12" s="175"/>
      <c r="AI12" s="175"/>
      <c r="AJ12" s="175"/>
      <c r="AK12" s="175"/>
      <c r="AL12" s="51"/>
      <c r="AM12" s="51"/>
      <c r="AN12" s="51"/>
      <c r="AO12" s="51"/>
      <c r="AP12" s="51"/>
      <c r="AQ12" s="99"/>
      <c r="AR12" s="361"/>
      <c r="AS12" s="361"/>
      <c r="AT12" s="361"/>
      <c r="AU12" s="361"/>
      <c r="AV12" s="361"/>
      <c r="AW12" s="361"/>
      <c r="AX12" s="361"/>
      <c r="AY12" s="347"/>
      <c r="AZ12" s="347"/>
      <c r="BA12" s="347"/>
    </row>
    <row r="13" spans="1:53" ht="12.75">
      <c r="A13" s="3"/>
      <c r="B13" s="546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12">
        <f>+entero!AE104</f>
        <v>0.08378110054157739</v>
      </c>
      <c r="AF13" s="112">
        <f>+entero!AF104</f>
        <v>0.0928</v>
      </c>
      <c r="AG13" s="112">
        <f>+entero!AG104</f>
        <v>0.09303048650130762</v>
      </c>
      <c r="AH13" s="175"/>
      <c r="AI13" s="175"/>
      <c r="AJ13" s="175"/>
      <c r="AK13" s="175"/>
      <c r="AL13" s="51"/>
      <c r="AM13" s="51"/>
      <c r="AN13" s="51"/>
      <c r="AO13" s="51"/>
      <c r="AP13" s="51"/>
      <c r="AQ13" s="99"/>
      <c r="AR13" s="361"/>
      <c r="AS13" s="361"/>
      <c r="AT13" s="361"/>
      <c r="AU13" s="361"/>
      <c r="AV13" s="361"/>
      <c r="AW13" s="361"/>
      <c r="AX13" s="361"/>
      <c r="AY13" s="347"/>
      <c r="AZ13" s="347"/>
      <c r="BA13" s="347"/>
    </row>
    <row r="14" spans="1:53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12">
        <f>+entero!AE105</f>
        <v>0.0012</v>
      </c>
      <c r="AF14" s="112">
        <f>+entero!AF105</f>
        <v>0.0016</v>
      </c>
      <c r="AG14" s="112">
        <f>+entero!AG105</f>
        <v>0.0009</v>
      </c>
      <c r="AH14" s="175"/>
      <c r="AI14" s="175"/>
      <c r="AJ14" s="175"/>
      <c r="AK14" s="175"/>
      <c r="AL14" s="51"/>
      <c r="AM14" s="51"/>
      <c r="AN14" s="51"/>
      <c r="AO14" s="51"/>
      <c r="AP14" s="51"/>
      <c r="AQ14" s="99"/>
      <c r="AR14" s="361"/>
      <c r="AS14" s="361"/>
      <c r="AT14" s="361"/>
      <c r="AU14" s="361"/>
      <c r="AV14" s="361"/>
      <c r="AW14" s="361"/>
      <c r="AX14" s="361"/>
      <c r="AY14" s="347"/>
      <c r="AZ14" s="347"/>
      <c r="BA14" s="347"/>
    </row>
    <row r="15" spans="1:53" ht="13.5">
      <c r="A15" s="3"/>
      <c r="B15" s="53"/>
      <c r="C15" s="20"/>
      <c r="D15" s="138" t="s">
        <v>170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12">
        <f>+entero!AE106</f>
        <v>-0.009907692307692284</v>
      </c>
      <c r="AF15" s="112">
        <f>+entero!AF106</f>
        <v>-0.007188571428571322</v>
      </c>
      <c r="AG15" s="112">
        <f>+entero!AG106</f>
        <v>-0.009476251788269163</v>
      </c>
      <c r="AH15" s="175"/>
      <c r="AI15" s="175"/>
      <c r="AJ15" s="175"/>
      <c r="AK15" s="175"/>
      <c r="AL15" s="51"/>
      <c r="AM15" s="51"/>
      <c r="AN15" s="51"/>
      <c r="AO15" s="51"/>
      <c r="AP15" s="51"/>
      <c r="AQ15" s="99"/>
      <c r="AR15" s="361"/>
      <c r="AS15" s="361"/>
      <c r="AT15" s="361"/>
      <c r="AU15" s="361"/>
      <c r="AV15" s="361"/>
      <c r="AW15" s="361"/>
      <c r="AX15" s="361"/>
      <c r="AY15" s="347"/>
      <c r="AZ15" s="347"/>
      <c r="BA15" s="347"/>
    </row>
    <row r="16" spans="1:53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12">
        <f>+entero!AE107</f>
        <v>0.0044</v>
      </c>
      <c r="AF16" s="112">
        <f>+entero!AF107</f>
        <v>0.0072</v>
      </c>
      <c r="AG16" s="112">
        <f>+entero!AG107</f>
        <v>0.0049</v>
      </c>
      <c r="AH16" s="175"/>
      <c r="AI16" s="175"/>
      <c r="AJ16" s="175"/>
      <c r="AK16" s="175"/>
      <c r="AL16" s="51"/>
      <c r="AM16" s="51"/>
      <c r="AN16" s="51"/>
      <c r="AO16" s="51"/>
      <c r="AP16" s="51"/>
      <c r="AQ16" s="99"/>
      <c r="AR16" s="361"/>
      <c r="AS16" s="361"/>
      <c r="AT16" s="361"/>
      <c r="AU16" s="361"/>
      <c r="AV16" s="361"/>
      <c r="AW16" s="361"/>
      <c r="AX16" s="361"/>
      <c r="AY16" s="347"/>
      <c r="AZ16" s="347"/>
      <c r="BA16" s="347"/>
    </row>
    <row r="17" spans="1:53" ht="14.25" thickBot="1">
      <c r="A17" s="3"/>
      <c r="B17" s="53"/>
      <c r="C17" s="20"/>
      <c r="D17" s="138" t="s">
        <v>171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12">
        <f>+entero!AE108</f>
        <v>-0.013062108262108074</v>
      </c>
      <c r="AF17" s="112">
        <f>+entero!AF108</f>
        <v>-0.012708571428571291</v>
      </c>
      <c r="AG17" s="112">
        <f>+entero!AG108</f>
        <v>-0.013419027181688303</v>
      </c>
      <c r="AH17" s="176"/>
      <c r="AI17" s="176"/>
      <c r="AJ17" s="176"/>
      <c r="AK17" s="175"/>
      <c r="AL17" s="51"/>
      <c r="AM17" s="51"/>
      <c r="AN17" s="51"/>
      <c r="AO17" s="51"/>
      <c r="AP17" s="51"/>
      <c r="AQ17" s="99"/>
      <c r="AR17" s="361"/>
      <c r="AS17" s="361"/>
      <c r="AT17" s="361"/>
      <c r="AU17" s="361"/>
      <c r="AV17" s="361"/>
      <c r="AW17" s="361"/>
      <c r="AX17" s="361"/>
      <c r="AY17" s="347"/>
      <c r="AZ17" s="347"/>
      <c r="BA17" s="347"/>
    </row>
    <row r="18" spans="1:53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40"/>
      <c r="AM18" s="140"/>
      <c r="AN18" s="140"/>
      <c r="AO18" s="140"/>
      <c r="AP18" s="140"/>
      <c r="AQ18" s="99"/>
      <c r="AR18" s="361"/>
      <c r="AS18" s="361"/>
      <c r="AT18" s="361"/>
      <c r="AU18" s="361"/>
      <c r="AV18" s="361"/>
      <c r="AW18" s="361"/>
      <c r="AX18" s="361"/>
      <c r="AY18" s="347"/>
      <c r="AZ18" s="347"/>
      <c r="BA18" s="347"/>
    </row>
    <row r="19" spans="1:53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2">
        <f>+entero!AH110</f>
        <v>0.03</v>
      </c>
      <c r="AI19" s="112">
        <f>+entero!AI110</f>
        <v>0.03</v>
      </c>
      <c r="AJ19" s="112">
        <f>+entero!AJ110</f>
        <v>0.03</v>
      </c>
      <c r="AK19" s="112">
        <f>+entero!AK110</f>
        <v>0.045</v>
      </c>
      <c r="AL19" s="119">
        <f>+entero!AL110</f>
        <v>0.045</v>
      </c>
      <c r="AM19" s="119">
        <f>+entero!AM110</f>
        <v>0.045</v>
      </c>
      <c r="AN19" s="119">
        <f>+entero!AN110</f>
        <v>0.045</v>
      </c>
      <c r="AO19" s="119">
        <f>+entero!AO110</f>
        <v>0.045</v>
      </c>
      <c r="AP19" s="119">
        <f>+entero!AP110</f>
        <v>0.045</v>
      </c>
      <c r="AQ19" s="99"/>
      <c r="AR19" s="361"/>
      <c r="AS19" s="361"/>
      <c r="AT19" s="361"/>
      <c r="AU19" s="361"/>
      <c r="AV19" s="361"/>
      <c r="AW19" s="361"/>
      <c r="AX19" s="361"/>
      <c r="AY19" s="347"/>
      <c r="AZ19" s="347"/>
      <c r="BA19" s="347"/>
    </row>
    <row r="20" spans="1:53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57">
        <f>+entero!AH111</f>
        <v>0.0875</v>
      </c>
      <c r="AI20" s="157">
        <f>+entero!AI111</f>
        <v>0.0875</v>
      </c>
      <c r="AJ20" s="157">
        <f>+entero!AJ111</f>
        <v>0.0875</v>
      </c>
      <c r="AK20" s="157">
        <f>+entero!AK111</f>
        <v>0.0875</v>
      </c>
      <c r="AL20" s="129">
        <f>+entero!AL111</f>
        <v>0.0875</v>
      </c>
      <c r="AM20" s="129">
        <f>+entero!AM111</f>
        <v>0.0875</v>
      </c>
      <c r="AN20" s="129">
        <f>+entero!AN111</f>
        <v>0.0875</v>
      </c>
      <c r="AO20" s="129">
        <f>+entero!AO111</f>
        <v>0.0875</v>
      </c>
      <c r="AP20" s="129">
        <f>+entero!AP111</f>
        <v>0.0875</v>
      </c>
      <c r="AQ20" s="99"/>
      <c r="AR20" s="361"/>
      <c r="AS20" s="361"/>
      <c r="AT20" s="361"/>
      <c r="AU20" s="361"/>
      <c r="AV20" s="361"/>
      <c r="AW20" s="361"/>
      <c r="AX20" s="361"/>
      <c r="AY20" s="347"/>
      <c r="AZ20" s="347"/>
      <c r="BA20" s="347"/>
    </row>
    <row r="21" spans="4:53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</row>
    <row r="22" spans="3:53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</row>
    <row r="23" spans="3:53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</row>
    <row r="24" spans="3:53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</row>
    <row r="25" spans="3:53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</row>
    <row r="26" spans="3:53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</row>
    <row r="27" spans="1:53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</row>
    <row r="28" spans="1:53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</row>
    <row r="29" spans="1:53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</row>
    <row r="30" spans="1:53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</row>
    <row r="31" spans="1:53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</row>
    <row r="32" spans="1:53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</row>
    <row r="33" spans="1:53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</row>
    <row r="34" spans="1:53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</row>
    <row r="35" spans="1:53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</row>
    <row r="36" spans="1:53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</row>
    <row r="37" spans="1:53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</row>
    <row r="38" spans="1:53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</row>
    <row r="39" spans="1:53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</row>
    <row r="40" spans="1:53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</row>
    <row r="41" spans="1:53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</row>
    <row r="42" spans="1:53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</row>
    <row r="43" spans="1:53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</row>
    <row r="44" spans="1:53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</row>
    <row r="45" spans="1:53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</row>
    <row r="46" spans="1:53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</row>
    <row r="47" spans="1:53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</row>
    <row r="48" spans="1:53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</row>
    <row r="49" spans="1:53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1:53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</row>
    <row r="51" spans="1:53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  <row r="52" spans="1:53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</row>
    <row r="53" spans="1:53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</row>
    <row r="54" spans="1:53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</row>
    <row r="55" spans="1:53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</row>
    <row r="56" spans="1:53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</row>
    <row r="57" spans="1:53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</row>
    <row r="58" spans="1:53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</row>
    <row r="59" spans="1:53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</row>
    <row r="60" spans="1:53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</row>
    <row r="61" spans="1:53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</row>
    <row r="62" spans="1:53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</row>
    <row r="63" spans="1:53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</row>
    <row r="64" spans="1:53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</row>
    <row r="65" spans="1:53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</row>
    <row r="66" spans="1:53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</row>
    <row r="67" spans="1:53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</row>
    <row r="68" spans="1:53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</row>
    <row r="69" spans="1:53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</row>
    <row r="70" spans="1:53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</row>
    <row r="71" spans="1:53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</row>
    <row r="72" spans="1:53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</row>
    <row r="73" spans="1:53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</row>
    <row r="74" spans="1:53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</row>
    <row r="75" spans="1:53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</row>
    <row r="76" spans="1:53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</row>
    <row r="77" spans="1:53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</row>
    <row r="78" spans="1:53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</row>
    <row r="79" spans="1:53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</row>
    <row r="80" spans="1:53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</row>
    <row r="81" spans="1:53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</row>
    <row r="82" spans="1:53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</row>
    <row r="83" spans="1:53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</row>
    <row r="84" spans="3:42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</row>
    <row r="85" spans="3:42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</row>
    <row r="86" spans="3:42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</row>
    <row r="87" spans="3:42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</row>
    <row r="88" spans="3:42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</row>
    <row r="89" spans="3:42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</row>
    <row r="90" spans="3:42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</row>
    <row r="91" spans="3:42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</row>
    <row r="92" spans="3:42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</row>
    <row r="93" spans="3:42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</row>
    <row r="94" spans="3:42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</row>
    <row r="95" spans="3:42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</row>
    <row r="96" spans="3:42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</row>
    <row r="97" spans="3:42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</row>
    <row r="98" spans="3:42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</row>
    <row r="99" spans="3:42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</row>
    <row r="100" spans="3:42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</row>
    <row r="101" spans="3:42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</row>
    <row r="102" spans="3:42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</row>
    <row r="103" spans="3:42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</row>
    <row r="104" spans="3:42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</row>
    <row r="105" spans="3:42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</row>
    <row r="106" spans="3:42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</row>
    <row r="107" spans="3:42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</row>
    <row r="108" spans="3:42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</row>
    <row r="109" spans="3:42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</row>
    <row r="110" spans="3:42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</row>
    <row r="111" spans="3:42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</row>
    <row r="112" spans="3:42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</row>
    <row r="113" spans="3:42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</row>
    <row r="114" spans="3:42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</row>
    <row r="115" spans="3:42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</row>
    <row r="116" spans="3:42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</row>
    <row r="117" spans="3:42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</row>
    <row r="118" spans="3:42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</row>
    <row r="119" spans="3:42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</row>
    <row r="120" spans="3:42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</row>
    <row r="121" spans="3:42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</row>
    <row r="122" spans="3:42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</row>
    <row r="123" spans="3:42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</row>
    <row r="124" spans="3:42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</row>
    <row r="125" spans="3:42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</row>
    <row r="126" spans="3:42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</row>
    <row r="127" spans="3:42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</row>
    <row r="128" spans="3:42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</row>
    <row r="129" spans="3:42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</row>
    <row r="130" spans="3:42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</row>
    <row r="131" spans="3:42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</row>
    <row r="132" spans="3:42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</row>
    <row r="133" spans="3:42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</row>
    <row r="134" spans="3:42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</row>
    <row r="135" spans="3:42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</row>
    <row r="136" spans="3:42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</row>
    <row r="137" spans="3:42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</row>
    <row r="138" spans="3:42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</row>
    <row r="139" spans="3:42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</row>
    <row r="140" spans="3:42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</row>
    <row r="141" spans="3:42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</row>
    <row r="142" spans="3:42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</row>
    <row r="143" spans="3:42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</row>
    <row r="144" spans="3:42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</row>
    <row r="145" spans="3:42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</row>
    <row r="146" spans="3:42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</row>
    <row r="147" spans="3:42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</row>
    <row r="148" spans="3:42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</row>
    <row r="149" spans="3:42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</row>
    <row r="150" spans="3:42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</row>
    <row r="151" spans="3:42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</row>
    <row r="152" spans="3:42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3:4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3:4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</sheetData>
  <sheetProtection/>
  <mergeCells count="33"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AB3:AB4"/>
    <mergeCell ref="AG3:AG4"/>
    <mergeCell ref="AF3:AF4"/>
    <mergeCell ref="AA3:AA4"/>
    <mergeCell ref="X3:X4"/>
    <mergeCell ref="Z3:Z4"/>
    <mergeCell ref="AC3:AC4"/>
    <mergeCell ref="Y3:Y4"/>
    <mergeCell ref="D1:AP1"/>
    <mergeCell ref="D3:D4"/>
    <mergeCell ref="N3:N4"/>
    <mergeCell ref="R3:R4"/>
    <mergeCell ref="AL3:AP3"/>
    <mergeCell ref="H3:H4"/>
    <mergeCell ref="I3:I4"/>
    <mergeCell ref="J3:J4"/>
    <mergeCell ref="K3:K4"/>
    <mergeCell ref="L3:L4"/>
    <mergeCell ref="M3:M4"/>
    <mergeCell ref="S3:S4"/>
    <mergeCell ref="W3:W4"/>
    <mergeCell ref="AE3:AE4"/>
    <mergeCell ref="AD3:AD4"/>
    <mergeCell ref="V3:V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FrancoMC</cp:lastModifiedBy>
  <cp:lastPrinted>2011-06-07T19:49:06Z</cp:lastPrinted>
  <dcterms:created xsi:type="dcterms:W3CDTF">2002-08-27T17:11:09Z</dcterms:created>
  <dcterms:modified xsi:type="dcterms:W3CDTF">2011-06-08T19:47:34Z</dcterms:modified>
  <cp:category/>
  <cp:version/>
  <cp:contentType/>
  <cp:contentStatus/>
</cp:coreProperties>
</file>