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pub'!$C$1:$AD$17</definedName>
    <definedName name="_xlnm.Print_Area" localSheetId="0">'entero'!$C$1:$AD$115</definedName>
    <definedName name="_xlnm.Print_Area" localSheetId="2">'monet'!$C$1:$AD$29</definedName>
    <definedName name="_xlnm.Print_Area" localSheetId="3">'omas'!$C$1:$AD$25</definedName>
    <definedName name="_xlnm.Print_Area" localSheetId="4">'opersisfinanc'!$C$1:$AD$44</definedName>
    <definedName name="_xlnm.Print_Area" localSheetId="1">'opex'!$C$3:$AD$26</definedName>
    <definedName name="_xlnm.Print_Area" localSheetId="7">'precios y tasas'!$C$1:$AC$25</definedName>
    <definedName name="_xlnm.Print_Area" localSheetId="5">'tipo de c'!$C$1:$AD$16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<sst xmlns="http://schemas.openxmlformats.org/spreadsheetml/2006/main" count="398" uniqueCount="180">
  <si>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</si>
  <si>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</si>
  <si>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</si>
  <si>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</si>
  <si>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</si>
  <si>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</si>
  <si>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</si>
  <si>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</si>
  <si>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</si>
  <si>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</si>
  <si>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</si>
  <si>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</si>
  <si>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</si>
  <si>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</si>
  <si>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</si>
  <si>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</si>
  <si>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</si>
  <si>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</si>
  <si>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</si>
  <si>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</si>
  <si>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</si>
  <si>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</si>
  <si>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</si>
  <si>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</si>
  <si>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</si>
  <si>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</si>
  <si>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</si>
  <si>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</si>
  <si>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</si>
  <si>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</si>
  <si>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</si>
  <si>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</si>
  <si>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</si>
  <si>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</si>
  <si>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</si>
  <si>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</si>
  <si>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</si>
  <si>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</si>
  <si>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</si>
  <si>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</si>
  <si>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</si>
  <si>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</si>
  <si>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</si>
  <si>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</si>
  <si>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</si>
  <si>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</si>
  <si>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</si>
  <si>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</si>
  <si>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</si>
  <si>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</si>
  <si>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</si>
  <si>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</si>
  <si>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</si>
  <si>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</si>
  <si>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</si>
  <si>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</si>
  <si>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</si>
  <si>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</si>
  <si>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</si>
  <si>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</si>
  <si>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</si>
  <si>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</si>
  <si>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</si>
  <si>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</si>
  <si>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</si>
  <si>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</si>
  <si>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</si>
  <si>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</si>
  <si>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</si>
  <si>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</si>
  <si>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</si>
  <si>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</si>
  <si>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</si>
  <si>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</si>
  <si>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</si>
  <si>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</si>
  <si>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</si>
  <si>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</si>
  <si>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</si>
  <si>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</si>
  <si>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</si>
  <si>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</si>
  <si>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</si>
  <si>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</si>
  <si>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</si>
  <si>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</si>
  <si>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</si>
  <si>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</si>
  <si>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</si>
  <si>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</si>
  <si>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</si>
  <si>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</si>
  <si>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</si>
  <si>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</si>
  <si>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</si>
  <si>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</si>
  <si>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</si>
  <si>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</si>
  <si>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</si>
  <si>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</si>
  <si>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</si>
  <si>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</si>
  <si>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</si>
  <si>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</si>
  <si>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</si>
  <si>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</si>
  <si>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</si>
  <si>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</si>
  <si>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</si>
  <si>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</si>
  <si>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</si>
  <si>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</si>
  <si>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</si>
  <si>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</si>
  <si>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</si>
  <si>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</si>
  <si>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</si>
  <si>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</si>
  <si>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</si>
  <si>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</si>
  <si>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</si>
  <si>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</si>
  <si>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</si>
  <si>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</si>
  <si>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</si>
  <si>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Activos internacionales netos del sistema bancario</t>
  </si>
  <si>
    <r>
      <t xml:space="preserve">Activos internacionales netos de mutuales, cooperativas y FFPs </t>
    </r>
    <r>
      <rPr>
        <vertAlign val="superscript"/>
        <sz val="9"/>
        <rFont val="Arial"/>
        <family val="2"/>
      </rPr>
      <t>1</t>
    </r>
  </si>
  <si>
    <t>Activos internacionales netos consolidados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</si>
  <si>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</si>
  <si>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</si>
  <si>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</si>
  <si>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</si>
  <si>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</si>
  <si>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</si>
  <si>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</si>
  <si>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</si>
  <si>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</si>
  <si>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</si>
  <si>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</si>
  <si>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</si>
  <si>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</si>
  <si>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</si>
  <si>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</si>
  <si>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</si>
  <si>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</si>
  <si>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</si>
  <si>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</si>
  <si>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</si>
  <si>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</si>
  <si>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</si>
  <si>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</si>
  <si>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</si>
  <si>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</si>
  <si>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</si>
  <si>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</si>
  <si>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</si>
  <si>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</si>
  <si>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</si>
  <si>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</si>
  <si>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</si>
  <si>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</si>
  <si>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</si>
  <si>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</si>
  <si>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</si>
  <si>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</si>
  <si>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</si>
  <si>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</si>
  <si>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</si>
  <si>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</si>
  <si>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</si>
  <si>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</si>
  <si>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</si>
  <si>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</si>
  <si>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</si>
  <si>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</si>
  <si>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</si>
  <si>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</si>
  <si>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</si>
  <si>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</si>
  <si>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t xml:space="preserve">   Semana 1*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</si>
</sst>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4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2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26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27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5" fontId="26" fillId="0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>
      <alignment horizontal="right"/>
    </xf>
    <xf numFmtId="173" fontId="24" fillId="22" borderId="0" xfId="0" applyNumberFormat="1" applyFont="1" applyFill="1" applyBorder="1" applyAlignment="1">
      <alignment/>
    </xf>
    <xf numFmtId="10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>
      <alignment horizontal="right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>
      <alignment horizontal="right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0" fontId="26" fillId="22" borderId="13" xfId="52" applyNumberFormat="1" applyFont="1" applyFill="1" applyBorder="1" applyAlignment="1">
      <alignment horizontal="right" vertical="center" wrapText="1"/>
    </xf>
    <xf numFmtId="4" fontId="24" fillId="22" borderId="13" xfId="52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 applyProtection="1">
      <alignment horizontal="right"/>
      <protection/>
    </xf>
    <xf numFmtId="0" fontId="30" fillId="0" borderId="28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2" fontId="26" fillId="24" borderId="13" xfId="0" applyNumberFormat="1" applyFont="1" applyFill="1" applyBorder="1" applyAlignment="1" applyProtection="1">
      <alignment horizontal="right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74" fontId="24" fillId="22" borderId="12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173" fontId="26" fillId="0" borderId="11" xfId="0" applyNumberFormat="1" applyFont="1" applyFill="1" applyBorder="1" applyAlignment="1">
      <alignment horizontal="right"/>
    </xf>
    <xf numFmtId="173" fontId="26" fillId="0" borderId="16" xfId="0" applyNumberFormat="1" applyFont="1" applyFill="1" applyBorder="1" applyAlignment="1">
      <alignment horizontal="right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173" fontId="25" fillId="0" borderId="11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4" fontId="26" fillId="0" borderId="13" xfId="52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 horizontal="right"/>
    </xf>
    <xf numFmtId="173" fontId="26" fillId="0" borderId="13" xfId="0" applyNumberFormat="1" applyFont="1" applyFill="1" applyBorder="1" applyAlignment="1">
      <alignment horizontal="right"/>
    </xf>
    <xf numFmtId="173" fontId="27" fillId="0" borderId="10" xfId="0" applyNumberFormat="1" applyFont="1" applyFill="1" applyBorder="1" applyAlignment="1">
      <alignment/>
    </xf>
    <xf numFmtId="4" fontId="26" fillId="22" borderId="13" xfId="52" applyNumberFormat="1" applyFont="1" applyFill="1" applyBorder="1" applyAlignment="1">
      <alignment horizontal="right" vertical="center" wrapText="1"/>
    </xf>
    <xf numFmtId="173" fontId="26" fillId="0" borderId="13" xfId="0" applyNumberFormat="1" applyFont="1" applyFill="1" applyBorder="1" applyAlignment="1" applyProtection="1">
      <alignment horizontal="right"/>
      <protection locked="0"/>
    </xf>
    <xf numFmtId="10" fontId="26" fillId="22" borderId="14" xfId="52" applyNumberFormat="1" applyFont="1" applyFill="1" applyBorder="1" applyAlignment="1">
      <alignment horizontal="right" vertical="center" wrapText="1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27" borderId="20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3" fillId="0" borderId="3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8"/>
  <sheetViews>
    <sheetView tabSelected="1" zoomScale="80" zoomScaleNormal="80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31" hidden="1" customWidth="1" collapsed="1"/>
    <col min="14" max="16" width="8.7109375" style="231" hidden="1" customWidth="1"/>
    <col min="17" max="17" width="8.7109375" style="231" customWidth="1" collapsed="1"/>
    <col min="18" max="19" width="8.7109375" style="231" hidden="1" customWidth="1"/>
    <col min="20" max="24" width="8.7109375" style="231" customWidth="1"/>
    <col min="25" max="26" width="9.7109375" style="165" customWidth="1"/>
    <col min="27" max="27" width="9.28125" style="165" customWidth="1"/>
    <col min="28" max="28" width="9.7109375" style="165" customWidth="1"/>
    <col min="29" max="29" width="7.7109375" style="0" customWidth="1"/>
    <col min="30" max="30" width="9.8515625" style="0" customWidth="1"/>
  </cols>
  <sheetData>
    <row r="1" spans="4:30" ht="12.75">
      <c r="D1" s="368" t="s">
        <v>6</v>
      </c>
      <c r="E1" s="9"/>
      <c r="F1" s="9"/>
      <c r="G1" s="9"/>
      <c r="H1" s="9"/>
      <c r="I1" s="9"/>
      <c r="J1" s="9"/>
      <c r="K1" s="9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27"/>
      <c r="Z1" s="227"/>
      <c r="AA1" s="227"/>
      <c r="AB1" s="227"/>
      <c r="AC1" s="9"/>
      <c r="AD1" s="9"/>
    </row>
    <row r="2" spans="4:30" ht="5.25" customHeight="1" thickBot="1">
      <c r="D2" s="9"/>
      <c r="E2" s="9"/>
      <c r="F2" s="9"/>
      <c r="G2" s="9"/>
      <c r="H2" s="9"/>
      <c r="I2" s="9"/>
      <c r="J2" s="9"/>
      <c r="K2" s="9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27"/>
      <c r="Z2" s="227"/>
      <c r="AA2" s="227"/>
      <c r="AB2" s="227"/>
      <c r="AC2" s="9"/>
      <c r="AD2" s="9"/>
    </row>
    <row r="3" spans="3:30" ht="17.25" customHeight="1">
      <c r="C3" s="17"/>
      <c r="D3" s="465" t="s">
        <v>155</v>
      </c>
      <c r="E3" s="460" t="s">
        <v>135</v>
      </c>
      <c r="F3" s="460" t="s">
        <v>137</v>
      </c>
      <c r="G3" s="460" t="s">
        <v>138</v>
      </c>
      <c r="H3" s="460" t="s">
        <v>139</v>
      </c>
      <c r="I3" s="460" t="s">
        <v>140</v>
      </c>
      <c r="J3" s="460" t="s">
        <v>142</v>
      </c>
      <c r="K3" s="460" t="s">
        <v>144</v>
      </c>
      <c r="L3" s="456" t="s">
        <v>145</v>
      </c>
      <c r="M3" s="458" t="s">
        <v>146</v>
      </c>
      <c r="N3" s="456" t="s">
        <v>147</v>
      </c>
      <c r="O3" s="456" t="s">
        <v>148</v>
      </c>
      <c r="P3" s="458" t="s">
        <v>149</v>
      </c>
      <c r="Q3" s="456" t="s">
        <v>150</v>
      </c>
      <c r="R3" s="456" t="s">
        <v>151</v>
      </c>
      <c r="S3" s="456" t="s">
        <v>152</v>
      </c>
      <c r="T3" s="456" t="s">
        <v>153</v>
      </c>
      <c r="U3" s="456" t="s">
        <v>175</v>
      </c>
      <c r="V3" s="456" t="s">
        <v>176</v>
      </c>
      <c r="W3" s="456" t="s">
        <v>177</v>
      </c>
      <c r="X3" s="456" t="s">
        <v>178</v>
      </c>
      <c r="Y3" s="470" t="s">
        <v>179</v>
      </c>
      <c r="Z3" s="471"/>
      <c r="AA3" s="471"/>
      <c r="AB3" s="471"/>
      <c r="AC3" s="468" t="s">
        <v>129</v>
      </c>
      <c r="AD3" s="469"/>
    </row>
    <row r="4" spans="3:30" ht="21" customHeight="1">
      <c r="C4" s="25"/>
      <c r="D4" s="466"/>
      <c r="E4" s="461"/>
      <c r="F4" s="461"/>
      <c r="G4" s="461"/>
      <c r="H4" s="461"/>
      <c r="I4" s="461"/>
      <c r="J4" s="461"/>
      <c r="K4" s="461"/>
      <c r="L4" s="457"/>
      <c r="M4" s="459"/>
      <c r="N4" s="457"/>
      <c r="O4" s="457"/>
      <c r="P4" s="459"/>
      <c r="Q4" s="457"/>
      <c r="R4" s="457"/>
      <c r="S4" s="457"/>
      <c r="T4" s="457"/>
      <c r="U4" s="457"/>
      <c r="V4" s="457"/>
      <c r="W4" s="457"/>
      <c r="X4" s="457"/>
      <c r="Y4" s="289">
        <v>40392</v>
      </c>
      <c r="Z4" s="261">
        <v>40393</v>
      </c>
      <c r="AA4" s="261">
        <v>40394</v>
      </c>
      <c r="AB4" s="261">
        <v>40395</v>
      </c>
      <c r="AC4" s="157" t="s">
        <v>25</v>
      </c>
      <c r="AD4" s="158" t="s">
        <v>108</v>
      </c>
    </row>
    <row r="5" spans="1:30" ht="9" customHeight="1" thickBot="1">
      <c r="A5" s="161"/>
      <c r="B5" s="161"/>
      <c r="C5" s="22"/>
      <c r="D5" s="156"/>
      <c r="E5" s="164"/>
      <c r="F5" s="164"/>
      <c r="G5" s="164"/>
      <c r="H5" s="164"/>
      <c r="I5" s="164"/>
      <c r="J5" s="164"/>
      <c r="K5" s="164"/>
      <c r="L5" s="263"/>
      <c r="M5" s="268"/>
      <c r="N5" s="263"/>
      <c r="O5" s="263"/>
      <c r="P5" s="268"/>
      <c r="Q5" s="263"/>
      <c r="R5" s="263"/>
      <c r="S5" s="263"/>
      <c r="T5" s="263"/>
      <c r="U5" s="263"/>
      <c r="V5" s="263"/>
      <c r="W5" s="263"/>
      <c r="X5" s="263"/>
      <c r="Y5" s="290"/>
      <c r="Z5" s="286"/>
      <c r="AA5" s="286"/>
      <c r="AB5" s="286"/>
      <c r="AC5" s="100"/>
      <c r="AD5" s="144"/>
    </row>
    <row r="6" spans="3:30" ht="13.5">
      <c r="C6" s="81" t="s">
        <v>112</v>
      </c>
      <c r="D6" s="31"/>
      <c r="E6" s="159"/>
      <c r="F6" s="159"/>
      <c r="G6" s="159"/>
      <c r="H6" s="159"/>
      <c r="I6" s="159"/>
      <c r="J6" s="159"/>
      <c r="K6" s="159"/>
      <c r="L6" s="264"/>
      <c r="M6" s="269"/>
      <c r="N6" s="264"/>
      <c r="O6" s="264"/>
      <c r="P6" s="269"/>
      <c r="Q6" s="264"/>
      <c r="R6" s="264"/>
      <c r="S6" s="264"/>
      <c r="T6" s="264"/>
      <c r="U6" s="264"/>
      <c r="V6" s="264"/>
      <c r="W6" s="264"/>
      <c r="X6" s="264"/>
      <c r="Y6" s="295"/>
      <c r="Z6" s="288"/>
      <c r="AA6" s="288"/>
      <c r="AB6" s="288"/>
      <c r="AC6" s="160"/>
      <c r="AD6" s="99"/>
    </row>
    <row r="7" spans="3:31" ht="12.75" customHeight="1">
      <c r="C7" s="81"/>
      <c r="D7" s="31" t="s">
        <v>120</v>
      </c>
      <c r="E7" s="213">
        <v>7722.17806066</v>
      </c>
      <c r="F7" s="211">
        <v>7783.0780060199995</v>
      </c>
      <c r="G7" s="213">
        <v>7678.51351334</v>
      </c>
      <c r="H7" s="213">
        <v>7762.20094912</v>
      </c>
      <c r="I7" s="213">
        <v>7739.78940733</v>
      </c>
      <c r="J7" s="213">
        <v>7894.1105945300005</v>
      </c>
      <c r="K7" s="213">
        <v>7954.501519649999</v>
      </c>
      <c r="L7" s="213">
        <v>8005.5785712199995</v>
      </c>
      <c r="M7" s="212">
        <v>8307.06716719</v>
      </c>
      <c r="N7" s="213">
        <v>8453.383089129999</v>
      </c>
      <c r="O7" s="213">
        <v>8597.44850536</v>
      </c>
      <c r="P7" s="272">
        <v>8760.45072116</v>
      </c>
      <c r="Q7" s="213">
        <v>8580.491068500001</v>
      </c>
      <c r="R7" s="213">
        <v>8558.328846690001</v>
      </c>
      <c r="S7" s="325">
        <v>8523.394752979999</v>
      </c>
      <c r="T7" s="325">
        <v>8448.52763765</v>
      </c>
      <c r="U7" s="325">
        <v>8440.171813449999</v>
      </c>
      <c r="V7" s="325">
        <v>8456.27896292</v>
      </c>
      <c r="W7" s="325">
        <v>8536.53567915</v>
      </c>
      <c r="X7" s="325">
        <v>8617.299210750001</v>
      </c>
      <c r="Y7" s="422">
        <v>8617.05192663</v>
      </c>
      <c r="Z7" s="420">
        <v>8641.411374799998</v>
      </c>
      <c r="AA7" s="420">
        <v>8647.189185870002</v>
      </c>
      <c r="AB7" s="420">
        <v>8649.0524334</v>
      </c>
      <c r="AC7" s="311">
        <v>31.75322264999886</v>
      </c>
      <c r="AD7" s="396">
        <v>0.003684823037174656</v>
      </c>
      <c r="AE7" s="436"/>
    </row>
    <row r="8" spans="3:31" ht="12.75" customHeight="1">
      <c r="C8" s="81"/>
      <c r="D8" s="163" t="s">
        <v>121</v>
      </c>
      <c r="E8" s="213">
        <v>6871.3629613699995</v>
      </c>
      <c r="F8" s="211">
        <v>6901.560282529999</v>
      </c>
      <c r="G8" s="213">
        <v>6763.93458457</v>
      </c>
      <c r="H8" s="213">
        <v>6871.92346086</v>
      </c>
      <c r="I8" s="213">
        <v>6864.80897946</v>
      </c>
      <c r="J8" s="213">
        <v>6963.3276906</v>
      </c>
      <c r="K8" s="213">
        <v>7042.367688259999</v>
      </c>
      <c r="L8" s="213">
        <v>7096.833495129999</v>
      </c>
      <c r="M8" s="212">
        <v>7178.09770168</v>
      </c>
      <c r="N8" s="213">
        <v>7272.65148176</v>
      </c>
      <c r="O8" s="213">
        <v>7364.82849538</v>
      </c>
      <c r="P8" s="272">
        <v>7404.558180630001</v>
      </c>
      <c r="Q8" s="213">
        <v>7311.34397128</v>
      </c>
      <c r="R8" s="213">
        <v>7295.37347377</v>
      </c>
      <c r="S8" s="325">
        <v>7250.78186661</v>
      </c>
      <c r="T8" s="325">
        <v>7178.795273399999</v>
      </c>
      <c r="U8" s="325">
        <v>7113.38675731</v>
      </c>
      <c r="V8" s="325">
        <v>7092.472247539999</v>
      </c>
      <c r="W8" s="325">
        <v>7149.68474555</v>
      </c>
      <c r="X8" s="325">
        <v>7288.150369589999</v>
      </c>
      <c r="Y8" s="422">
        <v>7276.12509234</v>
      </c>
      <c r="Z8" s="420">
        <v>7299.20579304</v>
      </c>
      <c r="AA8" s="420">
        <v>7298.3241221200005</v>
      </c>
      <c r="AB8" s="420">
        <v>7293.50119905</v>
      </c>
      <c r="AC8" s="311">
        <v>5.350829460000568</v>
      </c>
      <c r="AD8" s="396">
        <v>0.000734182088548474</v>
      </c>
      <c r="AE8" s="436"/>
    </row>
    <row r="9" spans="3:31" ht="12.75" customHeight="1">
      <c r="C9" s="81"/>
      <c r="D9" s="163" t="s">
        <v>122</v>
      </c>
      <c r="E9" s="213">
        <v>42.61454638</v>
      </c>
      <c r="F9" s="211">
        <v>41.45427775</v>
      </c>
      <c r="G9" s="213">
        <v>40.491020559999995</v>
      </c>
      <c r="H9" s="213">
        <v>40.985505700000004</v>
      </c>
      <c r="I9" s="213">
        <v>41.2281401</v>
      </c>
      <c r="J9" s="213">
        <v>42.202409630000005</v>
      </c>
      <c r="K9" s="213">
        <v>42.63438232</v>
      </c>
      <c r="L9" s="213">
        <v>42.66690747</v>
      </c>
      <c r="M9" s="212">
        <v>241.82406078999998</v>
      </c>
      <c r="N9" s="213">
        <v>260.22618263</v>
      </c>
      <c r="O9" s="213">
        <v>261.87923951</v>
      </c>
      <c r="P9" s="272">
        <v>265.63301606</v>
      </c>
      <c r="Q9" s="213">
        <v>257.69269602</v>
      </c>
      <c r="R9" s="213">
        <v>256.8493263</v>
      </c>
      <c r="S9" s="325">
        <v>252.25477108</v>
      </c>
      <c r="T9" s="325">
        <v>250.68640933</v>
      </c>
      <c r="U9" s="325">
        <v>248.89126783999998</v>
      </c>
      <c r="V9" s="325">
        <v>243.18416831000002</v>
      </c>
      <c r="W9" s="325">
        <v>243.36582836000002</v>
      </c>
      <c r="X9" s="325">
        <v>251.10434160000003</v>
      </c>
      <c r="Y9" s="422">
        <v>250.58782559</v>
      </c>
      <c r="Z9" s="420">
        <v>251.28256438</v>
      </c>
      <c r="AA9" s="420">
        <v>253.06314194</v>
      </c>
      <c r="AB9" s="420">
        <v>252.99878371</v>
      </c>
      <c r="AC9" s="311">
        <v>1.8944421099999715</v>
      </c>
      <c r="AD9" s="396">
        <v>0.00754444187595027</v>
      </c>
      <c r="AE9" s="436"/>
    </row>
    <row r="10" spans="3:31" ht="12.75" customHeight="1">
      <c r="C10" s="81"/>
      <c r="D10" s="163" t="s">
        <v>123</v>
      </c>
      <c r="E10" s="213">
        <v>794.46373916</v>
      </c>
      <c r="F10" s="211">
        <v>826.70896699</v>
      </c>
      <c r="G10" s="213">
        <v>861.01769571</v>
      </c>
      <c r="H10" s="213">
        <v>836.0675225599999</v>
      </c>
      <c r="I10" s="213">
        <v>820.45443152</v>
      </c>
      <c r="J10" s="213">
        <v>874.9559492999999</v>
      </c>
      <c r="K10" s="213">
        <v>855.74044782</v>
      </c>
      <c r="L10" s="213">
        <v>852.3125111200001</v>
      </c>
      <c r="M10" s="212">
        <v>873.2656147199999</v>
      </c>
      <c r="N10" s="213">
        <v>906.5045797399999</v>
      </c>
      <c r="O10" s="213">
        <v>956.65410422</v>
      </c>
      <c r="P10" s="272">
        <v>1075.9668694700001</v>
      </c>
      <c r="Q10" s="213">
        <v>997.5917399499999</v>
      </c>
      <c r="R10" s="213">
        <v>992.2913991199999</v>
      </c>
      <c r="S10" s="325">
        <v>1006.78495654</v>
      </c>
      <c r="T10" s="325">
        <v>1005.56003742</v>
      </c>
      <c r="U10" s="325">
        <v>1064.50718205</v>
      </c>
      <c r="V10" s="325">
        <v>1107.53786832</v>
      </c>
      <c r="W10" s="325">
        <v>1130.39323774</v>
      </c>
      <c r="X10" s="325">
        <v>1064.53985581</v>
      </c>
      <c r="Y10" s="422">
        <v>1076.8621437</v>
      </c>
      <c r="Z10" s="420">
        <v>1077.4087886300001</v>
      </c>
      <c r="AA10" s="420">
        <v>1082.19193181</v>
      </c>
      <c r="AB10" s="420">
        <v>1088.9459218900001</v>
      </c>
      <c r="AC10" s="311">
        <v>24.406066080000073</v>
      </c>
      <c r="AD10" s="396">
        <v>0.02292639955826714</v>
      </c>
      <c r="AE10" s="436"/>
    </row>
    <row r="11" spans="3:31" ht="12.75" customHeight="1">
      <c r="C11" s="81"/>
      <c r="D11" s="163" t="s">
        <v>124</v>
      </c>
      <c r="E11" s="213">
        <v>13.73681375</v>
      </c>
      <c r="F11" s="211">
        <v>13.35447875</v>
      </c>
      <c r="G11" s="213">
        <v>13.0702125</v>
      </c>
      <c r="H11" s="213">
        <v>13.224459999999999</v>
      </c>
      <c r="I11" s="213">
        <v>13.29785625</v>
      </c>
      <c r="J11" s="213">
        <v>13.624545</v>
      </c>
      <c r="K11" s="213">
        <v>13.759001249999999</v>
      </c>
      <c r="L11" s="213">
        <v>13.7656575</v>
      </c>
      <c r="M11" s="212">
        <v>13.879790000000002</v>
      </c>
      <c r="N11" s="213">
        <v>14.000845</v>
      </c>
      <c r="O11" s="213">
        <v>14.08666625</v>
      </c>
      <c r="P11" s="272">
        <v>14.292655</v>
      </c>
      <c r="Q11" s="213">
        <v>13.862661249999999</v>
      </c>
      <c r="R11" s="213">
        <v>13.8146475</v>
      </c>
      <c r="S11" s="325">
        <v>13.573158750000001</v>
      </c>
      <c r="T11" s="325">
        <v>13.4859175</v>
      </c>
      <c r="U11" s="325">
        <v>13.386606250000002</v>
      </c>
      <c r="V11" s="325">
        <v>13.084678749999998</v>
      </c>
      <c r="W11" s="325">
        <v>13.091867500000001</v>
      </c>
      <c r="X11" s="325">
        <v>13.50464375</v>
      </c>
      <c r="Y11" s="422">
        <v>13.476865</v>
      </c>
      <c r="Z11" s="420">
        <v>13.514228750000001</v>
      </c>
      <c r="AA11" s="420">
        <v>13.60999</v>
      </c>
      <c r="AB11" s="420">
        <v>13.606528749999999</v>
      </c>
      <c r="AC11" s="311">
        <v>0.10188499999999934</v>
      </c>
      <c r="AD11" s="396">
        <v>0.007544441888739151</v>
      </c>
      <c r="AE11" s="436"/>
    </row>
    <row r="12" spans="3:31" ht="12.75">
      <c r="C12" s="27"/>
      <c r="D12" s="245" t="s">
        <v>20</v>
      </c>
      <c r="E12" s="244">
        <v>7722.02587648</v>
      </c>
      <c r="F12" s="253">
        <v>7783.502462409999</v>
      </c>
      <c r="G12" s="244">
        <v>7679.111130699999</v>
      </c>
      <c r="H12" s="244">
        <v>7764.97008639</v>
      </c>
      <c r="I12" s="244">
        <v>7740.1878811100005</v>
      </c>
      <c r="J12" s="244">
        <v>7894.576107510001</v>
      </c>
      <c r="K12" s="244">
        <v>7955.646296289999</v>
      </c>
      <c r="L12" s="244">
        <v>8008.193183429999</v>
      </c>
      <c r="M12" s="252">
        <v>8310.00940159</v>
      </c>
      <c r="N12" s="244">
        <v>8453.45550577</v>
      </c>
      <c r="O12" s="244">
        <v>8599.159561890001</v>
      </c>
      <c r="P12" s="273">
        <v>8760.16668166</v>
      </c>
      <c r="Q12" s="244">
        <v>8580.102658740001</v>
      </c>
      <c r="R12" s="244">
        <v>8558.367538980001</v>
      </c>
      <c r="S12" s="326">
        <v>8523.509355839999</v>
      </c>
      <c r="T12" s="326">
        <v>8447.34081661</v>
      </c>
      <c r="U12" s="326">
        <v>8440.24048372</v>
      </c>
      <c r="V12" s="326">
        <v>8455.691891269998</v>
      </c>
      <c r="W12" s="326">
        <v>8537.318221930002</v>
      </c>
      <c r="X12" s="326">
        <v>8616.87033196</v>
      </c>
      <c r="Y12" s="423">
        <v>8617.089973619999</v>
      </c>
      <c r="Z12" s="421">
        <v>8641.288521319999</v>
      </c>
      <c r="AA12" s="421">
        <v>8647.028278120002</v>
      </c>
      <c r="AB12" s="421">
        <v>8648.67165902</v>
      </c>
      <c r="AC12" s="311">
        <v>31.801327059998584</v>
      </c>
      <c r="AD12" s="396">
        <v>0.0036905890230292115</v>
      </c>
      <c r="AE12" s="436"/>
    </row>
    <row r="13" spans="3:31" ht="12.75">
      <c r="C13" s="27"/>
      <c r="D13" s="245" t="s">
        <v>125</v>
      </c>
      <c r="E13" s="176">
        <v>816.1884558783818</v>
      </c>
      <c r="F13" s="176">
        <v>756.6511686086544</v>
      </c>
      <c r="G13" s="176">
        <v>901.2155884020548</v>
      </c>
      <c r="H13" s="176">
        <v>887.5477932141064</v>
      </c>
      <c r="I13" s="176">
        <v>957.7282729007367</v>
      </c>
      <c r="J13" s="176">
        <v>995.7320673870571</v>
      </c>
      <c r="K13" s="176">
        <v>1038.0753725506154</v>
      </c>
      <c r="L13" s="69">
        <v>1075.6728917102048</v>
      </c>
      <c r="M13" s="166">
        <v>1143.1456296212023</v>
      </c>
      <c r="N13" s="176">
        <v>1311.5730412521802</v>
      </c>
      <c r="O13" s="176">
        <v>1252.4226330907338</v>
      </c>
      <c r="P13" s="171">
        <v>1268.7210200572497</v>
      </c>
      <c r="Q13" s="176">
        <v>1323.0129944200348</v>
      </c>
      <c r="R13" s="176">
        <v>1321.063838081341</v>
      </c>
      <c r="S13" s="296">
        <v>1238.5920280306273</v>
      </c>
      <c r="T13" s="296">
        <v>1279.4153059339535</v>
      </c>
      <c r="U13" s="296">
        <v>1319.4951698980854</v>
      </c>
      <c r="V13" s="296">
        <v>1304.0597873946078</v>
      </c>
      <c r="W13" s="296">
        <v>1234.2261107303327</v>
      </c>
      <c r="X13" s="296">
        <v>1292.7687142978846</v>
      </c>
      <c r="Y13" s="311">
        <v>1295.1434278229924</v>
      </c>
      <c r="Z13" s="312">
        <v>1292.723789375359</v>
      </c>
      <c r="AA13" s="312">
        <v>1288.9018746996062</v>
      </c>
      <c r="AB13" s="312">
        <v>1290.1985311099356</v>
      </c>
      <c r="AC13" s="311">
        <v>-2.570183187948942</v>
      </c>
      <c r="AD13" s="396">
        <v>-0.001988122979402984</v>
      </c>
      <c r="AE13" s="436"/>
    </row>
    <row r="14" spans="3:31" ht="12.75" customHeight="1">
      <c r="C14" s="27"/>
      <c r="D14" s="245" t="s">
        <v>126</v>
      </c>
      <c r="E14" s="176">
        <v>101.39918513916788</v>
      </c>
      <c r="F14" s="176">
        <v>105.0646154892396</v>
      </c>
      <c r="G14" s="176">
        <v>138.693705456241</v>
      </c>
      <c r="H14" s="176">
        <v>136.7060253041607</v>
      </c>
      <c r="I14" s="176">
        <v>144.16686294404593</v>
      </c>
      <c r="J14" s="176">
        <v>152.94017709038735</v>
      </c>
      <c r="K14" s="176">
        <v>165.72606827116218</v>
      </c>
      <c r="L14" s="265">
        <v>169.76886779626972</v>
      </c>
      <c r="M14" s="166">
        <v>175.6930461190818</v>
      </c>
      <c r="N14" s="176">
        <v>176.4557945968436</v>
      </c>
      <c r="O14" s="176">
        <v>175.8301340057389</v>
      </c>
      <c r="P14" s="171">
        <v>175.64179351793402</v>
      </c>
      <c r="Q14" s="176">
        <v>171.45322015351505</v>
      </c>
      <c r="R14" s="176">
        <v>171.66510629268294</v>
      </c>
      <c r="S14" s="296">
        <v>174.4035538350072</v>
      </c>
      <c r="T14" s="296">
        <v>172.56175324677187</v>
      </c>
      <c r="U14" s="296">
        <v>171.09918554232428</v>
      </c>
      <c r="V14" s="296">
        <v>156.0111800846485</v>
      </c>
      <c r="W14" s="296">
        <v>158.7484135121951</v>
      </c>
      <c r="X14" s="296">
        <v>156.91638523098993</v>
      </c>
      <c r="Y14" s="311">
        <v>156.71072882783358</v>
      </c>
      <c r="Z14" s="312">
        <v>158.11790972883784</v>
      </c>
      <c r="AA14" s="312">
        <v>157.65708635437588</v>
      </c>
      <c r="AB14" s="312">
        <v>158.34171610473453</v>
      </c>
      <c r="AC14" s="311">
        <v>1.425330873744599</v>
      </c>
      <c r="AD14" s="396">
        <v>0.00908337820582883</v>
      </c>
      <c r="AE14" s="436"/>
    </row>
    <row r="15" spans="3:31" ht="12.75">
      <c r="C15" s="27"/>
      <c r="D15" s="245" t="s">
        <v>127</v>
      </c>
      <c r="E15" s="250">
        <v>8639.61351749755</v>
      </c>
      <c r="F15" s="250">
        <v>8645.218246507893</v>
      </c>
      <c r="G15" s="250">
        <v>8719.020424558294</v>
      </c>
      <c r="H15" s="250">
        <v>8789.223904908265</v>
      </c>
      <c r="I15" s="250">
        <v>8842.083016954784</v>
      </c>
      <c r="J15" s="250">
        <v>9043.248351987446</v>
      </c>
      <c r="K15" s="250">
        <v>9159.447737111775</v>
      </c>
      <c r="L15" s="250">
        <v>9253.634942936475</v>
      </c>
      <c r="M15" s="249">
        <v>9628.848077330284</v>
      </c>
      <c r="N15" s="250">
        <v>9941.484341619023</v>
      </c>
      <c r="O15" s="250">
        <v>10027.412328986473</v>
      </c>
      <c r="P15" s="251">
        <v>10204.529495235185</v>
      </c>
      <c r="Q15" s="250">
        <v>10074.56887331355</v>
      </c>
      <c r="R15" s="250">
        <v>10051.096483354026</v>
      </c>
      <c r="S15" s="327">
        <v>9936.504937705633</v>
      </c>
      <c r="T15" s="327">
        <v>9899.317875790724</v>
      </c>
      <c r="U15" s="327">
        <v>9930.834839160409</v>
      </c>
      <c r="V15" s="327">
        <v>9915.762858749255</v>
      </c>
      <c r="W15" s="327">
        <v>9930.29274617253</v>
      </c>
      <c r="X15" s="327">
        <v>10066.555431488876</v>
      </c>
      <c r="Y15" s="410">
        <v>10068.944130270824</v>
      </c>
      <c r="Z15" s="411">
        <v>10092.130220424197</v>
      </c>
      <c r="AA15" s="411">
        <v>10093.587239173985</v>
      </c>
      <c r="AB15" s="411">
        <v>10097.21190623467</v>
      </c>
      <c r="AC15" s="311">
        <v>30.656474745794185</v>
      </c>
      <c r="AD15" s="396">
        <v>0.0030453788244089175</v>
      </c>
      <c r="AE15" s="436"/>
    </row>
    <row r="16" spans="3:31" ht="12.75" customHeight="1">
      <c r="C16" s="27"/>
      <c r="D16" s="246" t="s">
        <v>156</v>
      </c>
      <c r="E16" s="209">
        <v>232</v>
      </c>
      <c r="F16" s="209">
        <v>236.7</v>
      </c>
      <c r="G16" s="209">
        <v>139.2</v>
      </c>
      <c r="H16" s="209">
        <v>91.1</v>
      </c>
      <c r="I16" s="209">
        <v>45.4</v>
      </c>
      <c r="J16" s="209">
        <v>0.4</v>
      </c>
      <c r="K16" s="209">
        <v>29.8</v>
      </c>
      <c r="L16" s="209">
        <v>17</v>
      </c>
      <c r="M16" s="172">
        <v>19.2</v>
      </c>
      <c r="N16" s="209">
        <v>59</v>
      </c>
      <c r="O16" s="209">
        <v>66.5</v>
      </c>
      <c r="P16" s="237">
        <v>106.7</v>
      </c>
      <c r="Q16" s="209">
        <v>142.6</v>
      </c>
      <c r="R16" s="209">
        <v>130</v>
      </c>
      <c r="S16" s="328">
        <v>214.9</v>
      </c>
      <c r="T16" s="328">
        <v>180.7</v>
      </c>
      <c r="U16" s="328">
        <v>57.1</v>
      </c>
      <c r="V16" s="328">
        <v>12.8</v>
      </c>
      <c r="W16" s="328">
        <v>54.6</v>
      </c>
      <c r="X16" s="328">
        <v>28.1</v>
      </c>
      <c r="Y16" s="424">
        <v>0</v>
      </c>
      <c r="Z16" s="316">
        <v>0</v>
      </c>
      <c r="AA16" s="316">
        <v>0</v>
      </c>
      <c r="AB16" s="316">
        <v>0</v>
      </c>
      <c r="AC16" s="311">
        <v>-28.1</v>
      </c>
      <c r="AD16" s="396">
        <v>-1</v>
      </c>
      <c r="AE16" s="436"/>
    </row>
    <row r="17" spans="3:31" ht="12.75" customHeight="1">
      <c r="C17" s="27"/>
      <c r="D17" s="245" t="s">
        <v>70</v>
      </c>
      <c r="E17" s="209">
        <v>0</v>
      </c>
      <c r="F17" s="209">
        <v>0.15</v>
      </c>
      <c r="G17" s="209">
        <v>0</v>
      </c>
      <c r="H17" s="209">
        <v>14.060258</v>
      </c>
      <c r="I17" s="209">
        <v>0.21</v>
      </c>
      <c r="J17" s="209">
        <v>1.65</v>
      </c>
      <c r="K17" s="209">
        <v>0</v>
      </c>
      <c r="L17" s="209">
        <v>0</v>
      </c>
      <c r="M17" s="172">
        <v>0</v>
      </c>
      <c r="N17" s="209">
        <v>0</v>
      </c>
      <c r="O17" s="209">
        <v>0</v>
      </c>
      <c r="P17" s="237">
        <v>0</v>
      </c>
      <c r="Q17" s="209">
        <v>0</v>
      </c>
      <c r="R17" s="209">
        <v>0</v>
      </c>
      <c r="S17" s="328">
        <v>0</v>
      </c>
      <c r="T17" s="328">
        <v>0</v>
      </c>
      <c r="U17" s="328">
        <v>0</v>
      </c>
      <c r="V17" s="328">
        <v>0</v>
      </c>
      <c r="W17" s="328">
        <v>0</v>
      </c>
      <c r="X17" s="328">
        <v>0</v>
      </c>
      <c r="Y17" s="424">
        <v>0</v>
      </c>
      <c r="Z17" s="316">
        <v>0</v>
      </c>
      <c r="AA17" s="316">
        <v>0</v>
      </c>
      <c r="AB17" s="316">
        <v>0</v>
      </c>
      <c r="AC17" s="311"/>
      <c r="AD17" s="396"/>
      <c r="AE17" s="436"/>
    </row>
    <row r="18" spans="3:31" ht="12.75" customHeight="1">
      <c r="C18" s="27"/>
      <c r="D18" s="245" t="s">
        <v>60</v>
      </c>
      <c r="E18" s="209">
        <v>6.222898</v>
      </c>
      <c r="F18" s="209">
        <v>0.15</v>
      </c>
      <c r="G18" s="209">
        <v>0</v>
      </c>
      <c r="H18" s="209">
        <v>0</v>
      </c>
      <c r="I18" s="209">
        <v>1.300738</v>
      </c>
      <c r="J18" s="209">
        <v>0</v>
      </c>
      <c r="K18" s="209">
        <v>0</v>
      </c>
      <c r="L18" s="209">
        <v>0</v>
      </c>
      <c r="M18" s="172">
        <v>0</v>
      </c>
      <c r="N18" s="209">
        <v>0</v>
      </c>
      <c r="O18" s="209">
        <v>0</v>
      </c>
      <c r="P18" s="237">
        <v>0</v>
      </c>
      <c r="Q18" s="209">
        <v>0</v>
      </c>
      <c r="R18" s="209">
        <v>0</v>
      </c>
      <c r="S18" s="328">
        <v>0</v>
      </c>
      <c r="T18" s="328">
        <v>0</v>
      </c>
      <c r="U18" s="328">
        <v>7</v>
      </c>
      <c r="V18" s="328">
        <v>2</v>
      </c>
      <c r="W18" s="328">
        <v>0</v>
      </c>
      <c r="X18" s="328">
        <v>0</v>
      </c>
      <c r="Y18" s="424">
        <v>0</v>
      </c>
      <c r="Z18" s="316">
        <v>0</v>
      </c>
      <c r="AA18" s="316">
        <v>0</v>
      </c>
      <c r="AB18" s="316">
        <v>0</v>
      </c>
      <c r="AC18" s="311"/>
      <c r="AD18" s="396"/>
      <c r="AE18" s="436"/>
    </row>
    <row r="19" spans="3:31" ht="13.5" customHeight="1" thickBot="1">
      <c r="C19" s="27"/>
      <c r="D19" s="245" t="s">
        <v>61</v>
      </c>
      <c r="E19" s="210">
        <v>81</v>
      </c>
      <c r="F19" s="210">
        <v>46.9</v>
      </c>
      <c r="G19" s="210">
        <v>37.5</v>
      </c>
      <c r="H19" s="210">
        <v>14.5</v>
      </c>
      <c r="I19" s="210">
        <v>7.435</v>
      </c>
      <c r="J19" s="210">
        <v>0</v>
      </c>
      <c r="K19" s="210">
        <v>0</v>
      </c>
      <c r="L19" s="210">
        <v>12</v>
      </c>
      <c r="M19" s="173">
        <v>0</v>
      </c>
      <c r="N19" s="210">
        <v>0</v>
      </c>
      <c r="O19" s="210">
        <v>0</v>
      </c>
      <c r="P19" s="238">
        <v>26</v>
      </c>
      <c r="Q19" s="210">
        <v>78.2</v>
      </c>
      <c r="R19" s="210">
        <v>16.8</v>
      </c>
      <c r="S19" s="329">
        <v>84.2</v>
      </c>
      <c r="T19" s="329">
        <v>114.9</v>
      </c>
      <c r="U19" s="329">
        <v>21.5</v>
      </c>
      <c r="V19" s="329">
        <v>18</v>
      </c>
      <c r="W19" s="329">
        <v>7.5</v>
      </c>
      <c r="X19" s="329">
        <v>3</v>
      </c>
      <c r="Y19" s="425">
        <v>0</v>
      </c>
      <c r="Z19" s="317">
        <v>0</v>
      </c>
      <c r="AA19" s="317">
        <v>0</v>
      </c>
      <c r="AB19" s="317">
        <v>0</v>
      </c>
      <c r="AC19" s="311">
        <v>-3</v>
      </c>
      <c r="AD19" s="396">
        <v>-1</v>
      </c>
      <c r="AE19" s="436"/>
    </row>
    <row r="20" spans="1:31" ht="12.75">
      <c r="A20" s="3"/>
      <c r="B20" s="3"/>
      <c r="C20" s="80" t="s">
        <v>84</v>
      </c>
      <c r="D20" s="138"/>
      <c r="E20" s="174"/>
      <c r="F20" s="174">
        <v>60257.17117816001</v>
      </c>
      <c r="G20" s="174">
        <v>60771.5723591713</v>
      </c>
      <c r="H20" s="174">
        <v>61260.89061721061</v>
      </c>
      <c r="I20" s="174">
        <v>61629.31862817484</v>
      </c>
      <c r="J20" s="174">
        <v>1.6829268292682926</v>
      </c>
      <c r="K20" s="174">
        <v>1.6829268292682926</v>
      </c>
      <c r="L20" s="174">
        <v>1.6829268292682926</v>
      </c>
      <c r="M20" s="248"/>
      <c r="N20" s="271"/>
      <c r="O20" s="174">
        <v>1.6829268292682926</v>
      </c>
      <c r="P20" s="248"/>
      <c r="Q20" s="294"/>
      <c r="R20" s="294"/>
      <c r="S20" s="353"/>
      <c r="T20" s="353"/>
      <c r="U20" s="353"/>
      <c r="V20" s="353"/>
      <c r="W20" s="353"/>
      <c r="X20" s="330"/>
      <c r="Y20" s="299"/>
      <c r="Z20" s="300"/>
      <c r="AA20" s="301"/>
      <c r="AB20" s="302"/>
      <c r="AC20" s="437"/>
      <c r="AD20" s="438" t="s">
        <v>3</v>
      </c>
      <c r="AE20" s="436"/>
    </row>
    <row r="21" spans="1:31" ht="12.75">
      <c r="A21" s="3"/>
      <c r="B21" s="462" t="s">
        <v>3</v>
      </c>
      <c r="C21" s="19"/>
      <c r="D21" s="24" t="s">
        <v>0</v>
      </c>
      <c r="E21" s="170">
        <v>22292.50030740879</v>
      </c>
      <c r="F21" s="239">
        <v>21540.969362952852</v>
      </c>
      <c r="G21" s="170">
        <v>20230.765696745053</v>
      </c>
      <c r="H21" s="170">
        <v>19820.48206512108</v>
      </c>
      <c r="I21" s="170">
        <v>19286.56087935099</v>
      </c>
      <c r="J21" s="170">
        <v>19348.027533117092</v>
      </c>
      <c r="K21" s="170">
        <v>21046.297231696335</v>
      </c>
      <c r="L21" s="170">
        <v>21660.37904218524</v>
      </c>
      <c r="M21" s="167">
        <v>22566.20273726937</v>
      </c>
      <c r="N21" s="170">
        <v>24306.220993078063</v>
      </c>
      <c r="O21" s="170">
        <v>26471.486631139283</v>
      </c>
      <c r="P21" s="285">
        <v>26908.05162514399</v>
      </c>
      <c r="Q21" s="170">
        <v>29568.09127885045</v>
      </c>
      <c r="R21" s="170">
        <v>31352.85970710311</v>
      </c>
      <c r="S21" s="331">
        <v>31866.325291083453</v>
      </c>
      <c r="T21" s="331">
        <v>31734.835493930408</v>
      </c>
      <c r="U21" s="331">
        <v>30157.232277248353</v>
      </c>
      <c r="V21" s="331">
        <v>30403.324394647538</v>
      </c>
      <c r="W21" s="331">
        <v>29903.28947003326</v>
      </c>
      <c r="X21" s="331">
        <v>28898.700552043098</v>
      </c>
      <c r="Y21" s="412">
        <v>29290.944219755565</v>
      </c>
      <c r="Z21" s="315">
        <v>29517.548751328584</v>
      </c>
      <c r="AA21" s="315">
        <v>29770.376843074373</v>
      </c>
      <c r="AB21" s="315">
        <v>29516.771610542557</v>
      </c>
      <c r="AC21" s="311">
        <v>618.0710584994595</v>
      </c>
      <c r="AD21" s="396">
        <v>0.02138750347568008</v>
      </c>
      <c r="AE21" s="436"/>
    </row>
    <row r="22" spans="1:31" ht="12.75">
      <c r="A22" s="3"/>
      <c r="B22" s="462"/>
      <c r="C22" s="19"/>
      <c r="D22" s="24" t="s">
        <v>1</v>
      </c>
      <c r="E22" s="170">
        <v>17043.31910552</v>
      </c>
      <c r="F22" s="239">
        <v>15808.64700079</v>
      </c>
      <c r="G22" s="170">
        <v>15391.40763399</v>
      </c>
      <c r="H22" s="170">
        <v>14840.80677166</v>
      </c>
      <c r="I22" s="170">
        <v>14840.58536532</v>
      </c>
      <c r="J22" s="170">
        <v>14944.718257</v>
      </c>
      <c r="K22" s="170">
        <v>15350.320920440001</v>
      </c>
      <c r="L22" s="170">
        <v>15416.73963217</v>
      </c>
      <c r="M22" s="167">
        <v>15516.48481116</v>
      </c>
      <c r="N22" s="170">
        <v>15664.60447672</v>
      </c>
      <c r="O22" s="170">
        <v>16338.611020350001</v>
      </c>
      <c r="P22" s="285">
        <v>17061.98629507</v>
      </c>
      <c r="Q22" s="170">
        <v>18892.39291636</v>
      </c>
      <c r="R22" s="170">
        <v>18257.12798827</v>
      </c>
      <c r="S22" s="331">
        <v>17954.21032019</v>
      </c>
      <c r="T22" s="331">
        <v>17884.95294603</v>
      </c>
      <c r="U22" s="331">
        <v>18102.7542961</v>
      </c>
      <c r="V22" s="331">
        <v>18598.36235226</v>
      </c>
      <c r="W22" s="331">
        <v>19111.73186009</v>
      </c>
      <c r="X22" s="331">
        <v>19273.53173402</v>
      </c>
      <c r="Y22" s="412">
        <v>19397.74707368</v>
      </c>
      <c r="Z22" s="315">
        <v>19413.62930076</v>
      </c>
      <c r="AA22" s="315">
        <v>19467.75083085</v>
      </c>
      <c r="AB22" s="315">
        <v>19481.19493105</v>
      </c>
      <c r="AC22" s="311">
        <v>207.6631970299968</v>
      </c>
      <c r="AD22" s="396">
        <v>0.01077452746573937</v>
      </c>
      <c r="AE22" s="436"/>
    </row>
    <row r="23" spans="1:31" ht="12.75">
      <c r="A23" s="3"/>
      <c r="B23" s="462"/>
      <c r="C23" s="19"/>
      <c r="D23" s="24" t="s">
        <v>32</v>
      </c>
      <c r="E23" s="170">
        <v>-36779.201253403495</v>
      </c>
      <c r="F23" s="239">
        <v>-38442.36516225559</v>
      </c>
      <c r="G23" s="170">
        <v>-38131.99694694746</v>
      </c>
      <c r="H23" s="170">
        <v>-39281.03473055444</v>
      </c>
      <c r="I23" s="170">
        <v>-39108.52416592849</v>
      </c>
      <c r="J23" s="170">
        <v>-40080.4772122194</v>
      </c>
      <c r="K23" s="170">
        <v>-40100.5337641957</v>
      </c>
      <c r="L23" s="170">
        <v>-40400.366856336754</v>
      </c>
      <c r="M23" s="167">
        <v>-42404.280717641355</v>
      </c>
      <c r="N23" s="170">
        <v>-43255.98039832381</v>
      </c>
      <c r="O23" s="170">
        <v>-43597.5311254473</v>
      </c>
      <c r="P23" s="285">
        <v>-43996.375476328256</v>
      </c>
      <c r="Q23" s="170">
        <v>-40910.92261469888</v>
      </c>
      <c r="R23" s="170">
        <v>-41394.693758971094</v>
      </c>
      <c r="S23" s="331">
        <v>-41454.64989000307</v>
      </c>
      <c r="T23" s="331">
        <v>-40993.01254565826</v>
      </c>
      <c r="U23" s="331">
        <v>-40725.721875145755</v>
      </c>
      <c r="V23" s="331">
        <v>-40337.81012964725</v>
      </c>
      <c r="W23" s="331">
        <v>-40393.37614665564</v>
      </c>
      <c r="X23" s="331">
        <v>-40786.05447940823</v>
      </c>
      <c r="Y23" s="412">
        <v>-40663.37004210591</v>
      </c>
      <c r="Z23" s="315">
        <v>-40816.15169245045</v>
      </c>
      <c r="AA23" s="315">
        <v>-40802.03626719193</v>
      </c>
      <c r="AB23" s="315">
        <v>-40800.046531855856</v>
      </c>
      <c r="AC23" s="311">
        <v>-13.99205244762561</v>
      </c>
      <c r="AD23" s="396">
        <v>0.0003430597204416852</v>
      </c>
      <c r="AE23" s="436"/>
    </row>
    <row r="24" spans="1:31" ht="12.75">
      <c r="A24" s="3"/>
      <c r="B24" s="462"/>
      <c r="C24" s="19"/>
      <c r="D24" s="24" t="s">
        <v>143</v>
      </c>
      <c r="E24" s="170">
        <v>-11931.858236763219</v>
      </c>
      <c r="F24" s="239">
        <v>-12564.234717054193</v>
      </c>
      <c r="G24" s="170">
        <v>-13157.015446541927</v>
      </c>
      <c r="H24" s="170">
        <v>-13994.098295523072</v>
      </c>
      <c r="I24" s="170">
        <v>-15092.949144283639</v>
      </c>
      <c r="J24" s="170">
        <v>-16211.804937160685</v>
      </c>
      <c r="K24" s="170">
        <v>-15645.075490415855</v>
      </c>
      <c r="L24" s="170">
        <v>-16557.84493555495</v>
      </c>
      <c r="M24" s="167">
        <v>-16285.247744686087</v>
      </c>
      <c r="N24" s="170">
        <v>-15842.018450560134</v>
      </c>
      <c r="O24" s="170">
        <v>-14869.605046034345</v>
      </c>
      <c r="P24" s="285">
        <v>-14810.16082922297</v>
      </c>
      <c r="Q24" s="170">
        <v>-12037.8616401027</v>
      </c>
      <c r="R24" s="170">
        <v>-12046.325549962668</v>
      </c>
      <c r="S24" s="331">
        <v>-11898.433159611985</v>
      </c>
      <c r="T24" s="331">
        <v>-12534.189589627644</v>
      </c>
      <c r="U24" s="331">
        <v>-14535.737468911831</v>
      </c>
      <c r="V24" s="331">
        <v>-14921.374404462185</v>
      </c>
      <c r="W24" s="331">
        <v>-16051.877890473672</v>
      </c>
      <c r="X24" s="331">
        <v>-17451.955823853175</v>
      </c>
      <c r="Y24" s="412">
        <v>-17022.42910274508</v>
      </c>
      <c r="Z24" s="315">
        <v>-16881.358001272994</v>
      </c>
      <c r="AA24" s="315">
        <v>-16606.044305656396</v>
      </c>
      <c r="AB24" s="315">
        <v>-16769.1518959572</v>
      </c>
      <c r="AC24" s="311">
        <v>682.8039278959768</v>
      </c>
      <c r="AD24" s="396">
        <v>-0.03912477975464079</v>
      </c>
      <c r="AE24" s="436"/>
    </row>
    <row r="25" spans="1:31" ht="12.75">
      <c r="A25" s="3"/>
      <c r="B25" s="462"/>
      <c r="C25" s="19"/>
      <c r="D25" s="24" t="s">
        <v>53</v>
      </c>
      <c r="E25" s="170">
        <v>-18864.806900773685</v>
      </c>
      <c r="F25" s="239">
        <v>-19721.820842702866</v>
      </c>
      <c r="G25" s="170">
        <v>-18682.04818057195</v>
      </c>
      <c r="H25" s="170">
        <v>-19029.007745217612</v>
      </c>
      <c r="I25" s="170">
        <v>-18083.167941783526</v>
      </c>
      <c r="J25" s="170">
        <v>-17382.290156597264</v>
      </c>
      <c r="K25" s="170">
        <v>-18142.8679491166</v>
      </c>
      <c r="L25" s="170">
        <v>-17599.017147492155</v>
      </c>
      <c r="M25" s="167">
        <v>-18273.908349545636</v>
      </c>
      <c r="N25" s="170">
        <v>-19181.854771509</v>
      </c>
      <c r="O25" s="170">
        <v>-20158.26772815608</v>
      </c>
      <c r="P25" s="285">
        <v>-19627.68687327547</v>
      </c>
      <c r="Q25" s="170">
        <v>-20183.97975203106</v>
      </c>
      <c r="R25" s="170">
        <v>-20971.028630895857</v>
      </c>
      <c r="S25" s="331">
        <v>-21272.558417510994</v>
      </c>
      <c r="T25" s="331">
        <v>-20379.471460619287</v>
      </c>
      <c r="U25" s="331">
        <v>-17967.089572642988</v>
      </c>
      <c r="V25" s="331">
        <v>-17643.253721721238</v>
      </c>
      <c r="W25" s="331">
        <v>-16488.94353369318</v>
      </c>
      <c r="X25" s="331">
        <v>-15181.69576045716</v>
      </c>
      <c r="Y25" s="412">
        <v>-15447.649341846287</v>
      </c>
      <c r="Z25" s="315">
        <v>-15660.021772889533</v>
      </c>
      <c r="AA25" s="315">
        <v>-15864.33634776301</v>
      </c>
      <c r="AB25" s="315">
        <v>-15705.264289633984</v>
      </c>
      <c r="AC25" s="311">
        <v>-523.5685291768241</v>
      </c>
      <c r="AD25" s="396">
        <v>0.03448682791684776</v>
      </c>
      <c r="AE25" s="436"/>
    </row>
    <row r="26" spans="1:31" ht="13.5">
      <c r="A26" s="3"/>
      <c r="B26" s="462"/>
      <c r="C26" s="19"/>
      <c r="D26" s="114" t="s">
        <v>96</v>
      </c>
      <c r="E26" s="175"/>
      <c r="F26" s="175"/>
      <c r="G26" s="175"/>
      <c r="H26" s="175"/>
      <c r="I26" s="175"/>
      <c r="J26" s="175"/>
      <c r="K26" s="175"/>
      <c r="L26" s="175"/>
      <c r="M26" s="260"/>
      <c r="N26" s="175"/>
      <c r="O26" s="175"/>
      <c r="P26" s="260"/>
      <c r="Q26" s="175"/>
      <c r="R26" s="175"/>
      <c r="S26" s="332"/>
      <c r="T26" s="332"/>
      <c r="U26" s="332"/>
      <c r="V26" s="332"/>
      <c r="W26" s="332"/>
      <c r="X26" s="332"/>
      <c r="Y26" s="303"/>
      <c r="Z26" s="304"/>
      <c r="AA26" s="304"/>
      <c r="AB26" s="304"/>
      <c r="AC26" s="434"/>
      <c r="AD26" s="435"/>
      <c r="AE26" s="436"/>
    </row>
    <row r="27" spans="1:31" ht="12.75">
      <c r="A27" s="3"/>
      <c r="B27" s="462"/>
      <c r="C27" s="19"/>
      <c r="D27" s="24" t="s">
        <v>93</v>
      </c>
      <c r="E27" s="176">
        <v>25645.572286460003</v>
      </c>
      <c r="F27" s="176">
        <v>24622.51575093</v>
      </c>
      <c r="G27" s="176">
        <v>24248.767373540002</v>
      </c>
      <c r="H27" s="176">
        <v>23824.72457106</v>
      </c>
      <c r="I27" s="176">
        <v>23648.226722019994</v>
      </c>
      <c r="J27" s="176">
        <v>23844.44116041</v>
      </c>
      <c r="K27" s="176">
        <v>24704.86505189</v>
      </c>
      <c r="L27" s="176">
        <v>24697.269103929997</v>
      </c>
      <c r="M27" s="166">
        <v>25121.75317952</v>
      </c>
      <c r="N27" s="176">
        <v>26409.049688889994</v>
      </c>
      <c r="O27" s="176">
        <v>27318.71308151</v>
      </c>
      <c r="P27" s="171">
        <v>28124.632042830002</v>
      </c>
      <c r="Q27" s="176">
        <v>30295.63835856</v>
      </c>
      <c r="R27" s="176">
        <v>29878.586228070002</v>
      </c>
      <c r="S27" s="296">
        <v>29808.66706292</v>
      </c>
      <c r="T27" s="296">
        <v>29739.619144310003</v>
      </c>
      <c r="U27" s="296">
        <v>29250.893768460002</v>
      </c>
      <c r="V27" s="296">
        <v>30168.74483469</v>
      </c>
      <c r="W27" s="296">
        <v>30283.664809280002</v>
      </c>
      <c r="X27" s="296">
        <v>30495.32459517</v>
      </c>
      <c r="Y27" s="311">
        <v>30803.236050659998</v>
      </c>
      <c r="Z27" s="312">
        <v>31030.205400939998</v>
      </c>
      <c r="AA27" s="312">
        <v>31041.970833649997</v>
      </c>
      <c r="AB27" s="312">
        <v>30725.104336159995</v>
      </c>
      <c r="AC27" s="311">
        <v>229.77974098999402</v>
      </c>
      <c r="AD27" s="396">
        <v>0.0075349170418861355</v>
      </c>
      <c r="AE27" s="436"/>
    </row>
    <row r="28" spans="1:31" ht="12.75">
      <c r="A28" s="3"/>
      <c r="B28" s="462"/>
      <c r="C28" s="19"/>
      <c r="D28" s="24" t="s">
        <v>94</v>
      </c>
      <c r="E28" s="176">
        <v>44349.982139060005</v>
      </c>
      <c r="F28" s="176">
        <v>43261.412291169996</v>
      </c>
      <c r="G28" s="176">
        <v>43038.593695120006</v>
      </c>
      <c r="H28" s="176">
        <v>42468.28487717999</v>
      </c>
      <c r="I28" s="176">
        <v>42454.24970277999</v>
      </c>
      <c r="J28" s="176">
        <v>42531.82738143</v>
      </c>
      <c r="K28" s="176">
        <v>44368.91053456999</v>
      </c>
      <c r="L28" s="176">
        <v>44458.48939299</v>
      </c>
      <c r="M28" s="166">
        <v>45409.23376283</v>
      </c>
      <c r="N28" s="176">
        <v>47880.45409876</v>
      </c>
      <c r="O28" s="176">
        <v>48972.902599990004</v>
      </c>
      <c r="P28" s="171">
        <v>49491.61945585</v>
      </c>
      <c r="Q28" s="176">
        <v>52334.70202108</v>
      </c>
      <c r="R28" s="176">
        <v>52565.56157425</v>
      </c>
      <c r="S28" s="296">
        <v>52985.08056496</v>
      </c>
      <c r="T28" s="296">
        <v>53168.96184266</v>
      </c>
      <c r="U28" s="296">
        <v>52653.923143260006</v>
      </c>
      <c r="V28" s="296">
        <v>53583.89115349</v>
      </c>
      <c r="W28" s="296">
        <v>53175.17306774</v>
      </c>
      <c r="X28" s="296">
        <v>53230.40481662</v>
      </c>
      <c r="Y28" s="311">
        <v>53575.929474950004</v>
      </c>
      <c r="Z28" s="312">
        <v>53838.84542568</v>
      </c>
      <c r="AA28" s="312">
        <v>54124.59668971999</v>
      </c>
      <c r="AB28" s="312">
        <v>53826.669386839996</v>
      </c>
      <c r="AC28" s="311">
        <v>596.2645702199952</v>
      </c>
      <c r="AD28" s="396">
        <v>0.011201578726935058</v>
      </c>
      <c r="AE28" s="436"/>
    </row>
    <row r="29" spans="1:31" ht="12.75">
      <c r="A29" s="3"/>
      <c r="B29" s="462"/>
      <c r="C29" s="19"/>
      <c r="D29" s="24" t="s">
        <v>95</v>
      </c>
      <c r="E29" s="176">
        <v>62632.8146540258</v>
      </c>
      <c r="F29" s="176">
        <v>62012.237911165794</v>
      </c>
      <c r="G29" s="176">
        <v>62282.866322195805</v>
      </c>
      <c r="H29" s="176">
        <v>62459.06203860579</v>
      </c>
      <c r="I29" s="176">
        <v>62838.2571647358</v>
      </c>
      <c r="J29" s="176">
        <v>63263.1284962658</v>
      </c>
      <c r="K29" s="176">
        <v>65756.1196671858</v>
      </c>
      <c r="L29" s="176">
        <v>65902.60737871581</v>
      </c>
      <c r="M29" s="166">
        <v>67017.5824308758</v>
      </c>
      <c r="N29" s="176">
        <v>69754.9888877658</v>
      </c>
      <c r="O29" s="176">
        <v>71234.6973495858</v>
      </c>
      <c r="P29" s="171">
        <v>71559.0442497358</v>
      </c>
      <c r="Q29" s="176">
        <v>74984.7055664858</v>
      </c>
      <c r="R29" s="176">
        <v>75325.7185858858</v>
      </c>
      <c r="S29" s="296">
        <v>75739.92571208581</v>
      </c>
      <c r="T29" s="296">
        <v>75801.9911784358</v>
      </c>
      <c r="U29" s="296">
        <v>75489.9580720858</v>
      </c>
      <c r="V29" s="296">
        <v>76400.3791961558</v>
      </c>
      <c r="W29" s="296">
        <v>76245.8080943258</v>
      </c>
      <c r="X29" s="296">
        <v>76365.3460478117</v>
      </c>
      <c r="Y29" s="311">
        <v>76695.53023307171</v>
      </c>
      <c r="Z29" s="312">
        <v>76931.3615099417</v>
      </c>
      <c r="AA29" s="312">
        <v>77261.9506511517</v>
      </c>
      <c r="AB29" s="312">
        <v>76958.3946784417</v>
      </c>
      <c r="AC29" s="311">
        <v>593.0486306300008</v>
      </c>
      <c r="AD29" s="396">
        <v>0.007765939150707224</v>
      </c>
      <c r="AE29" s="436"/>
    </row>
    <row r="30" spans="1:31" ht="12.75">
      <c r="A30" s="3"/>
      <c r="B30" s="52"/>
      <c r="C30" s="19"/>
      <c r="D30" s="114" t="s">
        <v>67</v>
      </c>
      <c r="E30" s="216"/>
      <c r="F30" s="220"/>
      <c r="G30" s="220"/>
      <c r="H30" s="216"/>
      <c r="I30" s="216"/>
      <c r="J30" s="216"/>
      <c r="K30" s="216"/>
      <c r="L30" s="216"/>
      <c r="M30" s="243"/>
      <c r="N30" s="216"/>
      <c r="O30" s="216"/>
      <c r="P30" s="287"/>
      <c r="Q30" s="216"/>
      <c r="R30" s="216"/>
      <c r="S30" s="333"/>
      <c r="T30" s="367"/>
      <c r="U30" s="333"/>
      <c r="V30" s="333"/>
      <c r="W30" s="333"/>
      <c r="X30" s="333"/>
      <c r="Y30" s="391"/>
      <c r="Z30" s="392"/>
      <c r="AA30" s="392"/>
      <c r="AB30" s="392"/>
      <c r="AC30" s="391"/>
      <c r="AD30" s="441"/>
      <c r="AE30" s="436"/>
    </row>
    <row r="31" spans="1:31" ht="12.75">
      <c r="A31" s="3"/>
      <c r="B31" s="52"/>
      <c r="C31" s="19"/>
      <c r="D31" s="24" t="s">
        <v>97</v>
      </c>
      <c r="E31" s="221">
        <v>0.8468756865615629</v>
      </c>
      <c r="F31" s="221">
        <v>0.8433197394854224</v>
      </c>
      <c r="G31" s="221">
        <v>0.8324971735865582</v>
      </c>
      <c r="H31" s="221">
        <v>0.821032275960104</v>
      </c>
      <c r="I31" s="221">
        <v>0.816633725724886</v>
      </c>
      <c r="J31" s="221">
        <v>0.8129518562118689</v>
      </c>
      <c r="K31" s="200">
        <v>0.8127231806321465</v>
      </c>
      <c r="L31" s="200">
        <v>0.8186803597946214</v>
      </c>
      <c r="M31" s="184">
        <v>0.8090006424734056</v>
      </c>
      <c r="N31" s="200">
        <v>0.7943693601404159</v>
      </c>
      <c r="O31" s="200">
        <v>0.8052073184270268</v>
      </c>
      <c r="P31" s="279">
        <v>0.8097593430590667</v>
      </c>
      <c r="Q31" s="221">
        <v>0.8225089066532022</v>
      </c>
      <c r="R31" s="221">
        <v>0.8192756886131691</v>
      </c>
      <c r="S31" s="339">
        <v>0.8163852044445006</v>
      </c>
      <c r="T31" s="339">
        <v>0.804844755311857</v>
      </c>
      <c r="U31" s="334">
        <v>0.7976915632266659</v>
      </c>
      <c r="V31" s="334">
        <v>0.8124999860191191</v>
      </c>
      <c r="W31" s="334">
        <v>0.8112976948573001</v>
      </c>
      <c r="X31" s="334">
        <v>0.8129334119528103</v>
      </c>
      <c r="Y31" s="318">
        <v>0.8160942808231793</v>
      </c>
      <c r="Z31" s="319">
        <v>0.8169719348957982</v>
      </c>
      <c r="AA31" s="319">
        <v>0.8177492027143696</v>
      </c>
      <c r="AB31" s="319">
        <v>0.8171484226698594</v>
      </c>
      <c r="AC31" s="297"/>
      <c r="AD31" s="402"/>
      <c r="AE31" s="436"/>
    </row>
    <row r="32" spans="1:31" ht="12.75">
      <c r="A32" s="3"/>
      <c r="B32" s="52"/>
      <c r="C32" s="19"/>
      <c r="D32" s="24" t="s">
        <v>98</v>
      </c>
      <c r="E32" s="221">
        <v>0.7366992866582133</v>
      </c>
      <c r="F32" s="221">
        <v>0.7263845698838635</v>
      </c>
      <c r="G32" s="221">
        <v>0.7180272237186033</v>
      </c>
      <c r="H32" s="221">
        <v>0.7030662715739665</v>
      </c>
      <c r="I32" s="221">
        <v>0.6968325569972988</v>
      </c>
      <c r="J32" s="221">
        <v>0.6890188311926396</v>
      </c>
      <c r="K32" s="200">
        <v>0.6911847018638366</v>
      </c>
      <c r="L32" s="200">
        <v>0.692275977931289</v>
      </c>
      <c r="M32" s="184">
        <v>0.6844887682756375</v>
      </c>
      <c r="N32" s="200">
        <v>0.6803032909523632</v>
      </c>
      <c r="O32" s="200">
        <v>0.6844569658443493</v>
      </c>
      <c r="P32" s="279">
        <v>0.6858057243850815</v>
      </c>
      <c r="Q32" s="221">
        <v>0.7002776435342682</v>
      </c>
      <c r="R32" s="221">
        <v>0.6988835403047658</v>
      </c>
      <c r="S32" s="339">
        <v>0.6930006380583431</v>
      </c>
      <c r="T32" s="339">
        <v>0.6848697908160669</v>
      </c>
      <c r="U32" s="334">
        <v>0.6790969747850045</v>
      </c>
      <c r="V32" s="334">
        <v>0.6907431296674187</v>
      </c>
      <c r="W32" s="334">
        <v>0.6906549635531046</v>
      </c>
      <c r="X32" s="334">
        <v>0.6925526226080809</v>
      </c>
      <c r="Y32" s="318">
        <v>0.6953240513691483</v>
      </c>
      <c r="Z32" s="319">
        <v>0.6966382458746104</v>
      </c>
      <c r="AA32" s="319">
        <v>0.6984475285464815</v>
      </c>
      <c r="AB32" s="319">
        <v>0.6974229829545813</v>
      </c>
      <c r="AC32" s="297"/>
      <c r="AD32" s="402"/>
      <c r="AE32" s="436"/>
    </row>
    <row r="33" spans="1:31" ht="12.75">
      <c r="A33" s="3"/>
      <c r="B33" s="52"/>
      <c r="C33" s="19"/>
      <c r="D33" s="24" t="s">
        <v>99</v>
      </c>
      <c r="E33" s="221">
        <v>0.6027357623571769</v>
      </c>
      <c r="F33" s="221">
        <v>0.5900381688942684</v>
      </c>
      <c r="G33" s="221">
        <v>0.581131954491653</v>
      </c>
      <c r="H33" s="221">
        <v>0.5673251940230541</v>
      </c>
      <c r="I33" s="221">
        <v>0.5604225228481169</v>
      </c>
      <c r="J33" s="221">
        <v>0.5523990142168319</v>
      </c>
      <c r="K33" s="200">
        <v>0.5583368128560873</v>
      </c>
      <c r="L33" s="200">
        <v>0.5580621867180917</v>
      </c>
      <c r="M33" s="184">
        <v>0.5553403312877999</v>
      </c>
      <c r="N33" s="200">
        <v>0.5604602418099844</v>
      </c>
      <c r="O33" s="200">
        <v>0.5706113711628811</v>
      </c>
      <c r="P33" s="279">
        <v>0.5775185431732842</v>
      </c>
      <c r="Q33" s="221">
        <v>0.5976008992466875</v>
      </c>
      <c r="R33" s="221">
        <v>0.5985609671104846</v>
      </c>
      <c r="S33" s="339">
        <v>0.5969237905594578</v>
      </c>
      <c r="T33" s="339">
        <v>0.5938775728856643</v>
      </c>
      <c r="U33" s="334">
        <v>0.5906805213240458</v>
      </c>
      <c r="V33" s="334">
        <v>0.6011224377959741</v>
      </c>
      <c r="W33" s="334">
        <v>0.6014683859881979</v>
      </c>
      <c r="X33" s="334">
        <v>0.6046706102648927</v>
      </c>
      <c r="Y33" s="318">
        <v>0.6069768368198365</v>
      </c>
      <c r="Z33" s="319">
        <v>0.6084226163912523</v>
      </c>
      <c r="AA33" s="319">
        <v>0.6101622112413917</v>
      </c>
      <c r="AB33" s="319">
        <v>0.6092776300821796</v>
      </c>
      <c r="AC33" s="297"/>
      <c r="AD33" s="402"/>
      <c r="AE33" s="436"/>
    </row>
    <row r="34" spans="1:31" ht="12.75">
      <c r="A34" s="3"/>
      <c r="B34" s="52"/>
      <c r="C34" s="19"/>
      <c r="D34" s="24" t="s">
        <v>113</v>
      </c>
      <c r="E34" s="221">
        <v>0.468627716851661</v>
      </c>
      <c r="F34" s="221">
        <v>0.4632426177659171</v>
      </c>
      <c r="G34" s="221">
        <v>0.4575570967683648</v>
      </c>
      <c r="H34" s="221">
        <v>0.44560042978442993</v>
      </c>
      <c r="I34" s="221">
        <v>0.4379184297844923</v>
      </c>
      <c r="J34" s="221">
        <v>0.4268861082050748</v>
      </c>
      <c r="K34" s="200">
        <v>0.4385458843011509</v>
      </c>
      <c r="L34" s="200">
        <v>0.437636497908683</v>
      </c>
      <c r="M34" s="184">
        <v>0.43594679829229926</v>
      </c>
      <c r="N34" s="200">
        <v>0.44690838736324706</v>
      </c>
      <c r="O34" s="200">
        <v>0.4565522335599953</v>
      </c>
      <c r="P34" s="279">
        <v>0.4639928816407626</v>
      </c>
      <c r="Q34" s="221">
        <v>0.4789101533058904</v>
      </c>
      <c r="R34" s="221">
        <v>0.48689146842448044</v>
      </c>
      <c r="S34" s="339">
        <v>0.48782970753153687</v>
      </c>
      <c r="T34" s="339">
        <v>0.48451195873200814</v>
      </c>
      <c r="U34" s="334">
        <v>0.4773950966875977</v>
      </c>
      <c r="V34" s="334">
        <v>0.4899115869215784</v>
      </c>
      <c r="W34" s="334">
        <v>0.48842699374089726</v>
      </c>
      <c r="X34" s="334">
        <v>0.4907430752961105</v>
      </c>
      <c r="Y34" s="318">
        <v>0.4935294474879132</v>
      </c>
      <c r="Z34" s="319">
        <v>0.49475652129496017</v>
      </c>
      <c r="AA34" s="319">
        <v>0.4968068539837748</v>
      </c>
      <c r="AB34" s="319">
        <v>0.4945314711505622</v>
      </c>
      <c r="AC34" s="297"/>
      <c r="AD34" s="402"/>
      <c r="AE34" s="436"/>
    </row>
    <row r="35" spans="1:31" ht="12.75" customHeight="1">
      <c r="A35" s="3"/>
      <c r="B35" s="12"/>
      <c r="C35" s="28" t="s">
        <v>36</v>
      </c>
      <c r="D35" s="24"/>
      <c r="E35" s="178"/>
      <c r="F35" s="178"/>
      <c r="G35" s="178"/>
      <c r="H35" s="178"/>
      <c r="I35" s="178"/>
      <c r="J35" s="178"/>
      <c r="K35" s="178"/>
      <c r="L35" s="178"/>
      <c r="M35" s="241"/>
      <c r="N35" s="178"/>
      <c r="O35" s="178"/>
      <c r="P35" s="241"/>
      <c r="Q35" s="178"/>
      <c r="R35" s="178"/>
      <c r="S35" s="335"/>
      <c r="T35" s="335"/>
      <c r="U35" s="335"/>
      <c r="V35" s="335"/>
      <c r="W35" s="335"/>
      <c r="X35" s="335"/>
      <c r="Y35" s="307"/>
      <c r="Z35" s="308"/>
      <c r="AA35" s="308"/>
      <c r="AB35" s="308"/>
      <c r="AC35" s="442" t="s">
        <v>3</v>
      </c>
      <c r="AD35" s="443"/>
      <c r="AE35" s="436"/>
    </row>
    <row r="36" spans="1:31" ht="12.75" customHeight="1">
      <c r="A36" s="3"/>
      <c r="B36" s="464" t="s">
        <v>3</v>
      </c>
      <c r="C36" s="19"/>
      <c r="D36" s="24" t="s">
        <v>2</v>
      </c>
      <c r="E36" s="214">
        <v>3055.9739694734585</v>
      </c>
      <c r="F36" s="214">
        <v>3131.6850622955526</v>
      </c>
      <c r="G36" s="214">
        <v>3124.7326695437587</v>
      </c>
      <c r="H36" s="214">
        <v>3240.778009494979</v>
      </c>
      <c r="I36" s="214">
        <v>3292.050917090388</v>
      </c>
      <c r="J36" s="214">
        <v>3224.726360938307</v>
      </c>
      <c r="K36" s="214">
        <v>3157.092173414634</v>
      </c>
      <c r="L36" s="214">
        <v>2989.8134951391676</v>
      </c>
      <c r="M36" s="179">
        <v>2947.745120836442</v>
      </c>
      <c r="N36" s="214">
        <v>2832.85455961693</v>
      </c>
      <c r="O36" s="214">
        <v>2752.319402159254</v>
      </c>
      <c r="P36" s="280">
        <v>2703.689123242468</v>
      </c>
      <c r="Q36" s="214">
        <v>2652.571110809182</v>
      </c>
      <c r="R36" s="214">
        <v>2410.3687225968433</v>
      </c>
      <c r="S36" s="336">
        <v>2348.7763069081784</v>
      </c>
      <c r="T36" s="336">
        <v>2269.456381879484</v>
      </c>
      <c r="U36" s="336">
        <v>2245.220744883788</v>
      </c>
      <c r="V36" s="336">
        <v>2247.0461317934005</v>
      </c>
      <c r="W36" s="336">
        <v>2251.9987356169304</v>
      </c>
      <c r="X36" s="336">
        <v>2251.819633190818</v>
      </c>
      <c r="Y36" s="427">
        <v>2251.7863516341467</v>
      </c>
      <c r="Z36" s="322">
        <v>2251.7863516341467</v>
      </c>
      <c r="AA36" s="322">
        <v>2251.7863516341467</v>
      </c>
      <c r="AB36" s="322">
        <v>2249.6920587991394</v>
      </c>
      <c r="AC36" s="311">
        <v>-2.127574391678536</v>
      </c>
      <c r="AD36" s="396">
        <v>-0.0009448245145032841</v>
      </c>
      <c r="AE36" s="436"/>
    </row>
    <row r="37" spans="1:31" ht="12.75">
      <c r="A37" s="3"/>
      <c r="B37" s="464"/>
      <c r="C37" s="19"/>
      <c r="D37" s="24" t="s">
        <v>12</v>
      </c>
      <c r="E37" s="181">
        <v>853.6797506757533</v>
      </c>
      <c r="F37" s="181">
        <v>865.3431260473458</v>
      </c>
      <c r="G37" s="181">
        <v>877.1387475638451</v>
      </c>
      <c r="H37" s="181">
        <v>963.4847597977044</v>
      </c>
      <c r="I37" s="181">
        <v>1065.0270270286946</v>
      </c>
      <c r="J37" s="181">
        <v>1110.0738355552369</v>
      </c>
      <c r="K37" s="181">
        <v>1125.250287549498</v>
      </c>
      <c r="L37" s="181">
        <v>1123.4833986212338</v>
      </c>
      <c r="M37" s="180">
        <v>1139.4402947302729</v>
      </c>
      <c r="N37" s="181">
        <v>1127.5721135824967</v>
      </c>
      <c r="O37" s="181">
        <v>1120.1800576140604</v>
      </c>
      <c r="P37" s="281">
        <v>1114.109714298422</v>
      </c>
      <c r="Q37" s="181">
        <v>1108.1802866599714</v>
      </c>
      <c r="R37" s="181">
        <v>1103.386091944046</v>
      </c>
      <c r="S37" s="337">
        <v>1141.9933360329987</v>
      </c>
      <c r="T37" s="337">
        <v>1177.8219019196558</v>
      </c>
      <c r="U37" s="337">
        <v>1243.7554620487808</v>
      </c>
      <c r="V37" s="337">
        <v>1257.9147677948351</v>
      </c>
      <c r="W37" s="337">
        <v>1279.5266788565282</v>
      </c>
      <c r="X37" s="337">
        <v>1303.5605674863702</v>
      </c>
      <c r="Y37" s="418">
        <v>1303.5473082109038</v>
      </c>
      <c r="Z37" s="314">
        <v>1303.5473082109038</v>
      </c>
      <c r="AA37" s="314">
        <v>1303.5473082109038</v>
      </c>
      <c r="AB37" s="314">
        <v>1315.7589872496415</v>
      </c>
      <c r="AC37" s="311">
        <v>12.198419763271204</v>
      </c>
      <c r="AD37" s="396">
        <v>0.009357769840179442</v>
      </c>
      <c r="AE37" s="436"/>
    </row>
    <row r="38" spans="1:31" ht="12.75" customHeight="1">
      <c r="A38" s="3"/>
      <c r="B38" s="464"/>
      <c r="C38" s="19"/>
      <c r="D38" s="24" t="s">
        <v>157</v>
      </c>
      <c r="E38" s="176">
        <v>5583.30282221</v>
      </c>
      <c r="F38" s="176">
        <v>5687.59754855</v>
      </c>
      <c r="G38" s="176">
        <v>5811.63303052</v>
      </c>
      <c r="H38" s="176">
        <v>6434.374735789999</v>
      </c>
      <c r="I38" s="176">
        <v>7200.972048390002</v>
      </c>
      <c r="J38" s="176">
        <v>7586.390803820001</v>
      </c>
      <c r="K38" s="176">
        <v>7743.692914220001</v>
      </c>
      <c r="L38" s="176">
        <v>7794.80469839</v>
      </c>
      <c r="M38" s="166">
        <v>7909.836854270002</v>
      </c>
      <c r="N38" s="176">
        <v>7831.297631670002</v>
      </c>
      <c r="O38" s="176">
        <v>7779.77500157</v>
      </c>
      <c r="P38" s="171">
        <v>7737.464708660001</v>
      </c>
      <c r="Q38" s="176">
        <v>7696.136598020001</v>
      </c>
      <c r="R38" s="176">
        <v>7662.721060850001</v>
      </c>
      <c r="S38" s="296">
        <v>7931.813552150001</v>
      </c>
      <c r="T38" s="296">
        <v>8181.538656380001</v>
      </c>
      <c r="U38" s="296">
        <v>8641.095570480002</v>
      </c>
      <c r="V38" s="296">
        <v>8739.785931530001</v>
      </c>
      <c r="W38" s="296">
        <v>8890.420951630002</v>
      </c>
      <c r="X38" s="296">
        <v>9057.937155380001</v>
      </c>
      <c r="Y38" s="311">
        <v>9057.84473823</v>
      </c>
      <c r="Z38" s="312">
        <v>9057.84473823</v>
      </c>
      <c r="AA38" s="312">
        <v>9057.84473823</v>
      </c>
      <c r="AB38" s="312">
        <v>9142.96014113</v>
      </c>
      <c r="AC38" s="311">
        <v>85.02298574999804</v>
      </c>
      <c r="AD38" s="396">
        <v>0.009386572714240815</v>
      </c>
      <c r="AE38" s="436"/>
    </row>
    <row r="39" spans="1:31" ht="12.75" customHeight="1">
      <c r="A39" s="3"/>
      <c r="B39" s="464"/>
      <c r="C39" s="19"/>
      <c r="D39" s="24" t="s">
        <v>158</v>
      </c>
      <c r="E39" s="176">
        <v>52.632</v>
      </c>
      <c r="F39" s="176">
        <v>49.332</v>
      </c>
      <c r="G39" s="176">
        <v>43.332</v>
      </c>
      <c r="H39" s="176">
        <v>40.332</v>
      </c>
      <c r="I39" s="176">
        <v>31.889000000000006</v>
      </c>
      <c r="J39" s="176">
        <v>21.639000000000006</v>
      </c>
      <c r="K39" s="176">
        <v>14.247000000000007</v>
      </c>
      <c r="L39" s="176">
        <v>5.147000000000007</v>
      </c>
      <c r="M39" s="166">
        <v>4.600000000000008</v>
      </c>
      <c r="N39" s="176">
        <v>4.000000000000008</v>
      </c>
      <c r="O39" s="176">
        <v>4.000000000000008</v>
      </c>
      <c r="P39" s="171">
        <v>4.000000000000008</v>
      </c>
      <c r="Q39" s="176">
        <v>4.000000000000008</v>
      </c>
      <c r="R39" s="176">
        <v>4.000000000000008</v>
      </c>
      <c r="S39" s="296">
        <v>4.000000000000008</v>
      </c>
      <c r="T39" s="296">
        <v>4.000000000000008</v>
      </c>
      <c r="U39" s="296">
        <v>4.000000000000008</v>
      </c>
      <c r="V39" s="296">
        <v>4.000000000000008</v>
      </c>
      <c r="W39" s="296">
        <v>4.000000000000008</v>
      </c>
      <c r="X39" s="296">
        <v>4.000000000000008</v>
      </c>
      <c r="Y39" s="311">
        <v>4.000000000000008</v>
      </c>
      <c r="Z39" s="312">
        <v>4.000000000000008</v>
      </c>
      <c r="AA39" s="312">
        <v>4.000000000000008</v>
      </c>
      <c r="AB39" s="312">
        <v>4.000000000000008</v>
      </c>
      <c r="AC39" s="311">
        <v>0</v>
      </c>
      <c r="AD39" s="396">
        <v>0</v>
      </c>
      <c r="AE39" s="436"/>
    </row>
    <row r="40" spans="1:31" ht="12.75">
      <c r="A40" s="3"/>
      <c r="B40" s="464"/>
      <c r="C40" s="19"/>
      <c r="D40" s="24" t="s">
        <v>13</v>
      </c>
      <c r="E40" s="181">
        <v>2202.294218797705</v>
      </c>
      <c r="F40" s="181">
        <v>2266.341936248207</v>
      </c>
      <c r="G40" s="181">
        <v>2247.593921979914</v>
      </c>
      <c r="H40" s="181">
        <v>2277.2932496972744</v>
      </c>
      <c r="I40" s="181">
        <v>2227.0238900616932</v>
      </c>
      <c r="J40" s="181">
        <v>2114.65252538307</v>
      </c>
      <c r="K40" s="181">
        <v>2031.8418858651362</v>
      </c>
      <c r="L40" s="181">
        <v>1866.330096517934</v>
      </c>
      <c r="M40" s="180">
        <v>1808.3048261061692</v>
      </c>
      <c r="N40" s="181">
        <v>1705.2824460344334</v>
      </c>
      <c r="O40" s="181">
        <v>1632.1393445451936</v>
      </c>
      <c r="P40" s="281">
        <v>1589.5794089440462</v>
      </c>
      <c r="Q40" s="181">
        <v>1544.3908241492106</v>
      </c>
      <c r="R40" s="181">
        <v>1306.9826306527975</v>
      </c>
      <c r="S40" s="337">
        <v>1206.7829708751797</v>
      </c>
      <c r="T40" s="337">
        <v>1091.634479959828</v>
      </c>
      <c r="U40" s="337">
        <v>1001.4652828350074</v>
      </c>
      <c r="V40" s="337">
        <v>989.1313639985655</v>
      </c>
      <c r="W40" s="337">
        <v>972.472056760402</v>
      </c>
      <c r="X40" s="337">
        <v>948.2590657044478</v>
      </c>
      <c r="Y40" s="418">
        <v>948.2390434232427</v>
      </c>
      <c r="Z40" s="314">
        <v>948.2390434232427</v>
      </c>
      <c r="AA40" s="314">
        <v>948.2390434232427</v>
      </c>
      <c r="AB40" s="314">
        <v>933.933071549498</v>
      </c>
      <c r="AC40" s="311">
        <v>-14.325994154949854</v>
      </c>
      <c r="AD40" s="396">
        <v>-0.015107679613173275</v>
      </c>
      <c r="AE40" s="436"/>
    </row>
    <row r="41" spans="1:31" ht="12.75">
      <c r="A41" s="3"/>
      <c r="B41" s="464"/>
      <c r="C41" s="19"/>
      <c r="D41" s="24" t="s">
        <v>21</v>
      </c>
      <c r="E41" s="176">
        <v>15307.11823502</v>
      </c>
      <c r="F41" s="176">
        <v>15726.70329565</v>
      </c>
      <c r="G41" s="176">
        <v>15582.0896362</v>
      </c>
      <c r="H41" s="176">
        <v>15795.36695039</v>
      </c>
      <c r="I41" s="176">
        <v>15471.475513730002</v>
      </c>
      <c r="J41" s="176">
        <v>14722.400101919999</v>
      </c>
      <c r="K41" s="176">
        <v>14159.14994448</v>
      </c>
      <c r="L41" s="176">
        <v>13006.229772730001</v>
      </c>
      <c r="M41" s="166">
        <v>12599.702637959997</v>
      </c>
      <c r="N41" s="176">
        <v>11879.54564886</v>
      </c>
      <c r="O41" s="176">
        <v>11368.34423148</v>
      </c>
      <c r="P41" s="171">
        <v>11073.792480340002</v>
      </c>
      <c r="Q41" s="176">
        <v>10761.616044319999</v>
      </c>
      <c r="R41" s="176">
        <v>9108.274935649999</v>
      </c>
      <c r="S41" s="296">
        <v>8409.186307000002</v>
      </c>
      <c r="T41" s="296">
        <v>7605.207325320001</v>
      </c>
      <c r="U41" s="296">
        <v>6975.334021360002</v>
      </c>
      <c r="V41" s="296">
        <v>6889.366607070001</v>
      </c>
      <c r="W41" s="296">
        <v>6771.857235620001</v>
      </c>
      <c r="X41" s="296">
        <v>6603.789687960001</v>
      </c>
      <c r="Y41" s="311">
        <v>6603.650132660001</v>
      </c>
      <c r="Z41" s="312">
        <v>6603.650132660001</v>
      </c>
      <c r="AA41" s="312">
        <v>6603.650132660001</v>
      </c>
      <c r="AB41" s="312">
        <v>6503.937508700001</v>
      </c>
      <c r="AC41" s="311">
        <v>-99.85217926000041</v>
      </c>
      <c r="AD41" s="396">
        <v>-0.015120435988755121</v>
      </c>
      <c r="AE41" s="436"/>
    </row>
    <row r="42" spans="1:31" ht="12.75" customHeight="1">
      <c r="A42" s="3"/>
      <c r="B42" s="464"/>
      <c r="C42" s="19"/>
      <c r="D42" s="24" t="s">
        <v>136</v>
      </c>
      <c r="E42" s="176">
        <v>168.06865316</v>
      </c>
      <c r="F42" s="176">
        <v>161.46681005</v>
      </c>
      <c r="G42" s="176">
        <v>156.16085736000002</v>
      </c>
      <c r="H42" s="176">
        <v>161.99926839</v>
      </c>
      <c r="I42" s="176">
        <v>160.16433273</v>
      </c>
      <c r="J42" s="176">
        <v>149.74197392</v>
      </c>
      <c r="K42" s="176">
        <v>134.22586647999998</v>
      </c>
      <c r="L42" s="176">
        <v>108.26700438</v>
      </c>
      <c r="M42" s="166">
        <v>94.06061820999999</v>
      </c>
      <c r="N42" s="176">
        <v>77.45092564000001</v>
      </c>
      <c r="O42" s="176">
        <v>65.57029845</v>
      </c>
      <c r="P42" s="171">
        <v>54.731978420000004</v>
      </c>
      <c r="Q42" s="176">
        <v>45.06207472000001</v>
      </c>
      <c r="R42" s="176">
        <v>33.75469415000002</v>
      </c>
      <c r="S42" s="296">
        <v>25.111927100000006</v>
      </c>
      <c r="T42" s="296">
        <v>21.311783020000007</v>
      </c>
      <c r="U42" s="296">
        <v>17.495371920000004</v>
      </c>
      <c r="V42" s="296">
        <v>13.411370670000007</v>
      </c>
      <c r="W42" s="296">
        <v>10.824910200000005</v>
      </c>
      <c r="X42" s="296">
        <v>10.211310900000003</v>
      </c>
      <c r="Y42" s="311">
        <v>10.210980150000003</v>
      </c>
      <c r="Z42" s="312">
        <v>10.210980150000003</v>
      </c>
      <c r="AA42" s="312">
        <v>10.210980150000003</v>
      </c>
      <c r="AB42" s="312">
        <v>10.212964650000002</v>
      </c>
      <c r="AC42" s="311">
        <v>0.0016537499999991212</v>
      </c>
      <c r="AD42" s="396">
        <v>0.0001619527616183447</v>
      </c>
      <c r="AE42" s="436"/>
    </row>
    <row r="43" spans="1:31" ht="12.75">
      <c r="A43" s="3"/>
      <c r="B43" s="464"/>
      <c r="C43" s="19"/>
      <c r="D43" s="24" t="s">
        <v>14</v>
      </c>
      <c r="E43" s="176">
        <v>6.151</v>
      </c>
      <c r="F43" s="176">
        <v>10</v>
      </c>
      <c r="G43" s="176">
        <v>12</v>
      </c>
      <c r="H43" s="176">
        <v>11.1</v>
      </c>
      <c r="I43" s="176">
        <v>7.299999999999985</v>
      </c>
      <c r="J43" s="176">
        <v>2.399999999999985</v>
      </c>
      <c r="K43" s="176">
        <v>0.3999999999999848</v>
      </c>
      <c r="L43" s="176">
        <v>0.29999999999998483</v>
      </c>
      <c r="M43" s="166">
        <v>0.5999999999999848</v>
      </c>
      <c r="N43" s="176">
        <v>0.8999999999999847</v>
      </c>
      <c r="O43" s="176">
        <v>1.0999999999999848</v>
      </c>
      <c r="P43" s="171">
        <v>0.7999999999999848</v>
      </c>
      <c r="Q43" s="176">
        <v>0.3999999999999849</v>
      </c>
      <c r="R43" s="176">
        <v>0.19999999999998494</v>
      </c>
      <c r="S43" s="296">
        <v>0.29999999999998495</v>
      </c>
      <c r="T43" s="296">
        <v>0.4999999999999849</v>
      </c>
      <c r="U43" s="296">
        <v>0.6999999999999849</v>
      </c>
      <c r="V43" s="296">
        <v>0.6999999999999849</v>
      </c>
      <c r="W43" s="296">
        <v>0.8999999999999848</v>
      </c>
      <c r="X43" s="296">
        <v>0.7999999999999848</v>
      </c>
      <c r="Y43" s="311">
        <v>0.7999999999999848</v>
      </c>
      <c r="Z43" s="312">
        <v>0.7999999999999848</v>
      </c>
      <c r="AA43" s="312">
        <v>0.7999999999999848</v>
      </c>
      <c r="AB43" s="312">
        <v>0.7999999999999848</v>
      </c>
      <c r="AC43" s="311">
        <v>0</v>
      </c>
      <c r="AD43" s="396">
        <v>0</v>
      </c>
      <c r="AE43" s="436"/>
    </row>
    <row r="44" spans="1:31" ht="12.75">
      <c r="A44" s="3"/>
      <c r="B44" s="464"/>
      <c r="C44" s="19"/>
      <c r="D44" s="24" t="s">
        <v>41</v>
      </c>
      <c r="E44" s="181">
        <v>3.586800573888092</v>
      </c>
      <c r="F44" s="181">
        <v>0</v>
      </c>
      <c r="G44" s="181">
        <v>4.329497847919655</v>
      </c>
      <c r="H44" s="181">
        <v>0</v>
      </c>
      <c r="I44" s="181">
        <v>0</v>
      </c>
      <c r="J44" s="181">
        <v>0.057388809182209476</v>
      </c>
      <c r="K44" s="181">
        <v>0</v>
      </c>
      <c r="L44" s="181">
        <v>0</v>
      </c>
      <c r="M44" s="180">
        <v>0.03</v>
      </c>
      <c r="N44" s="181">
        <v>0.02</v>
      </c>
      <c r="O44" s="181">
        <v>0.02</v>
      </c>
      <c r="P44" s="281">
        <v>0.02</v>
      </c>
      <c r="Q44" s="181">
        <v>0.02</v>
      </c>
      <c r="R44" s="181">
        <v>0</v>
      </c>
      <c r="S44" s="337">
        <v>0</v>
      </c>
      <c r="T44" s="337">
        <v>0</v>
      </c>
      <c r="U44" s="337">
        <v>0</v>
      </c>
      <c r="V44" s="337">
        <v>0</v>
      </c>
      <c r="W44" s="337">
        <v>0</v>
      </c>
      <c r="X44" s="337">
        <v>0</v>
      </c>
      <c r="Y44" s="418">
        <v>0</v>
      </c>
      <c r="Z44" s="314">
        <v>0</v>
      </c>
      <c r="AA44" s="314">
        <v>0</v>
      </c>
      <c r="AB44" s="314">
        <v>0</v>
      </c>
      <c r="AC44" s="297" t="s">
        <v>141</v>
      </c>
      <c r="AD44" s="402" t="s">
        <v>3</v>
      </c>
      <c r="AE44" s="436"/>
    </row>
    <row r="45" spans="1:31" ht="12.75">
      <c r="A45" s="3"/>
      <c r="B45" s="464"/>
      <c r="C45" s="19"/>
      <c r="D45" s="24" t="s">
        <v>27</v>
      </c>
      <c r="E45" s="181">
        <v>0</v>
      </c>
      <c r="F45" s="181">
        <v>0</v>
      </c>
      <c r="G45" s="181">
        <v>0.78</v>
      </c>
      <c r="H45" s="181">
        <v>0</v>
      </c>
      <c r="I45" s="181">
        <v>0</v>
      </c>
      <c r="J45" s="181">
        <v>0.057388809182209476</v>
      </c>
      <c r="K45" s="181">
        <v>0</v>
      </c>
      <c r="L45" s="181">
        <v>0</v>
      </c>
      <c r="M45" s="180">
        <v>0.03</v>
      </c>
      <c r="N45" s="181">
        <v>0.02</v>
      </c>
      <c r="O45" s="181">
        <v>0.02</v>
      </c>
      <c r="P45" s="281">
        <v>0</v>
      </c>
      <c r="Q45" s="181">
        <v>0</v>
      </c>
      <c r="R45" s="181">
        <v>0</v>
      </c>
      <c r="S45" s="337">
        <v>0</v>
      </c>
      <c r="T45" s="337">
        <v>0</v>
      </c>
      <c r="U45" s="337">
        <v>0</v>
      </c>
      <c r="V45" s="337">
        <v>0</v>
      </c>
      <c r="W45" s="337">
        <v>0</v>
      </c>
      <c r="X45" s="337">
        <v>0</v>
      </c>
      <c r="Y45" s="418">
        <v>0</v>
      </c>
      <c r="Z45" s="314">
        <v>0.0003192252510760402</v>
      </c>
      <c r="AA45" s="314">
        <v>0.0003192252510760402</v>
      </c>
      <c r="AB45" s="314">
        <v>0</v>
      </c>
      <c r="AC45" s="297" t="s">
        <v>3</v>
      </c>
      <c r="AD45" s="402" t="s">
        <v>3</v>
      </c>
      <c r="AE45" s="436"/>
    </row>
    <row r="46" spans="1:31" ht="12.75" customHeight="1">
      <c r="A46" s="3"/>
      <c r="B46" s="464"/>
      <c r="C46" s="19"/>
      <c r="D46" s="24" t="s">
        <v>46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81">
        <v>0.4</v>
      </c>
      <c r="K46" s="181">
        <v>0</v>
      </c>
      <c r="L46" s="181">
        <v>0</v>
      </c>
      <c r="M46" s="180">
        <v>0</v>
      </c>
      <c r="N46" s="181">
        <v>0</v>
      </c>
      <c r="O46" s="181">
        <v>0</v>
      </c>
      <c r="P46" s="281">
        <v>0</v>
      </c>
      <c r="Q46" s="181">
        <v>0</v>
      </c>
      <c r="R46" s="181">
        <v>0</v>
      </c>
      <c r="S46" s="337">
        <v>0</v>
      </c>
      <c r="T46" s="337">
        <v>0</v>
      </c>
      <c r="U46" s="337">
        <v>0</v>
      </c>
      <c r="V46" s="337">
        <v>0</v>
      </c>
      <c r="W46" s="337">
        <v>0</v>
      </c>
      <c r="X46" s="337">
        <v>0</v>
      </c>
      <c r="Y46" s="418">
        <v>0</v>
      </c>
      <c r="Z46" s="314">
        <v>0.002225</v>
      </c>
      <c r="AA46" s="314">
        <v>0.002225</v>
      </c>
      <c r="AB46" s="314">
        <v>0</v>
      </c>
      <c r="AC46" s="297" t="s">
        <v>3</v>
      </c>
      <c r="AD46" s="402" t="s">
        <v>3</v>
      </c>
      <c r="AE46" s="436"/>
    </row>
    <row r="47" spans="1:31" ht="12.75">
      <c r="A47" s="3"/>
      <c r="B47" s="464"/>
      <c r="C47" s="19"/>
      <c r="D47" s="24" t="s">
        <v>47</v>
      </c>
      <c r="E47" s="176">
        <v>0</v>
      </c>
      <c r="F47" s="176">
        <v>0</v>
      </c>
      <c r="G47" s="176">
        <v>0.78</v>
      </c>
      <c r="H47" s="176">
        <v>0</v>
      </c>
      <c r="I47" s="176">
        <v>0</v>
      </c>
      <c r="J47" s="181">
        <v>0</v>
      </c>
      <c r="K47" s="181">
        <v>0</v>
      </c>
      <c r="L47" s="181">
        <v>0</v>
      </c>
      <c r="M47" s="180">
        <v>0.03</v>
      </c>
      <c r="N47" s="181">
        <v>0.02</v>
      </c>
      <c r="O47" s="181">
        <v>0.02</v>
      </c>
      <c r="P47" s="281">
        <v>0</v>
      </c>
      <c r="Q47" s="181">
        <v>0</v>
      </c>
      <c r="R47" s="181">
        <v>0</v>
      </c>
      <c r="S47" s="337">
        <v>0</v>
      </c>
      <c r="T47" s="337">
        <v>0</v>
      </c>
      <c r="U47" s="337">
        <v>0</v>
      </c>
      <c r="V47" s="337">
        <v>0</v>
      </c>
      <c r="W47" s="337">
        <v>0</v>
      </c>
      <c r="X47" s="337">
        <v>0</v>
      </c>
      <c r="Y47" s="418">
        <v>0</v>
      </c>
      <c r="Z47" s="314">
        <v>0</v>
      </c>
      <c r="AA47" s="314">
        <v>0</v>
      </c>
      <c r="AB47" s="314">
        <v>0</v>
      </c>
      <c r="AC47" s="297" t="s">
        <v>3</v>
      </c>
      <c r="AD47" s="402" t="s">
        <v>3</v>
      </c>
      <c r="AE47" s="436"/>
    </row>
    <row r="48" spans="1:31" ht="12.75">
      <c r="A48" s="3"/>
      <c r="B48" s="464"/>
      <c r="C48" s="19"/>
      <c r="D48" s="24" t="s">
        <v>45</v>
      </c>
      <c r="E48" s="181">
        <v>3.586800573888092</v>
      </c>
      <c r="F48" s="181">
        <v>0</v>
      </c>
      <c r="G48" s="181">
        <v>3.5494978479196555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0">
        <v>0</v>
      </c>
      <c r="N48" s="181">
        <v>0</v>
      </c>
      <c r="O48" s="181">
        <v>0</v>
      </c>
      <c r="P48" s="281">
        <v>0</v>
      </c>
      <c r="Q48" s="181">
        <v>0</v>
      </c>
      <c r="R48" s="181">
        <v>0</v>
      </c>
      <c r="S48" s="337">
        <v>0</v>
      </c>
      <c r="T48" s="337">
        <v>0</v>
      </c>
      <c r="U48" s="337">
        <v>0</v>
      </c>
      <c r="V48" s="337">
        <v>0</v>
      </c>
      <c r="W48" s="337">
        <v>0</v>
      </c>
      <c r="X48" s="337">
        <v>0</v>
      </c>
      <c r="Y48" s="418">
        <v>0</v>
      </c>
      <c r="Z48" s="314">
        <v>0</v>
      </c>
      <c r="AA48" s="314">
        <v>0</v>
      </c>
      <c r="AB48" s="314">
        <v>0</v>
      </c>
      <c r="AC48" s="297" t="s">
        <v>3</v>
      </c>
      <c r="AD48" s="402" t="s">
        <v>3</v>
      </c>
      <c r="AE48" s="436"/>
    </row>
    <row r="49" spans="1:31" ht="12.75">
      <c r="A49" s="3"/>
      <c r="B49" s="464"/>
      <c r="C49" s="19"/>
      <c r="D49" s="24" t="s">
        <v>22</v>
      </c>
      <c r="E49" s="181">
        <v>25</v>
      </c>
      <c r="F49" s="181">
        <v>0</v>
      </c>
      <c r="G49" s="181">
        <v>24.74</v>
      </c>
      <c r="H49" s="181">
        <v>0</v>
      </c>
      <c r="I49" s="181">
        <v>0</v>
      </c>
      <c r="J49" s="181">
        <v>0</v>
      </c>
      <c r="K49" s="181">
        <v>0</v>
      </c>
      <c r="L49" s="181">
        <v>0</v>
      </c>
      <c r="M49" s="180">
        <v>0</v>
      </c>
      <c r="N49" s="181">
        <v>0</v>
      </c>
      <c r="O49" s="181">
        <v>0</v>
      </c>
      <c r="P49" s="281">
        <v>0</v>
      </c>
      <c r="Q49" s="181">
        <v>0</v>
      </c>
      <c r="R49" s="181">
        <v>0</v>
      </c>
      <c r="S49" s="337">
        <v>0</v>
      </c>
      <c r="T49" s="337">
        <v>0</v>
      </c>
      <c r="U49" s="337">
        <v>0</v>
      </c>
      <c r="V49" s="337">
        <v>0</v>
      </c>
      <c r="W49" s="337">
        <v>0</v>
      </c>
      <c r="X49" s="337">
        <v>0</v>
      </c>
      <c r="Y49" s="418">
        <v>0</v>
      </c>
      <c r="Z49" s="314">
        <v>0</v>
      </c>
      <c r="AA49" s="314">
        <v>0</v>
      </c>
      <c r="AB49" s="314">
        <v>0</v>
      </c>
      <c r="AC49" s="297" t="s">
        <v>3</v>
      </c>
      <c r="AD49" s="402" t="s">
        <v>3</v>
      </c>
      <c r="AE49" s="436"/>
    </row>
    <row r="50" spans="1:31" ht="12.75">
      <c r="A50" s="3"/>
      <c r="B50" s="464"/>
      <c r="C50" s="19"/>
      <c r="D50" s="24" t="s">
        <v>15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  <c r="K50" s="181">
        <v>0</v>
      </c>
      <c r="L50" s="181">
        <v>0</v>
      </c>
      <c r="M50" s="180">
        <v>0</v>
      </c>
      <c r="N50" s="181">
        <v>0</v>
      </c>
      <c r="O50" s="181">
        <v>0</v>
      </c>
      <c r="P50" s="281">
        <v>0</v>
      </c>
      <c r="Q50" s="181">
        <v>0</v>
      </c>
      <c r="R50" s="181">
        <v>0</v>
      </c>
      <c r="S50" s="337">
        <v>0</v>
      </c>
      <c r="T50" s="337">
        <v>0</v>
      </c>
      <c r="U50" s="337">
        <v>0</v>
      </c>
      <c r="V50" s="337">
        <v>0</v>
      </c>
      <c r="W50" s="337">
        <v>0</v>
      </c>
      <c r="X50" s="337">
        <v>0</v>
      </c>
      <c r="Y50" s="418">
        <v>0</v>
      </c>
      <c r="Z50" s="314">
        <v>0</v>
      </c>
      <c r="AA50" s="314">
        <v>0</v>
      </c>
      <c r="AB50" s="314">
        <v>0</v>
      </c>
      <c r="AC50" s="297" t="s">
        <v>3</v>
      </c>
      <c r="AD50" s="402" t="s">
        <v>3</v>
      </c>
      <c r="AE50" s="436"/>
    </row>
    <row r="51" spans="1:31" ht="12.75">
      <c r="A51" s="3"/>
      <c r="B51" s="12"/>
      <c r="C51" s="28" t="s">
        <v>19</v>
      </c>
      <c r="D51" s="114"/>
      <c r="E51" s="182"/>
      <c r="F51" s="182"/>
      <c r="G51" s="182"/>
      <c r="H51" s="182"/>
      <c r="I51" s="182"/>
      <c r="J51" s="182"/>
      <c r="K51" s="182"/>
      <c r="L51" s="182"/>
      <c r="M51" s="242"/>
      <c r="N51" s="182"/>
      <c r="O51" s="182"/>
      <c r="P51" s="242"/>
      <c r="Q51" s="182"/>
      <c r="R51" s="182"/>
      <c r="S51" s="338"/>
      <c r="T51" s="338"/>
      <c r="U51" s="338"/>
      <c r="V51" s="338"/>
      <c r="W51" s="338"/>
      <c r="X51" s="338"/>
      <c r="Y51" s="444"/>
      <c r="Z51" s="309"/>
      <c r="AA51" s="309"/>
      <c r="AB51" s="309"/>
      <c r="AC51" s="442"/>
      <c r="AD51" s="443"/>
      <c r="AE51" s="436"/>
    </row>
    <row r="52" spans="1:31" ht="12.75" customHeight="1">
      <c r="A52" s="3"/>
      <c r="B52" s="463" t="s">
        <v>3</v>
      </c>
      <c r="C52" s="20"/>
      <c r="D52" s="24" t="s">
        <v>160</v>
      </c>
      <c r="E52" s="176">
        <v>6718.114292654233</v>
      </c>
      <c r="F52" s="176">
        <v>6795.285968631277</v>
      </c>
      <c r="G52" s="176">
        <v>6900.122220357245</v>
      </c>
      <c r="H52" s="176">
        <v>6993.575241321377</v>
      </c>
      <c r="I52" s="176">
        <v>7050.587963384505</v>
      </c>
      <c r="J52" s="176">
        <v>7088.6891585609765</v>
      </c>
      <c r="K52" s="176">
        <v>7421.271666509326</v>
      </c>
      <c r="L52" s="176">
        <v>7430.394275044476</v>
      </c>
      <c r="M52" s="166">
        <v>7579.868997770445</v>
      </c>
      <c r="N52" s="176">
        <v>7953.1961228608325</v>
      </c>
      <c r="O52" s="176">
        <v>8075.132106761837</v>
      </c>
      <c r="P52" s="171">
        <v>8092.205915374463</v>
      </c>
      <c r="Q52" s="176">
        <v>8307.730052959829</v>
      </c>
      <c r="R52" s="176">
        <v>8455.103824001437</v>
      </c>
      <c r="S52" s="296">
        <v>8551.90709223386</v>
      </c>
      <c r="T52" s="296">
        <v>8568.096042104735</v>
      </c>
      <c r="U52" s="296">
        <v>8482.882608728838</v>
      </c>
      <c r="V52" s="296">
        <v>8571.463439373027</v>
      </c>
      <c r="W52" s="296">
        <v>8521.90009012769</v>
      </c>
      <c r="X52" s="296">
        <v>8505.222179667146</v>
      </c>
      <c r="Y52" s="311">
        <v>8538.885331674319</v>
      </c>
      <c r="Z52" s="312">
        <v>8554.359191675752</v>
      </c>
      <c r="AA52" s="312">
        <v>8587.802866558104</v>
      </c>
      <c r="AB52" s="312">
        <v>8534.87834739168</v>
      </c>
      <c r="AC52" s="311">
        <v>29.65616772453359</v>
      </c>
      <c r="AD52" s="396">
        <v>0.003486818697744365</v>
      </c>
      <c r="AE52" s="436"/>
    </row>
    <row r="53" spans="1:31" ht="12.75" customHeight="1">
      <c r="A53" s="3"/>
      <c r="B53" s="463"/>
      <c r="C53" s="21"/>
      <c r="D53" s="24" t="s">
        <v>16</v>
      </c>
      <c r="E53" s="176">
        <v>5476.084921034434</v>
      </c>
      <c r="F53" s="176">
        <v>5534.789081126255</v>
      </c>
      <c r="G53" s="176">
        <v>5627.718970670015</v>
      </c>
      <c r="H53" s="176">
        <v>5698.417223090387</v>
      </c>
      <c r="I53" s="176">
        <v>5729.219180311335</v>
      </c>
      <c r="J53" s="176">
        <v>5739.490079202296</v>
      </c>
      <c r="K53" s="176">
        <v>6031.646354707317</v>
      </c>
      <c r="L53" s="176">
        <v>6003.843019506456</v>
      </c>
      <c r="M53" s="166">
        <v>6104.9174235121955</v>
      </c>
      <c r="N53" s="176">
        <v>6449.119225856528</v>
      </c>
      <c r="O53" s="176">
        <v>6525.005540905309</v>
      </c>
      <c r="P53" s="171">
        <v>6519.348708919656</v>
      </c>
      <c r="Q53" s="176">
        <v>6688.224069886657</v>
      </c>
      <c r="R53" s="176">
        <v>6815.430691190819</v>
      </c>
      <c r="S53" s="296">
        <v>6897.163028426112</v>
      </c>
      <c r="T53" s="296">
        <v>6902.078680199425</v>
      </c>
      <c r="U53" s="296">
        <v>6789.405654794835</v>
      </c>
      <c r="V53" s="296">
        <v>7117.541854989957</v>
      </c>
      <c r="W53" s="296">
        <v>7062.411989731707</v>
      </c>
      <c r="X53" s="296">
        <v>7034.981908000001</v>
      </c>
      <c r="Y53" s="311">
        <v>7068.744236210905</v>
      </c>
      <c r="Z53" s="312">
        <v>7086.308629322812</v>
      </c>
      <c r="AA53" s="312">
        <v>7116.192115664274</v>
      </c>
      <c r="AB53" s="312">
        <v>7061.222694905309</v>
      </c>
      <c r="AC53" s="311">
        <v>26.240786905308596</v>
      </c>
      <c r="AD53" s="396">
        <v>0.0037300432678395445</v>
      </c>
      <c r="AE53" s="436"/>
    </row>
    <row r="54" spans="1:31" ht="12.75" customHeight="1">
      <c r="A54" s="3"/>
      <c r="B54" s="463"/>
      <c r="C54" s="21"/>
      <c r="D54" s="24" t="s">
        <v>66</v>
      </c>
      <c r="E54" s="221">
        <v>0.4716043073197567</v>
      </c>
      <c r="F54" s="221">
        <v>0.4678612813811296</v>
      </c>
      <c r="G54" s="221">
        <v>0.46312751971805893</v>
      </c>
      <c r="H54" s="221">
        <v>0.45035193314449484</v>
      </c>
      <c r="I54" s="221">
        <v>0.44236077890083525</v>
      </c>
      <c r="J54" s="221">
        <v>0.4299537725831893</v>
      </c>
      <c r="K54" s="221">
        <v>0.4435206822320724</v>
      </c>
      <c r="L54" s="221">
        <v>0.4426274403891457</v>
      </c>
      <c r="M54" s="177">
        <v>0.43859233185790913</v>
      </c>
      <c r="N54" s="221">
        <v>0.44991426620803704</v>
      </c>
      <c r="O54" s="221">
        <v>0.45915140272283117</v>
      </c>
      <c r="P54" s="278">
        <v>0.467218488605469</v>
      </c>
      <c r="Q54" s="221">
        <v>0.48281474163722626</v>
      </c>
      <c r="R54" s="221">
        <v>0.49156378090115993</v>
      </c>
      <c r="S54" s="339">
        <v>0.4923989012434307</v>
      </c>
      <c r="T54" s="339">
        <v>0.4870664798480272</v>
      </c>
      <c r="U54" s="339">
        <v>0.47659572683716633</v>
      </c>
      <c r="V54" s="339">
        <v>0.4953004522858147</v>
      </c>
      <c r="W54" s="339">
        <v>0.494079179434832</v>
      </c>
      <c r="X54" s="339">
        <v>0.4968329476962549</v>
      </c>
      <c r="Y54" s="426">
        <v>0.5002001085728089</v>
      </c>
      <c r="Z54" s="320">
        <v>0.5019159001769665</v>
      </c>
      <c r="AA54" s="320">
        <v>0.5040481501073029</v>
      </c>
      <c r="AB54" s="320">
        <v>0.5011709037326815</v>
      </c>
      <c r="AC54" s="311" t="s">
        <v>3</v>
      </c>
      <c r="AD54" s="403" t="s">
        <v>3</v>
      </c>
      <c r="AE54" s="436"/>
    </row>
    <row r="55" spans="1:31" ht="3" customHeight="1">
      <c r="A55" s="3"/>
      <c r="B55" s="463"/>
      <c r="C55" s="21"/>
      <c r="D55" s="24"/>
      <c r="E55" s="222"/>
      <c r="F55" s="222"/>
      <c r="G55" s="222"/>
      <c r="H55" s="222"/>
      <c r="I55" s="222"/>
      <c r="J55" s="222"/>
      <c r="K55" s="222"/>
      <c r="L55" s="222"/>
      <c r="M55" s="177"/>
      <c r="N55" s="222"/>
      <c r="O55" s="222"/>
      <c r="P55" s="278"/>
      <c r="Q55" s="222"/>
      <c r="R55" s="222"/>
      <c r="S55" s="340"/>
      <c r="T55" s="340"/>
      <c r="U55" s="340"/>
      <c r="V55" s="340"/>
      <c r="W55" s="340"/>
      <c r="X55" s="340"/>
      <c r="Y55" s="426"/>
      <c r="Z55" s="321"/>
      <c r="AA55" s="321"/>
      <c r="AB55" s="321"/>
      <c r="AC55" s="311"/>
      <c r="AD55" s="403"/>
      <c r="AE55" s="436"/>
    </row>
    <row r="56" spans="1:31" ht="12.75">
      <c r="A56" s="3"/>
      <c r="B56" s="463"/>
      <c r="C56" s="19"/>
      <c r="D56" s="24" t="s">
        <v>85</v>
      </c>
      <c r="E56" s="176">
        <v>1409.2336788321377</v>
      </c>
      <c r="F56" s="176">
        <v>1429.4960816944044</v>
      </c>
      <c r="G56" s="176">
        <v>1442.2578286958396</v>
      </c>
      <c r="H56" s="176">
        <v>1449.6432761018652</v>
      </c>
      <c r="I56" s="176">
        <v>1427.0710491578193</v>
      </c>
      <c r="J56" s="176">
        <v>1431.6196793644187</v>
      </c>
      <c r="K56" s="176">
        <v>1529.4469159956957</v>
      </c>
      <c r="L56" s="176">
        <v>1515.4682515423242</v>
      </c>
      <c r="M56" s="166">
        <v>1566.4437930631282</v>
      </c>
      <c r="N56" s="176">
        <v>1730.6674366628408</v>
      </c>
      <c r="O56" s="176">
        <v>1770.6987827302723</v>
      </c>
      <c r="P56" s="171">
        <v>1856.66819046198</v>
      </c>
      <c r="Q56" s="176">
        <v>1891.0391063644188</v>
      </c>
      <c r="R56" s="176">
        <v>1927.9487951477768</v>
      </c>
      <c r="S56" s="296">
        <v>1952.5870804131998</v>
      </c>
      <c r="T56" s="296">
        <v>1951.8209824304165</v>
      </c>
      <c r="U56" s="296">
        <v>1839.2589568436156</v>
      </c>
      <c r="V56" s="296">
        <v>1928.0203094921092</v>
      </c>
      <c r="W56" s="296">
        <v>1916.6899585581061</v>
      </c>
      <c r="X56" s="296">
        <v>1912.3994845595405</v>
      </c>
      <c r="Y56" s="311">
        <v>1946.0658407847923</v>
      </c>
      <c r="Z56" s="312">
        <v>1960.5018608307028</v>
      </c>
      <c r="AA56" s="312">
        <v>1947.4712663185078</v>
      </c>
      <c r="AB56" s="312">
        <v>1892.5918151994263</v>
      </c>
      <c r="AC56" s="311">
        <v>-19.807669360114232</v>
      </c>
      <c r="AD56" s="396">
        <v>-0.010357495659269245</v>
      </c>
      <c r="AE56" s="436"/>
    </row>
    <row r="57" spans="1:31" ht="12.75">
      <c r="A57" s="3"/>
      <c r="B57" s="463"/>
      <c r="C57" s="19"/>
      <c r="D57" s="24" t="s">
        <v>66</v>
      </c>
      <c r="E57" s="221">
        <v>0.6002852633952549</v>
      </c>
      <c r="F57" s="221">
        <v>0.6130045006229752</v>
      </c>
      <c r="G57" s="221">
        <v>0.5960418123867914</v>
      </c>
      <c r="H57" s="221">
        <v>0.578094269728241</v>
      </c>
      <c r="I57" s="221">
        <v>0.564155026041713</v>
      </c>
      <c r="J57" s="221">
        <v>0.553123184093208</v>
      </c>
      <c r="K57" s="221">
        <v>0.5660745380146822</v>
      </c>
      <c r="L57" s="221">
        <v>0.5761297851212013</v>
      </c>
      <c r="M57" s="177">
        <v>0.5605981695842353</v>
      </c>
      <c r="N57" s="221">
        <v>0.5498856097561183</v>
      </c>
      <c r="O57" s="221">
        <v>0.5688908527142226</v>
      </c>
      <c r="P57" s="278">
        <v>0.58662517287246</v>
      </c>
      <c r="Q57" s="221">
        <v>0.5926122672599545</v>
      </c>
      <c r="R57" s="221">
        <v>0.5992409780966097</v>
      </c>
      <c r="S57" s="339">
        <v>0.5990841896757836</v>
      </c>
      <c r="T57" s="339">
        <v>0.5751877895201725</v>
      </c>
      <c r="U57" s="339">
        <v>0.5402321786399097</v>
      </c>
      <c r="V57" s="339">
        <v>0.5808121108371307</v>
      </c>
      <c r="W57" s="339">
        <v>0.5739704708327963</v>
      </c>
      <c r="X57" s="339">
        <v>0.5737157801627186</v>
      </c>
      <c r="Y57" s="426">
        <v>0.5840299160801853</v>
      </c>
      <c r="Z57" s="320">
        <v>0.586023724958764</v>
      </c>
      <c r="AA57" s="320">
        <v>0.5848726088795371</v>
      </c>
      <c r="AB57" s="320">
        <v>0.5758188486842608</v>
      </c>
      <c r="AC57" s="311" t="s">
        <v>3</v>
      </c>
      <c r="AD57" s="396" t="s">
        <v>3</v>
      </c>
      <c r="AE57" s="436"/>
    </row>
    <row r="58" spans="1:31" ht="3" customHeight="1">
      <c r="A58" s="3"/>
      <c r="B58" s="463"/>
      <c r="C58" s="19"/>
      <c r="D58" s="24"/>
      <c r="E58" s="200"/>
      <c r="F58" s="200"/>
      <c r="G58" s="200"/>
      <c r="H58" s="200"/>
      <c r="I58" s="200"/>
      <c r="J58" s="200"/>
      <c r="K58" s="200"/>
      <c r="L58" s="200"/>
      <c r="M58" s="184"/>
      <c r="N58" s="200"/>
      <c r="O58" s="200"/>
      <c r="P58" s="279"/>
      <c r="Q58" s="200"/>
      <c r="R58" s="200"/>
      <c r="S58" s="334"/>
      <c r="T58" s="334"/>
      <c r="U58" s="334"/>
      <c r="V58" s="334"/>
      <c r="W58" s="334"/>
      <c r="X58" s="334"/>
      <c r="Y58" s="318"/>
      <c r="Z58" s="319"/>
      <c r="AA58" s="319"/>
      <c r="AB58" s="319"/>
      <c r="AC58" s="311"/>
      <c r="AD58" s="403"/>
      <c r="AE58" s="436"/>
    </row>
    <row r="59" spans="1:31" ht="12.75">
      <c r="A59" s="3"/>
      <c r="B59" s="463"/>
      <c r="C59" s="19"/>
      <c r="D59" s="24" t="s">
        <v>86</v>
      </c>
      <c r="E59" s="176">
        <v>2064.255367977045</v>
      </c>
      <c r="F59" s="176">
        <v>2050.9187595208036</v>
      </c>
      <c r="G59" s="176">
        <v>2073.8495723615497</v>
      </c>
      <c r="H59" s="176">
        <v>2045.262337886657</v>
      </c>
      <c r="I59" s="176">
        <v>2059.7522107144905</v>
      </c>
      <c r="J59" s="176">
        <v>2031.8869731850793</v>
      </c>
      <c r="K59" s="176">
        <v>2153.5103400530847</v>
      </c>
      <c r="L59" s="176">
        <v>2158.295196183644</v>
      </c>
      <c r="M59" s="166">
        <v>2210.7864683041603</v>
      </c>
      <c r="N59" s="176">
        <v>2355.157652483501</v>
      </c>
      <c r="O59" s="176">
        <v>2351.5690333515067</v>
      </c>
      <c r="P59" s="171">
        <v>2296.5338941492114</v>
      </c>
      <c r="Q59" s="176">
        <v>2360.8597807718793</v>
      </c>
      <c r="R59" s="176">
        <v>2437.4950746886657</v>
      </c>
      <c r="S59" s="296">
        <v>2508.896578852224</v>
      </c>
      <c r="T59" s="296">
        <v>2531.9847761535143</v>
      </c>
      <c r="U59" s="296">
        <v>2515.853238842181</v>
      </c>
      <c r="V59" s="296">
        <v>2633.798808451937</v>
      </c>
      <c r="W59" s="296">
        <v>2565.8534201291245</v>
      </c>
      <c r="X59" s="296">
        <v>2531.943830579627</v>
      </c>
      <c r="Y59" s="311">
        <v>2533.7894794261124</v>
      </c>
      <c r="Z59" s="312">
        <v>2541.0293908680064</v>
      </c>
      <c r="AA59" s="312">
        <v>2577.891098337159</v>
      </c>
      <c r="AB59" s="312">
        <v>2581.074713525107</v>
      </c>
      <c r="AC59" s="311">
        <v>49.13088294548015</v>
      </c>
      <c r="AD59" s="396">
        <v>0.019404412669862703</v>
      </c>
      <c r="AE59" s="436"/>
    </row>
    <row r="60" spans="1:31" ht="12.75">
      <c r="A60" s="3"/>
      <c r="B60" s="463"/>
      <c r="C60" s="19"/>
      <c r="D60" s="24" t="s">
        <v>66</v>
      </c>
      <c r="E60" s="221">
        <v>0.5736679208747171</v>
      </c>
      <c r="F60" s="221">
        <v>0.5594847054314995</v>
      </c>
      <c r="G60" s="221">
        <v>0.5600662637391166</v>
      </c>
      <c r="H60" s="221">
        <v>0.5399139803965034</v>
      </c>
      <c r="I60" s="221">
        <v>0.5337625926662629</v>
      </c>
      <c r="J60" s="221">
        <v>0.5151059227283901</v>
      </c>
      <c r="K60" s="221">
        <v>0.5270962675756485</v>
      </c>
      <c r="L60" s="221">
        <v>0.5244527767977059</v>
      </c>
      <c r="M60" s="177">
        <v>0.5183037555324173</v>
      </c>
      <c r="N60" s="221">
        <v>0.5298659212884737</v>
      </c>
      <c r="O60" s="221">
        <v>0.5175077635851595</v>
      </c>
      <c r="P60" s="278">
        <v>0.5028608307521172</v>
      </c>
      <c r="Q60" s="221">
        <v>0.5118855529211174</v>
      </c>
      <c r="R60" s="221">
        <v>0.5217676136832317</v>
      </c>
      <c r="S60" s="339">
        <v>0.5169390688333962</v>
      </c>
      <c r="T60" s="339">
        <v>0.5135123859764095</v>
      </c>
      <c r="U60" s="339">
        <v>0.5106382866177104</v>
      </c>
      <c r="V60" s="339">
        <v>0.5249706146182948</v>
      </c>
      <c r="W60" s="339">
        <v>0.5237732775119691</v>
      </c>
      <c r="X60" s="339">
        <v>0.5227974039742238</v>
      </c>
      <c r="Y60" s="426">
        <v>0.5234457500469881</v>
      </c>
      <c r="Z60" s="320">
        <v>0.5253545166337757</v>
      </c>
      <c r="AA60" s="320">
        <v>0.5315010277683314</v>
      </c>
      <c r="AB60" s="320">
        <v>0.5318556829042584</v>
      </c>
      <c r="AC60" s="311" t="s">
        <v>3</v>
      </c>
      <c r="AD60" s="396" t="s">
        <v>3</v>
      </c>
      <c r="AE60" s="436"/>
    </row>
    <row r="61" spans="1:31" ht="3" customHeight="1">
      <c r="A61" s="3"/>
      <c r="B61" s="463"/>
      <c r="C61" s="19"/>
      <c r="D61" s="24"/>
      <c r="E61" s="200"/>
      <c r="F61" s="200"/>
      <c r="G61" s="200"/>
      <c r="H61" s="200"/>
      <c r="I61" s="200"/>
      <c r="J61" s="200"/>
      <c r="K61" s="200"/>
      <c r="L61" s="200"/>
      <c r="M61" s="184"/>
      <c r="N61" s="200"/>
      <c r="O61" s="200"/>
      <c r="P61" s="279"/>
      <c r="Q61" s="200"/>
      <c r="R61" s="200"/>
      <c r="S61" s="334"/>
      <c r="T61" s="334"/>
      <c r="U61" s="334"/>
      <c r="V61" s="334"/>
      <c r="W61" s="334"/>
      <c r="X61" s="334"/>
      <c r="Y61" s="318"/>
      <c r="Z61" s="319"/>
      <c r="AA61" s="319"/>
      <c r="AB61" s="319"/>
      <c r="AC61" s="311"/>
      <c r="AD61" s="403"/>
      <c r="AE61" s="436"/>
    </row>
    <row r="62" spans="1:31" ht="12.75">
      <c r="A62" s="3"/>
      <c r="B62" s="463"/>
      <c r="C62" s="19"/>
      <c r="D62" s="24" t="s">
        <v>87</v>
      </c>
      <c r="E62" s="176">
        <v>1935.7720009555237</v>
      </c>
      <c r="F62" s="176">
        <v>1994.8868504677184</v>
      </c>
      <c r="G62" s="176">
        <v>2050.1822852596842</v>
      </c>
      <c r="H62" s="176">
        <v>2147.8225334218073</v>
      </c>
      <c r="I62" s="176">
        <v>2188.885234895266</v>
      </c>
      <c r="J62" s="176">
        <v>2216.5675039727407</v>
      </c>
      <c r="K62" s="176">
        <v>2280.8659393256817</v>
      </c>
      <c r="L62" s="176">
        <v>2261.0435210200862</v>
      </c>
      <c r="M62" s="166">
        <v>2260.3209839354377</v>
      </c>
      <c r="N62" s="176">
        <v>2284.5492984218076</v>
      </c>
      <c r="O62" s="176">
        <v>2333.706232767576</v>
      </c>
      <c r="P62" s="171">
        <v>2286.2222974921087</v>
      </c>
      <c r="Q62" s="176">
        <v>2353.7719282395983</v>
      </c>
      <c r="R62" s="176">
        <v>2368.432510568149</v>
      </c>
      <c r="S62" s="296">
        <v>2359.0272186226684</v>
      </c>
      <c r="T62" s="296">
        <v>2338.326903414634</v>
      </c>
      <c r="U62" s="296">
        <v>2352.458274318508</v>
      </c>
      <c r="V62" s="296">
        <v>2475.103076629842</v>
      </c>
      <c r="W62" s="296">
        <v>2491.891923558106</v>
      </c>
      <c r="X62" s="296">
        <v>2504.899130539455</v>
      </c>
      <c r="Y62" s="311">
        <v>2503.158706813486</v>
      </c>
      <c r="Z62" s="312">
        <v>2501.700355840746</v>
      </c>
      <c r="AA62" s="312">
        <v>2504.8293462682923</v>
      </c>
      <c r="AB62" s="312">
        <v>2503.279415945481</v>
      </c>
      <c r="AC62" s="311">
        <v>-1.619714593974095</v>
      </c>
      <c r="AD62" s="396">
        <v>-0.0006466186898412829</v>
      </c>
      <c r="AE62" s="436"/>
    </row>
    <row r="63" spans="1:31" ht="12.75">
      <c r="A63" s="3"/>
      <c r="B63" s="463"/>
      <c r="C63" s="19"/>
      <c r="D63" s="24" t="s">
        <v>66</v>
      </c>
      <c r="E63" s="221">
        <v>0.2758900685103992</v>
      </c>
      <c r="F63" s="221">
        <v>0.2750027607514679</v>
      </c>
      <c r="G63" s="221">
        <v>0.27758896953910744</v>
      </c>
      <c r="H63" s="221">
        <v>0.2847783229705262</v>
      </c>
      <c r="I63" s="221">
        <v>0.2816379735762677</v>
      </c>
      <c r="J63" s="221">
        <v>0.2777786648914246</v>
      </c>
      <c r="K63" s="221">
        <v>0.2854567203042334</v>
      </c>
      <c r="L63" s="221">
        <v>0.2787136768162547</v>
      </c>
      <c r="M63" s="177">
        <v>0.28207783377123896</v>
      </c>
      <c r="N63" s="221">
        <v>0.2953715856864248</v>
      </c>
      <c r="O63" s="221">
        <v>0.32205226502959056</v>
      </c>
      <c r="P63" s="278">
        <v>0.33861744796647636</v>
      </c>
      <c r="Q63" s="221">
        <v>0.37141044320533106</v>
      </c>
      <c r="R63" s="221">
        <v>0.37620183505213967</v>
      </c>
      <c r="S63" s="339">
        <v>0.38327189076440177</v>
      </c>
      <c r="T63" s="339">
        <v>0.39029879670079987</v>
      </c>
      <c r="U63" s="339">
        <v>0.3950948379602599</v>
      </c>
      <c r="V63" s="339">
        <v>0.40075666494526485</v>
      </c>
      <c r="W63" s="339">
        <v>0.4071125660843435</v>
      </c>
      <c r="X63" s="339">
        <v>0.4167782012675098</v>
      </c>
      <c r="Y63" s="426">
        <v>0.41688166312713526</v>
      </c>
      <c r="Z63" s="320">
        <v>0.4172932290779808</v>
      </c>
      <c r="AA63" s="320">
        <v>0.41775799419787707</v>
      </c>
      <c r="AB63" s="320">
        <v>0.4177108301651309</v>
      </c>
      <c r="AC63" s="311" t="s">
        <v>3</v>
      </c>
      <c r="AD63" s="396" t="s">
        <v>3</v>
      </c>
      <c r="AE63" s="436"/>
    </row>
    <row r="64" spans="1:31" ht="3" customHeight="1">
      <c r="A64" s="3"/>
      <c r="B64" s="463"/>
      <c r="C64" s="19"/>
      <c r="D64" s="24"/>
      <c r="E64" s="200"/>
      <c r="F64" s="200"/>
      <c r="G64" s="200"/>
      <c r="H64" s="200"/>
      <c r="I64" s="200"/>
      <c r="J64" s="200"/>
      <c r="K64" s="200"/>
      <c r="L64" s="200"/>
      <c r="M64" s="184"/>
      <c r="N64" s="200"/>
      <c r="O64" s="200"/>
      <c r="P64" s="279"/>
      <c r="Q64" s="200"/>
      <c r="R64" s="200"/>
      <c r="S64" s="334"/>
      <c r="T64" s="334"/>
      <c r="U64" s="334"/>
      <c r="V64" s="334"/>
      <c r="W64" s="334"/>
      <c r="X64" s="334"/>
      <c r="Y64" s="318"/>
      <c r="Z64" s="319"/>
      <c r="AA64" s="319"/>
      <c r="AB64" s="319"/>
      <c r="AC64" s="318"/>
      <c r="AD64" s="396"/>
      <c r="AE64" s="436"/>
    </row>
    <row r="65" spans="1:31" ht="12.75">
      <c r="A65" s="3"/>
      <c r="B65" s="463"/>
      <c r="C65" s="19"/>
      <c r="D65" s="24" t="s">
        <v>88</v>
      </c>
      <c r="E65" s="176">
        <v>66.82387326972741</v>
      </c>
      <c r="F65" s="176">
        <v>59.48738944332856</v>
      </c>
      <c r="G65" s="176">
        <v>61.429284352941195</v>
      </c>
      <c r="H65" s="176">
        <v>55.689075680057385</v>
      </c>
      <c r="I65" s="176">
        <v>53.51068554375897</v>
      </c>
      <c r="J65" s="176">
        <v>59.41592268005739</v>
      </c>
      <c r="K65" s="176">
        <v>67.8231593328551</v>
      </c>
      <c r="L65" s="176">
        <v>69.03605076040174</v>
      </c>
      <c r="M65" s="166">
        <v>67.36617820946914</v>
      </c>
      <c r="N65" s="176">
        <v>78.74483828837877</v>
      </c>
      <c r="O65" s="176">
        <v>69.03149205595409</v>
      </c>
      <c r="P65" s="171">
        <v>79.92432681635582</v>
      </c>
      <c r="Q65" s="176">
        <v>82.55325451076041</v>
      </c>
      <c r="R65" s="176">
        <v>81.55431078622671</v>
      </c>
      <c r="S65" s="296">
        <v>76.6521505380201</v>
      </c>
      <c r="T65" s="296">
        <v>79.94601820086085</v>
      </c>
      <c r="U65" s="296">
        <v>81.83518479053086</v>
      </c>
      <c r="V65" s="296">
        <v>80.61966041606887</v>
      </c>
      <c r="W65" s="296">
        <v>87.97668748637017</v>
      </c>
      <c r="X65" s="296">
        <v>85.73946232137733</v>
      </c>
      <c r="Y65" s="311">
        <v>85.73020918651363</v>
      </c>
      <c r="Z65" s="312">
        <v>83.07702178335724</v>
      </c>
      <c r="AA65" s="312">
        <v>86.00040474031563</v>
      </c>
      <c r="AB65" s="312">
        <v>84.27675023529412</v>
      </c>
      <c r="AC65" s="311">
        <v>-1.462712086083215</v>
      </c>
      <c r="AD65" s="396">
        <v>-0.01705996336436688</v>
      </c>
      <c r="AE65" s="436"/>
    </row>
    <row r="66" spans="1:31" ht="12.75">
      <c r="A66" s="3"/>
      <c r="B66" s="463"/>
      <c r="C66" s="19"/>
      <c r="D66" s="24" t="s">
        <v>66</v>
      </c>
      <c r="E66" s="221">
        <v>0.27453767585945044</v>
      </c>
      <c r="F66" s="221">
        <v>0.2886142900073942</v>
      </c>
      <c r="G66" s="221">
        <v>0.2621614283697518</v>
      </c>
      <c r="H66" s="221">
        <v>0.22165410644237377</v>
      </c>
      <c r="I66" s="221">
        <v>0.25042983230358823</v>
      </c>
      <c r="J66" s="221">
        <v>0.22723202955897798</v>
      </c>
      <c r="K66" s="221">
        <v>0.3418180034532376</v>
      </c>
      <c r="L66" s="221">
        <v>0.32231867097650957</v>
      </c>
      <c r="M66" s="177">
        <v>0.2371972089948665</v>
      </c>
      <c r="N66" s="221">
        <v>0.3450752826367938</v>
      </c>
      <c r="O66" s="221">
        <v>0.2911786538648302</v>
      </c>
      <c r="P66" s="278">
        <v>0.3478321515009987</v>
      </c>
      <c r="Q66" s="221">
        <v>0.3127037794688646</v>
      </c>
      <c r="R66" s="221">
        <v>0.3935820417065167</v>
      </c>
      <c r="S66" s="339">
        <v>0.33000984523164195</v>
      </c>
      <c r="T66" s="339">
        <v>0.32841972886338366</v>
      </c>
      <c r="U66" s="339">
        <v>0.34263674736431765</v>
      </c>
      <c r="V66" s="339">
        <v>0.38356798388006047</v>
      </c>
      <c r="W66" s="339">
        <v>0.3507896553519834</v>
      </c>
      <c r="X66" s="339">
        <v>0.3540495780397773</v>
      </c>
      <c r="Y66" s="426">
        <v>0.3429790471540809</v>
      </c>
      <c r="Z66" s="320">
        <v>0.34842948938703133</v>
      </c>
      <c r="AA66" s="320">
        <v>0.3641450270800321</v>
      </c>
      <c r="AB66" s="320">
        <v>0.3640759991537502</v>
      </c>
      <c r="AC66" s="311" t="s">
        <v>3</v>
      </c>
      <c r="AD66" s="396" t="s">
        <v>3</v>
      </c>
      <c r="AE66" s="436"/>
    </row>
    <row r="67" spans="1:31" ht="3.75" customHeight="1">
      <c r="A67" s="3"/>
      <c r="B67" s="463"/>
      <c r="C67" s="19"/>
      <c r="D67" s="24"/>
      <c r="E67" s="200"/>
      <c r="F67" s="200"/>
      <c r="G67" s="200"/>
      <c r="H67" s="200"/>
      <c r="I67" s="200"/>
      <c r="J67" s="200"/>
      <c r="K67" s="200"/>
      <c r="L67" s="200"/>
      <c r="M67" s="184"/>
      <c r="N67" s="200"/>
      <c r="O67" s="200"/>
      <c r="P67" s="279"/>
      <c r="Q67" s="200"/>
      <c r="R67" s="200"/>
      <c r="S67" s="334"/>
      <c r="T67" s="334"/>
      <c r="U67" s="334"/>
      <c r="V67" s="334"/>
      <c r="W67" s="334"/>
      <c r="X67" s="334"/>
      <c r="Y67" s="318"/>
      <c r="Z67" s="319"/>
      <c r="AA67" s="319"/>
      <c r="AB67" s="319"/>
      <c r="AC67" s="311"/>
      <c r="AD67" s="403"/>
      <c r="AE67" s="436"/>
    </row>
    <row r="68" spans="1:31" ht="12.75" customHeight="1">
      <c r="A68" s="3"/>
      <c r="B68" s="463"/>
      <c r="C68" s="19"/>
      <c r="D68" s="24" t="s">
        <v>83</v>
      </c>
      <c r="E68" s="176">
        <v>1242.0293716197991</v>
      </c>
      <c r="F68" s="176">
        <v>1260.4968875050217</v>
      </c>
      <c r="G68" s="176">
        <v>1272.403249687231</v>
      </c>
      <c r="H68" s="176">
        <v>1295.1580182309901</v>
      </c>
      <c r="I68" s="176">
        <v>1321.3687830731708</v>
      </c>
      <c r="J68" s="176">
        <v>1349.1990793586801</v>
      </c>
      <c r="K68" s="176">
        <v>1389.6253118020088</v>
      </c>
      <c r="L68" s="176">
        <v>1426.55125553802</v>
      </c>
      <c r="M68" s="166">
        <v>1474.9515742582494</v>
      </c>
      <c r="N68" s="176">
        <v>1504.0768970043046</v>
      </c>
      <c r="O68" s="176">
        <v>1550.1265658565285</v>
      </c>
      <c r="P68" s="171">
        <v>1572.8572064548066</v>
      </c>
      <c r="Q68" s="176">
        <v>1619.5059830731707</v>
      </c>
      <c r="R68" s="176">
        <v>1639.6731328106173</v>
      </c>
      <c r="S68" s="296">
        <v>1654.7440638077478</v>
      </c>
      <c r="T68" s="296">
        <v>1666.0173619053087</v>
      </c>
      <c r="U68" s="296">
        <v>1693.476953934003</v>
      </c>
      <c r="V68" s="296">
        <v>1453.9215843830702</v>
      </c>
      <c r="W68" s="296">
        <v>1459.488100395983</v>
      </c>
      <c r="X68" s="296">
        <v>1470.240271667145</v>
      </c>
      <c r="Y68" s="311">
        <v>1470.1410954634146</v>
      </c>
      <c r="Z68" s="312">
        <v>1468.0505623529411</v>
      </c>
      <c r="AA68" s="312">
        <v>1471.6107508938305</v>
      </c>
      <c r="AB68" s="312">
        <v>1473.6556524863702</v>
      </c>
      <c r="AC68" s="311">
        <v>3.41538081922522</v>
      </c>
      <c r="AD68" s="396">
        <v>0.002323008616375688</v>
      </c>
      <c r="AE68" s="436"/>
    </row>
    <row r="69" spans="1:31" ht="12.75" customHeight="1">
      <c r="A69" s="3"/>
      <c r="B69" s="463"/>
      <c r="C69" s="19"/>
      <c r="D69" s="24" t="s">
        <v>66</v>
      </c>
      <c r="E69" s="221">
        <v>0.45550398358827154</v>
      </c>
      <c r="F69" s="221">
        <v>0.44296225912300713</v>
      </c>
      <c r="G69" s="221">
        <v>0.4329196440454519</v>
      </c>
      <c r="H69" s="221">
        <v>0.4246948350991203</v>
      </c>
      <c r="I69" s="221">
        <v>0.4186571969711983</v>
      </c>
      <c r="J69" s="221">
        <v>0.41383627031689624</v>
      </c>
      <c r="K69" s="221">
        <v>0.4169528537549975</v>
      </c>
      <c r="L69" s="221">
        <v>0.4166314095490758</v>
      </c>
      <c r="M69" s="177">
        <v>0.4249967683109419</v>
      </c>
      <c r="N69" s="221">
        <v>0.4340199033454815</v>
      </c>
      <c r="O69" s="221">
        <v>0.44561145390831314</v>
      </c>
      <c r="P69" s="278">
        <v>0.4506230369310573</v>
      </c>
      <c r="Q69" s="221">
        <v>0.4627850127175961</v>
      </c>
      <c r="R69" s="221">
        <v>0.46747063312799</v>
      </c>
      <c r="S69" s="339">
        <v>0.46878478413300667</v>
      </c>
      <c r="T69" s="339">
        <v>0.473928932326551</v>
      </c>
      <c r="U69" s="339">
        <v>0.48059989151529436</v>
      </c>
      <c r="V69" s="339">
        <v>0.46353088304260476</v>
      </c>
      <c r="W69" s="339">
        <v>0.4610762643980518</v>
      </c>
      <c r="X69" s="339">
        <v>0.4616035237665739</v>
      </c>
      <c r="Y69" s="426">
        <v>0.4614555212225508</v>
      </c>
      <c r="Z69" s="320">
        <v>0.4601980601266746</v>
      </c>
      <c r="AA69" s="320">
        <v>0.4617904922521536</v>
      </c>
      <c r="AB69" s="320">
        <v>0.4627177214790876</v>
      </c>
      <c r="AC69" s="311" t="s">
        <v>3</v>
      </c>
      <c r="AD69" s="396" t="s">
        <v>3</v>
      </c>
      <c r="AE69" s="436"/>
    </row>
    <row r="70" spans="1:31" ht="3" customHeight="1">
      <c r="A70" s="3"/>
      <c r="B70" s="463"/>
      <c r="C70" s="19"/>
      <c r="D70" s="24"/>
      <c r="E70" s="185"/>
      <c r="F70" s="185"/>
      <c r="G70" s="185"/>
      <c r="H70" s="185"/>
      <c r="I70" s="185"/>
      <c r="J70" s="185"/>
      <c r="K70" s="185"/>
      <c r="L70" s="185"/>
      <c r="M70" s="256"/>
      <c r="N70" s="185"/>
      <c r="O70" s="185"/>
      <c r="P70" s="256"/>
      <c r="Q70" s="185"/>
      <c r="R70" s="185">
        <v>0.53252936687201</v>
      </c>
      <c r="S70" s="334">
        <v>0.5312152158669934</v>
      </c>
      <c r="T70" s="341">
        <v>0.526071067673449</v>
      </c>
      <c r="U70" s="334">
        <v>0.5193980234161975</v>
      </c>
      <c r="V70" s="334">
        <v>0.5364691169583101</v>
      </c>
      <c r="W70" s="334">
        <v>0.5389237356019482</v>
      </c>
      <c r="X70" s="341">
        <v>0.5413134231098959</v>
      </c>
      <c r="Y70" s="448">
        <v>0.5410302686302757</v>
      </c>
      <c r="Z70" s="400">
        <v>0.5414582719535896</v>
      </c>
      <c r="AA70" s="400">
        <v>0.5406343423040685</v>
      </c>
      <c r="AB70" s="400">
        <v>0.5413134231098959</v>
      </c>
      <c r="AC70" s="297"/>
      <c r="AD70" s="445"/>
      <c r="AE70" s="436"/>
    </row>
    <row r="71" spans="1:31" ht="12.75" customHeight="1">
      <c r="A71" s="3"/>
      <c r="B71" s="463"/>
      <c r="C71" s="19"/>
      <c r="D71" s="24" t="s">
        <v>163</v>
      </c>
      <c r="E71" s="176">
        <v>1148.2659758393113</v>
      </c>
      <c r="F71" s="168">
        <v>1199.5491606097562</v>
      </c>
      <c r="G71" s="176">
        <v>1268.2344019799139</v>
      </c>
      <c r="H71" s="176">
        <v>1289.8840381721664</v>
      </c>
      <c r="I71" s="176">
        <v>1261.8344954533716</v>
      </c>
      <c r="J71" s="176">
        <v>1272.0388832166427</v>
      </c>
      <c r="K71" s="176">
        <v>1488.1272882677904</v>
      </c>
      <c r="L71" s="176">
        <v>1575.8594724112627</v>
      </c>
      <c r="M71" s="166">
        <v>1726.4752695203015</v>
      </c>
      <c r="N71" s="176">
        <v>1968.7783376236011</v>
      </c>
      <c r="O71" s="176">
        <v>2170.3558116666427</v>
      </c>
      <c r="P71" s="171">
        <v>2128.53753132231</v>
      </c>
      <c r="Q71" s="176">
        <v>2264.557039517432</v>
      </c>
      <c r="R71" s="176">
        <v>2584.9568890454093</v>
      </c>
      <c r="S71" s="296">
        <v>2725.300504540387</v>
      </c>
      <c r="T71" s="296">
        <v>2707.3071042534434</v>
      </c>
      <c r="U71" s="296">
        <v>2455.100074124821</v>
      </c>
      <c r="V71" s="296">
        <v>2409.6303022582497</v>
      </c>
      <c r="W71" s="296">
        <v>2232.8305425939743</v>
      </c>
      <c r="X71" s="296">
        <v>2063.895535420373</v>
      </c>
      <c r="Y71" s="311">
        <v>2105.0669844878053</v>
      </c>
      <c r="Z71" s="312">
        <v>2121.4677018479197</v>
      </c>
      <c r="AA71" s="312">
        <v>2149.9547893658537</v>
      </c>
      <c r="AB71" s="312">
        <v>2108.3491939569585</v>
      </c>
      <c r="AC71" s="311">
        <v>44.45365853658541</v>
      </c>
      <c r="AD71" s="396">
        <v>0.021538715392168006</v>
      </c>
      <c r="AE71" s="436"/>
    </row>
    <row r="72" spans="1:31" ht="12.75">
      <c r="A72" s="3"/>
      <c r="B72" s="463"/>
      <c r="C72" s="19"/>
      <c r="D72" s="24" t="s">
        <v>54</v>
      </c>
      <c r="E72" s="176">
        <v>233.62769010043039</v>
      </c>
      <c r="F72" s="168">
        <v>203.0753228120517</v>
      </c>
      <c r="G72" s="176">
        <v>238.21879483500717</v>
      </c>
      <c r="H72" s="176">
        <v>181.9377331420373</v>
      </c>
      <c r="I72" s="176">
        <v>157.07417503586802</v>
      </c>
      <c r="J72" s="176">
        <v>205.02596843615498</v>
      </c>
      <c r="K72" s="176">
        <v>359.03888091822085</v>
      </c>
      <c r="L72" s="176">
        <v>419.99555236728844</v>
      </c>
      <c r="M72" s="166">
        <v>528.1659971305596</v>
      </c>
      <c r="N72" s="176">
        <v>737.4954088952655</v>
      </c>
      <c r="O72" s="176">
        <v>925.5843615494979</v>
      </c>
      <c r="P72" s="171">
        <v>879.5225251076042</v>
      </c>
      <c r="Q72" s="176">
        <v>1038.5106169296987</v>
      </c>
      <c r="R72" s="176">
        <v>1292.0439024390246</v>
      </c>
      <c r="S72" s="296">
        <v>1325.5463414634146</v>
      </c>
      <c r="T72" s="296">
        <v>1280.8680057388808</v>
      </c>
      <c r="U72" s="296">
        <v>1078.2695839311334</v>
      </c>
      <c r="V72" s="296">
        <v>1099.025681492109</v>
      </c>
      <c r="W72" s="296">
        <v>939.8012912482068</v>
      </c>
      <c r="X72" s="296">
        <v>787.8754662840745</v>
      </c>
      <c r="Y72" s="311">
        <v>830.4414634146343</v>
      </c>
      <c r="Z72" s="312">
        <v>859.2829268292684</v>
      </c>
      <c r="AA72" s="312">
        <v>893.0302725968437</v>
      </c>
      <c r="AB72" s="312">
        <v>852.11649928264</v>
      </c>
      <c r="AC72" s="311">
        <v>64.24103299856552</v>
      </c>
      <c r="AD72" s="396">
        <v>0.08153703947852464</v>
      </c>
      <c r="AE72" s="436"/>
    </row>
    <row r="73" spans="1:31" ht="12.75">
      <c r="A73" s="3"/>
      <c r="B73" s="463"/>
      <c r="C73" s="19"/>
      <c r="D73" s="24" t="s">
        <v>55</v>
      </c>
      <c r="E73" s="176">
        <v>280.88368331563845</v>
      </c>
      <c r="F73" s="168">
        <v>282.2805269311334</v>
      </c>
      <c r="G73" s="176">
        <v>262.0988913500717</v>
      </c>
      <c r="H73" s="176">
        <v>281.1149582080344</v>
      </c>
      <c r="I73" s="176">
        <v>281.7298659555237</v>
      </c>
      <c r="J73" s="176">
        <v>262.6513838895266</v>
      </c>
      <c r="K73" s="176">
        <v>275.1948891979914</v>
      </c>
      <c r="L73" s="176">
        <v>293.17256997274035</v>
      </c>
      <c r="M73" s="166">
        <v>277.76440225394555</v>
      </c>
      <c r="N73" s="176">
        <v>247.60722908321378</v>
      </c>
      <c r="O73" s="176">
        <v>216.05983166571016</v>
      </c>
      <c r="P73" s="171">
        <v>205.9468597862267</v>
      </c>
      <c r="Q73" s="176">
        <v>213.94169479340033</v>
      </c>
      <c r="R73" s="176">
        <v>216.6078353959828</v>
      </c>
      <c r="S73" s="296">
        <v>219.69047528120518</v>
      </c>
      <c r="T73" s="296">
        <v>217.98143654375897</v>
      </c>
      <c r="U73" s="296">
        <v>215.46206782066</v>
      </c>
      <c r="V73" s="296">
        <v>211.50966394691537</v>
      </c>
      <c r="W73" s="296">
        <v>211.65394548063125</v>
      </c>
      <c r="X73" s="296">
        <v>211.19540889526542</v>
      </c>
      <c r="Y73" s="311">
        <v>211.77776183644193</v>
      </c>
      <c r="Z73" s="312">
        <v>207.1329985652798</v>
      </c>
      <c r="AA73" s="312">
        <v>207.1338593974175</v>
      </c>
      <c r="AB73" s="312">
        <v>206.554949784792</v>
      </c>
      <c r="AC73" s="311">
        <v>-4.640459110473415</v>
      </c>
      <c r="AD73" s="396">
        <v>-0.021972348427207855</v>
      </c>
      <c r="AE73" s="436"/>
    </row>
    <row r="74" spans="1:31" ht="12.75">
      <c r="A74" s="3"/>
      <c r="B74" s="463"/>
      <c r="C74" s="19"/>
      <c r="D74" s="24" t="s">
        <v>56</v>
      </c>
      <c r="E74" s="176">
        <v>229.30602582496414</v>
      </c>
      <c r="F74" s="168">
        <v>314.31951219512194</v>
      </c>
      <c r="G74" s="176">
        <v>183.1905308464849</v>
      </c>
      <c r="H74" s="176">
        <v>240.21176470588236</v>
      </c>
      <c r="I74" s="176">
        <v>194.88794835007175</v>
      </c>
      <c r="J74" s="176">
        <v>164.91147776183644</v>
      </c>
      <c r="K74" s="176">
        <v>177.1654232424677</v>
      </c>
      <c r="L74" s="176">
        <v>182.52238163558107</v>
      </c>
      <c r="M74" s="166">
        <v>200.8449067431851</v>
      </c>
      <c r="N74" s="176">
        <v>239.1416068866571</v>
      </c>
      <c r="O74" s="176">
        <v>273.02338593974173</v>
      </c>
      <c r="P74" s="171">
        <v>295.0880918220947</v>
      </c>
      <c r="Q74" s="176">
        <v>272.4152080344333</v>
      </c>
      <c r="R74" s="176">
        <v>356.2439024390244</v>
      </c>
      <c r="S74" s="296">
        <v>464.2606886657102</v>
      </c>
      <c r="T74" s="296">
        <v>507.8428981348638</v>
      </c>
      <c r="U74" s="296">
        <v>437.79512195121947</v>
      </c>
      <c r="V74" s="296">
        <v>391.5388809182209</v>
      </c>
      <c r="W74" s="296">
        <v>404.40243902439016</v>
      </c>
      <c r="X74" s="296">
        <v>388.2109038737447</v>
      </c>
      <c r="Y74" s="311">
        <v>384.0723098995696</v>
      </c>
      <c r="Z74" s="312">
        <v>385.3279770444763</v>
      </c>
      <c r="AA74" s="312">
        <v>379.9586800573888</v>
      </c>
      <c r="AB74" s="312">
        <v>381.9232424677188</v>
      </c>
      <c r="AC74" s="311">
        <v>-6.287661406025904</v>
      </c>
      <c r="AD74" s="396">
        <v>-0.01619650901941383</v>
      </c>
      <c r="AE74" s="436"/>
    </row>
    <row r="75" spans="1:31" ht="12.75">
      <c r="A75" s="3"/>
      <c r="B75" s="463"/>
      <c r="C75" s="19"/>
      <c r="D75" s="24" t="s">
        <v>57</v>
      </c>
      <c r="E75" s="176">
        <v>404.44857659827835</v>
      </c>
      <c r="F75" s="168">
        <v>399.873798671449</v>
      </c>
      <c r="G75" s="176">
        <v>584.7261849483501</v>
      </c>
      <c r="H75" s="176">
        <v>586.6195821162123</v>
      </c>
      <c r="I75" s="176">
        <v>628.1425061119081</v>
      </c>
      <c r="J75" s="176">
        <v>639.4500531291247</v>
      </c>
      <c r="K75" s="176">
        <v>676.7280949091105</v>
      </c>
      <c r="L75" s="176">
        <v>680.1689684356528</v>
      </c>
      <c r="M75" s="166">
        <v>719.6999633926113</v>
      </c>
      <c r="N75" s="176">
        <v>744.5340927584649</v>
      </c>
      <c r="O75" s="176">
        <v>755.6882325116931</v>
      </c>
      <c r="P75" s="171">
        <v>747.9800546063844</v>
      </c>
      <c r="Q75" s="176">
        <v>739.6895197598996</v>
      </c>
      <c r="R75" s="176">
        <v>720.0612487713774</v>
      </c>
      <c r="S75" s="296">
        <v>715.8029991300573</v>
      </c>
      <c r="T75" s="296">
        <v>700.6147638359398</v>
      </c>
      <c r="U75" s="296">
        <v>723.5733004218079</v>
      </c>
      <c r="V75" s="296">
        <v>707.5560759010043</v>
      </c>
      <c r="W75" s="296">
        <v>676.9728668407461</v>
      </c>
      <c r="X75" s="296">
        <v>676.6137563672884</v>
      </c>
      <c r="Y75" s="311">
        <v>678.7754493371593</v>
      </c>
      <c r="Z75" s="312">
        <v>669.7237994088953</v>
      </c>
      <c r="AA75" s="312">
        <v>669.8319773142038</v>
      </c>
      <c r="AB75" s="312">
        <v>667.7545024218078</v>
      </c>
      <c r="AC75" s="311">
        <v>-8.859253945480532</v>
      </c>
      <c r="AD75" s="396">
        <v>-0.013093517331136617</v>
      </c>
      <c r="AE75" s="436"/>
    </row>
    <row r="76" spans="1:31" ht="12.75">
      <c r="A76" s="3"/>
      <c r="B76" s="463"/>
      <c r="C76" s="19"/>
      <c r="D76" s="24" t="s">
        <v>73</v>
      </c>
      <c r="E76" s="176">
        <v>285.0259684361549</v>
      </c>
      <c r="F76" s="168">
        <v>325.5126255380201</v>
      </c>
      <c r="G76" s="176">
        <v>252.9067144906743</v>
      </c>
      <c r="H76" s="176">
        <v>245.79153515064564</v>
      </c>
      <c r="I76" s="176">
        <v>169.22381635581064</v>
      </c>
      <c r="J76" s="176">
        <v>173.71190817790531</v>
      </c>
      <c r="K76" s="176">
        <v>329.2047345767575</v>
      </c>
      <c r="L76" s="176">
        <v>387.33314203730276</v>
      </c>
      <c r="M76" s="166">
        <v>489.9367288378766</v>
      </c>
      <c r="N76" s="176">
        <v>749.9271162123388</v>
      </c>
      <c r="O76" s="176">
        <v>948.8124820659972</v>
      </c>
      <c r="P76" s="171">
        <v>919.3588235294119</v>
      </c>
      <c r="Q76" s="176">
        <v>1041.3047345767575</v>
      </c>
      <c r="R76" s="176">
        <v>1348.2635581061693</v>
      </c>
      <c r="S76" s="296">
        <v>1479.080057388809</v>
      </c>
      <c r="T76" s="296">
        <v>1487.9829268292683</v>
      </c>
      <c r="U76" s="296">
        <v>1218.4319942611191</v>
      </c>
      <c r="V76" s="296">
        <v>1223.909038737446</v>
      </c>
      <c r="W76" s="296">
        <v>1090.4674318507891</v>
      </c>
      <c r="X76" s="296">
        <v>938.2523672883788</v>
      </c>
      <c r="Y76" s="311">
        <v>975.3929698708753</v>
      </c>
      <c r="Z76" s="312">
        <v>1009.0497847919656</v>
      </c>
      <c r="AA76" s="312">
        <v>1039.9662840746055</v>
      </c>
      <c r="AB76" s="312">
        <v>1002.4611190817791</v>
      </c>
      <c r="AC76" s="311">
        <v>64.20875179340032</v>
      </c>
      <c r="AD76" s="396">
        <v>0.06843441491010416</v>
      </c>
      <c r="AE76" s="436"/>
    </row>
    <row r="77" spans="1:31" ht="12.75">
      <c r="A77" s="3"/>
      <c r="B77" s="463"/>
      <c r="C77" s="19"/>
      <c r="D77" s="24" t="s">
        <v>74</v>
      </c>
      <c r="E77" s="176">
        <v>146.21463414634144</v>
      </c>
      <c r="F77" s="168">
        <v>115.40817790530846</v>
      </c>
      <c r="G77" s="176">
        <v>154.65176470588236</v>
      </c>
      <c r="H77" s="176">
        <v>98.86212338593974</v>
      </c>
      <c r="I77" s="176">
        <v>67.6477761836442</v>
      </c>
      <c r="J77" s="176">
        <v>100.92008608321377</v>
      </c>
      <c r="K77" s="176">
        <v>249.91649928263985</v>
      </c>
      <c r="L77" s="176">
        <v>312.8334289813487</v>
      </c>
      <c r="M77" s="166">
        <v>401.26111908177904</v>
      </c>
      <c r="N77" s="176">
        <v>633.4162123385942</v>
      </c>
      <c r="O77" s="176">
        <v>794.1667144906744</v>
      </c>
      <c r="P77" s="171">
        <v>749.9637015781924</v>
      </c>
      <c r="Q77" s="176">
        <v>893.554519368723</v>
      </c>
      <c r="R77" s="176">
        <v>1112.86068866571</v>
      </c>
      <c r="S77" s="296">
        <v>1138.8282639885222</v>
      </c>
      <c r="T77" s="296">
        <v>1101.157532281205</v>
      </c>
      <c r="U77" s="296">
        <v>903.5493543758968</v>
      </c>
      <c r="V77" s="296">
        <v>952.3807747489238</v>
      </c>
      <c r="W77" s="296">
        <v>806.9080344332856</v>
      </c>
      <c r="X77" s="296">
        <v>682.490530846485</v>
      </c>
      <c r="Y77" s="311">
        <v>725.239167862267</v>
      </c>
      <c r="Z77" s="312">
        <v>756.9078909612626</v>
      </c>
      <c r="AA77" s="312">
        <v>792.8447632711623</v>
      </c>
      <c r="AB77" s="312">
        <v>754.33543758967</v>
      </c>
      <c r="AC77" s="311">
        <v>71.8449067431851</v>
      </c>
      <c r="AD77" s="396">
        <v>0.1052687231485494</v>
      </c>
      <c r="AE77" s="436"/>
    </row>
    <row r="78" spans="1:31" ht="12.75">
      <c r="A78" s="3"/>
      <c r="B78" s="463"/>
      <c r="C78" s="19"/>
      <c r="D78" s="24" t="s">
        <v>75</v>
      </c>
      <c r="E78" s="176">
        <v>138.8113342898135</v>
      </c>
      <c r="F78" s="168">
        <v>210.1044476327116</v>
      </c>
      <c r="G78" s="176">
        <v>98.25494978479193</v>
      </c>
      <c r="H78" s="176">
        <v>146.92941176470592</v>
      </c>
      <c r="I78" s="176">
        <v>101.57604017216644</v>
      </c>
      <c r="J78" s="176">
        <v>72.79182209469154</v>
      </c>
      <c r="K78" s="176">
        <v>79.28823529411765</v>
      </c>
      <c r="L78" s="176">
        <v>74.4997130559541</v>
      </c>
      <c r="M78" s="166">
        <v>88.67560975609756</v>
      </c>
      <c r="N78" s="176">
        <v>116.51090387374461</v>
      </c>
      <c r="O78" s="176">
        <v>154.6457675753228</v>
      </c>
      <c r="P78" s="171">
        <v>169.39512195121955</v>
      </c>
      <c r="Q78" s="176">
        <v>147.75021520803443</v>
      </c>
      <c r="R78" s="176">
        <v>235.4028694404591</v>
      </c>
      <c r="S78" s="296">
        <v>340.251793400287</v>
      </c>
      <c r="T78" s="296">
        <v>386.82539454806323</v>
      </c>
      <c r="U78" s="296">
        <v>314.8826398852224</v>
      </c>
      <c r="V78" s="296">
        <v>271.5282639885222</v>
      </c>
      <c r="W78" s="296">
        <v>283.55939741750353</v>
      </c>
      <c r="X78" s="296">
        <v>255.76183644189388</v>
      </c>
      <c r="Y78" s="311">
        <v>250.15380200860835</v>
      </c>
      <c r="Z78" s="312">
        <v>252.14189383070297</v>
      </c>
      <c r="AA78" s="312">
        <v>247.12152080344333</v>
      </c>
      <c r="AB78" s="312">
        <v>248.12568149210907</v>
      </c>
      <c r="AC78" s="311">
        <v>-7.63615494978481</v>
      </c>
      <c r="AD78" s="396">
        <v>-0.029856506568835428</v>
      </c>
      <c r="AE78" s="436"/>
    </row>
    <row r="79" spans="1:31" ht="12.75">
      <c r="A79" s="3"/>
      <c r="B79" s="463"/>
      <c r="C79" s="19"/>
      <c r="D79" s="24" t="s">
        <v>100</v>
      </c>
      <c r="E79" s="226">
        <v>0.010328371063675196</v>
      </c>
      <c r="F79" s="186">
        <v>0.010509983583470215</v>
      </c>
      <c r="G79" s="226">
        <v>0</v>
      </c>
      <c r="H79" s="226">
        <v>0</v>
      </c>
      <c r="I79" s="226">
        <v>0</v>
      </c>
      <c r="J79" s="226">
        <v>0</v>
      </c>
      <c r="K79" s="226">
        <v>0</v>
      </c>
      <c r="L79" s="226">
        <v>0</v>
      </c>
      <c r="M79" s="187">
        <v>0</v>
      </c>
      <c r="N79" s="226">
        <v>0</v>
      </c>
      <c r="O79" s="226">
        <v>0</v>
      </c>
      <c r="P79" s="274">
        <v>0</v>
      </c>
      <c r="Q79" s="226">
        <v>0</v>
      </c>
      <c r="R79" s="226">
        <v>0</v>
      </c>
      <c r="S79" s="342">
        <v>0</v>
      </c>
      <c r="T79" s="342">
        <v>0</v>
      </c>
      <c r="U79" s="342">
        <v>0</v>
      </c>
      <c r="V79" s="342">
        <v>0</v>
      </c>
      <c r="W79" s="342">
        <v>0</v>
      </c>
      <c r="X79" s="342">
        <v>0</v>
      </c>
      <c r="Y79" s="413">
        <v>0</v>
      </c>
      <c r="Z79" s="323">
        <v>0</v>
      </c>
      <c r="AA79" s="323">
        <v>0</v>
      </c>
      <c r="AB79" s="323">
        <v>0</v>
      </c>
      <c r="AC79" s="297"/>
      <c r="AD79" s="402"/>
      <c r="AE79" s="436"/>
    </row>
    <row r="80" spans="1:31" ht="13.5">
      <c r="A80" s="3"/>
      <c r="B80" s="463"/>
      <c r="C80" s="21"/>
      <c r="D80" s="24" t="s">
        <v>159</v>
      </c>
      <c r="E80" s="224">
        <v>5360.798476327117</v>
      </c>
      <c r="F80" s="188">
        <v>5316.65868005739</v>
      </c>
      <c r="G80" s="224">
        <v>5303.760545193687</v>
      </c>
      <c r="H80" s="224">
        <v>5315.256671449068</v>
      </c>
      <c r="I80" s="224">
        <v>5386.667517934004</v>
      </c>
      <c r="J80" s="176">
        <v>5431.730558106169</v>
      </c>
      <c r="K80" s="224">
        <v>5508.110817790532</v>
      </c>
      <c r="L80" s="224">
        <v>5532.740315638451</v>
      </c>
      <c r="M80" s="189">
        <v>5572.184648493544</v>
      </c>
      <c r="N80" s="224">
        <v>5656.834648493545</v>
      </c>
      <c r="O80" s="224">
        <v>5736.729985652797</v>
      </c>
      <c r="P80" s="275">
        <v>5792.091162123386</v>
      </c>
      <c r="Q80" s="176">
        <v>5891.220731707318</v>
      </c>
      <c r="R80" s="176">
        <v>5868.232137733142</v>
      </c>
      <c r="S80" s="296">
        <v>5890.1205164992825</v>
      </c>
      <c r="T80" s="296">
        <v>5948.697704447633</v>
      </c>
      <c r="U80" s="296">
        <v>6085.3533715925405</v>
      </c>
      <c r="V80" s="296">
        <v>6197.064705882352</v>
      </c>
      <c r="W80" s="296">
        <v>6280.997704447633</v>
      </c>
      <c r="X80" s="296">
        <v>6410.980126187009</v>
      </c>
      <c r="Y80" s="428">
        <v>6405.750502954585</v>
      </c>
      <c r="Z80" s="324">
        <v>6399.343194027755</v>
      </c>
      <c r="AA80" s="324">
        <v>6405.276831506952</v>
      </c>
      <c r="AB80" s="312">
        <v>6402.790268617425</v>
      </c>
      <c r="AC80" s="311">
        <v>-8.189857569584092</v>
      </c>
      <c r="AD80" s="396">
        <v>-0.001277473554493036</v>
      </c>
      <c r="AE80" s="436"/>
    </row>
    <row r="81" spans="1:31" ht="12.75">
      <c r="A81" s="3"/>
      <c r="B81" s="463"/>
      <c r="C81" s="21"/>
      <c r="D81" s="24" t="s">
        <v>66</v>
      </c>
      <c r="E81" s="225">
        <v>0.315939358375278</v>
      </c>
      <c r="F81" s="190">
        <v>0.3095658388538188</v>
      </c>
      <c r="G81" s="225">
        <v>0.3022218798166841</v>
      </c>
      <c r="H81" s="225">
        <v>0.29282534975049085</v>
      </c>
      <c r="I81" s="225">
        <v>0.29270421367291194</v>
      </c>
      <c r="J81" s="225">
        <v>0.27975472401314566</v>
      </c>
      <c r="K81" s="225">
        <v>0.2820602831680665</v>
      </c>
      <c r="L81" s="225">
        <v>0.2824260454877343</v>
      </c>
      <c r="M81" s="191">
        <v>0.2943079876122759</v>
      </c>
      <c r="N81" s="225">
        <v>0.30961012647788505</v>
      </c>
      <c r="O81" s="225">
        <v>0.32699143138848447</v>
      </c>
      <c r="P81" s="276">
        <v>0.34226885255998185</v>
      </c>
      <c r="Q81" s="225">
        <v>0.36173353153697546</v>
      </c>
      <c r="R81" s="225">
        <v>0.37749027678100827</v>
      </c>
      <c r="S81" s="343">
        <v>0.39047462691947754</v>
      </c>
      <c r="T81" s="343">
        <v>0.40164326624133856</v>
      </c>
      <c r="U81" s="343">
        <v>0.4138699989788968</v>
      </c>
      <c r="V81" s="343">
        <v>0.4264015538804749</v>
      </c>
      <c r="W81" s="343">
        <v>0.4414367705788166</v>
      </c>
      <c r="X81" s="343">
        <v>0.4596900089764366</v>
      </c>
      <c r="Y81" s="429">
        <v>0.45975639526743317</v>
      </c>
      <c r="Z81" s="363">
        <v>0.4604239900788725</v>
      </c>
      <c r="AA81" s="363">
        <v>0.46092314576014437</v>
      </c>
      <c r="AB81" s="363">
        <v>0.4615385553051068</v>
      </c>
      <c r="AC81" s="311" t="s">
        <v>3</v>
      </c>
      <c r="AD81" s="396" t="s">
        <v>3</v>
      </c>
      <c r="AE81" s="436"/>
    </row>
    <row r="82" spans="1:31" ht="12.75">
      <c r="A82" s="3"/>
      <c r="B82" s="463"/>
      <c r="C82" s="21"/>
      <c r="D82" s="24" t="s">
        <v>134</v>
      </c>
      <c r="E82" s="224">
        <v>4113.213773314204</v>
      </c>
      <c r="F82" s="188">
        <v>4066.0401721664284</v>
      </c>
      <c r="G82" s="224">
        <v>4053.7733142037305</v>
      </c>
      <c r="H82" s="224">
        <v>4052.3385939741747</v>
      </c>
      <c r="I82" s="224">
        <v>4112.754662840746</v>
      </c>
      <c r="J82" s="176">
        <v>4148.19225251076</v>
      </c>
      <c r="K82" s="224">
        <v>4204.835007173601</v>
      </c>
      <c r="L82" s="224">
        <v>4204.984218077475</v>
      </c>
      <c r="M82" s="189">
        <v>4220.662840746055</v>
      </c>
      <c r="N82" s="224">
        <v>4267.718794835007</v>
      </c>
      <c r="O82" s="224">
        <v>4324.131994261119</v>
      </c>
      <c r="P82" s="275">
        <v>4352.2386513629845</v>
      </c>
      <c r="Q82" s="176">
        <v>4422.5868723099</v>
      </c>
      <c r="R82" s="176">
        <v>4392.967718794835</v>
      </c>
      <c r="S82" s="296">
        <v>4404.404447632712</v>
      </c>
      <c r="T82" s="296">
        <v>4438.082209469154</v>
      </c>
      <c r="U82" s="296">
        <v>4548.711764705883</v>
      </c>
      <c r="V82" s="296">
        <v>4973.618077474892</v>
      </c>
      <c r="W82" s="296">
        <v>5034.771736011478</v>
      </c>
      <c r="X82" s="296">
        <v>5147.728675430912</v>
      </c>
      <c r="Y82" s="428">
        <v>5141.607807374958</v>
      </c>
      <c r="Z82" s="324">
        <v>5136.225891100926</v>
      </c>
      <c r="AA82" s="324">
        <v>5141.558036736506</v>
      </c>
      <c r="AB82" s="312">
        <v>5139.291622806808</v>
      </c>
      <c r="AC82" s="311">
        <v>-8.437052624103671</v>
      </c>
      <c r="AD82" s="396">
        <v>-0.0016389854936162962</v>
      </c>
      <c r="AE82" s="436"/>
    </row>
    <row r="83" spans="1:31" ht="12.75">
      <c r="A83" s="3"/>
      <c r="B83" s="463"/>
      <c r="C83" s="21"/>
      <c r="D83" s="24" t="s">
        <v>18</v>
      </c>
      <c r="E83" s="224">
        <v>1247.5847030129125</v>
      </c>
      <c r="F83" s="188">
        <v>1250.6185078909614</v>
      </c>
      <c r="G83" s="224">
        <v>1249.987230989957</v>
      </c>
      <c r="H83" s="224">
        <v>1262.9180774748925</v>
      </c>
      <c r="I83" s="224">
        <v>1273.912855093257</v>
      </c>
      <c r="J83" s="176">
        <v>1283.538305595409</v>
      </c>
      <c r="K83" s="224">
        <v>1303.27581061693</v>
      </c>
      <c r="L83" s="224">
        <v>1327.7560975609758</v>
      </c>
      <c r="M83" s="189">
        <v>1351.5218077474892</v>
      </c>
      <c r="N83" s="224">
        <v>1382.732281205165</v>
      </c>
      <c r="O83" s="224">
        <v>1412.5979913916785</v>
      </c>
      <c r="P83" s="275">
        <v>1439.8525107604019</v>
      </c>
      <c r="Q83" s="176">
        <v>1468.6338593974176</v>
      </c>
      <c r="R83" s="176">
        <v>1475.2644189383072</v>
      </c>
      <c r="S83" s="296">
        <v>1485.716068866571</v>
      </c>
      <c r="T83" s="296">
        <v>1510.6154949784793</v>
      </c>
      <c r="U83" s="296">
        <v>1536.641606886657</v>
      </c>
      <c r="V83" s="296">
        <v>1223.4466284074604</v>
      </c>
      <c r="W83" s="296">
        <v>1246.2259684361547</v>
      </c>
      <c r="X83" s="296">
        <v>1263.2514507560975</v>
      </c>
      <c r="Y83" s="428">
        <v>1264.1426955796267</v>
      </c>
      <c r="Z83" s="324">
        <v>1263.1173029268296</v>
      </c>
      <c r="AA83" s="324">
        <v>1263.718794770445</v>
      </c>
      <c r="AB83" s="312">
        <v>1263.498645810617</v>
      </c>
      <c r="AC83" s="311">
        <v>0.24719505451957957</v>
      </c>
      <c r="AD83" s="396">
        <v>0.0001956815916352994</v>
      </c>
      <c r="AE83" s="436"/>
    </row>
    <row r="84" spans="1:31" ht="12.75">
      <c r="A84" s="3"/>
      <c r="B84" s="11"/>
      <c r="C84" s="28" t="s">
        <v>174</v>
      </c>
      <c r="D84" s="139"/>
      <c r="E84" s="192"/>
      <c r="F84" s="192"/>
      <c r="G84" s="192"/>
      <c r="H84" s="254"/>
      <c r="I84" s="192"/>
      <c r="J84" s="192"/>
      <c r="K84" s="192">
        <v>8.06</v>
      </c>
      <c r="L84" s="192">
        <v>8.06</v>
      </c>
      <c r="M84" s="255">
        <v>8.06</v>
      </c>
      <c r="N84" s="192"/>
      <c r="O84" s="192"/>
      <c r="P84" s="255">
        <v>8.06</v>
      </c>
      <c r="Q84" s="192"/>
      <c r="R84" s="192"/>
      <c r="S84" s="354"/>
      <c r="T84" s="354"/>
      <c r="U84" s="354"/>
      <c r="V84" s="354"/>
      <c r="W84" s="354"/>
      <c r="X84" s="354"/>
      <c r="Y84" s="449">
        <v>8.06</v>
      </c>
      <c r="Z84" s="310">
        <v>8.06</v>
      </c>
      <c r="AA84" s="310"/>
      <c r="AB84" s="310"/>
      <c r="AC84" s="391"/>
      <c r="AD84" s="446"/>
      <c r="AE84" s="436"/>
    </row>
    <row r="85" spans="1:31" ht="12.75">
      <c r="A85" s="3"/>
      <c r="B85" s="11"/>
      <c r="C85" s="21"/>
      <c r="D85" s="24" t="s">
        <v>72</v>
      </c>
      <c r="E85" s="215">
        <v>7.07</v>
      </c>
      <c r="F85" s="215">
        <v>7.07</v>
      </c>
      <c r="G85" s="215">
        <v>7.07</v>
      </c>
      <c r="H85" s="215">
        <v>7.07</v>
      </c>
      <c r="I85" s="215">
        <v>7.07</v>
      </c>
      <c r="J85" s="215">
        <v>7.07</v>
      </c>
      <c r="K85" s="215">
        <v>7.07</v>
      </c>
      <c r="L85" s="193">
        <v>7.07</v>
      </c>
      <c r="M85" s="194">
        <v>7.07</v>
      </c>
      <c r="N85" s="215">
        <v>7.07</v>
      </c>
      <c r="O85" s="215">
        <v>7.07</v>
      </c>
      <c r="P85" s="277">
        <v>7.07</v>
      </c>
      <c r="Q85" s="215">
        <v>7.07</v>
      </c>
      <c r="R85" s="215">
        <v>7.07</v>
      </c>
      <c r="S85" s="344">
        <v>7.07</v>
      </c>
      <c r="T85" s="344">
        <v>7.07</v>
      </c>
      <c r="U85" s="344">
        <v>7.07</v>
      </c>
      <c r="V85" s="344">
        <v>7.07</v>
      </c>
      <c r="W85" s="344">
        <v>7.07</v>
      </c>
      <c r="X85" s="344">
        <v>7.07</v>
      </c>
      <c r="Y85" s="414">
        <v>7.07</v>
      </c>
      <c r="Z85" s="415">
        <v>7.07</v>
      </c>
      <c r="AA85" s="415">
        <v>7.07</v>
      </c>
      <c r="AB85" s="415">
        <v>7.07</v>
      </c>
      <c r="AC85" s="297" t="s">
        <v>3</v>
      </c>
      <c r="AD85" s="402" t="s">
        <v>3</v>
      </c>
      <c r="AE85" s="436"/>
    </row>
    <row r="86" spans="1:31" ht="12.75">
      <c r="A86" s="3"/>
      <c r="B86" s="11"/>
      <c r="C86" s="21"/>
      <c r="D86" s="24" t="s">
        <v>58</v>
      </c>
      <c r="E86" s="215">
        <v>6.97</v>
      </c>
      <c r="F86" s="215">
        <v>6.97</v>
      </c>
      <c r="G86" s="215">
        <v>6.97</v>
      </c>
      <c r="H86" s="215">
        <v>6.97</v>
      </c>
      <c r="I86" s="215">
        <v>6.97</v>
      </c>
      <c r="J86" s="215">
        <v>6.97</v>
      </c>
      <c r="K86" s="215">
        <v>6.97</v>
      </c>
      <c r="L86" s="193">
        <v>6.97</v>
      </c>
      <c r="M86" s="194">
        <v>6.97</v>
      </c>
      <c r="N86" s="215">
        <v>6.97</v>
      </c>
      <c r="O86" s="215">
        <v>6.97</v>
      </c>
      <c r="P86" s="277">
        <v>6.97</v>
      </c>
      <c r="Q86" s="215">
        <v>6.97</v>
      </c>
      <c r="R86" s="215">
        <v>6.97</v>
      </c>
      <c r="S86" s="344">
        <v>6.97</v>
      </c>
      <c r="T86" s="344">
        <v>6.97</v>
      </c>
      <c r="U86" s="344">
        <v>6.97</v>
      </c>
      <c r="V86" s="344">
        <v>6.97</v>
      </c>
      <c r="W86" s="344">
        <v>6.97</v>
      </c>
      <c r="X86" s="344">
        <v>6.97</v>
      </c>
      <c r="Y86" s="414">
        <v>6.97</v>
      </c>
      <c r="Z86" s="415">
        <v>6.97</v>
      </c>
      <c r="AA86" s="415">
        <v>6.97</v>
      </c>
      <c r="AB86" s="415">
        <v>6.97</v>
      </c>
      <c r="AC86" s="297" t="s">
        <v>3</v>
      </c>
      <c r="AD86" s="402" t="s">
        <v>3</v>
      </c>
      <c r="AE86" s="436"/>
    </row>
    <row r="87" spans="1:31" ht="13.5" customHeight="1" thickBot="1">
      <c r="A87" s="3"/>
      <c r="B87" s="11"/>
      <c r="C87" s="21"/>
      <c r="D87" s="128" t="s">
        <v>164</v>
      </c>
      <c r="E87" s="235">
        <v>7.053642513638792</v>
      </c>
      <c r="F87" s="235">
        <v>7.013087267953252</v>
      </c>
      <c r="G87" s="235">
        <v>7.0374968689860875</v>
      </c>
      <c r="H87" s="235">
        <v>7.042996835361956</v>
      </c>
      <c r="I87" s="235">
        <v>7.024733685696837</v>
      </c>
      <c r="J87" s="257">
        <v>7.025843748578275</v>
      </c>
      <c r="K87" s="259">
        <v>7.04690535826029</v>
      </c>
      <c r="L87" s="259">
        <v>7.037772445440531</v>
      </c>
      <c r="M87" s="196">
        <v>7.040331603852048</v>
      </c>
      <c r="N87" s="235">
        <v>7.0412673737191245</v>
      </c>
      <c r="O87" s="235">
        <v>7.034105150632517</v>
      </c>
      <c r="P87" s="266">
        <v>7.046236958412838</v>
      </c>
      <c r="Q87" s="235">
        <v>7.056556914046014</v>
      </c>
      <c r="R87" s="356">
        <v>7.037753936531895</v>
      </c>
      <c r="S87" s="356">
        <v>7.039291092724726</v>
      </c>
      <c r="T87" s="356">
        <v>7.057954069581299</v>
      </c>
      <c r="U87" s="356">
        <v>7.050557032676382</v>
      </c>
      <c r="V87" s="356">
        <v>7.075049577912068</v>
      </c>
      <c r="W87" s="356">
        <v>7.054850767160302</v>
      </c>
      <c r="X87" s="356">
        <v>7.038293433642597</v>
      </c>
      <c r="Y87" s="357">
        <v>7.059370292220185</v>
      </c>
      <c r="Z87" s="419">
        <v>7.058469879721844</v>
      </c>
      <c r="AA87" s="419">
        <v>7.0607639531355035</v>
      </c>
      <c r="AB87" s="419">
        <v>7.063546467557201</v>
      </c>
      <c r="AC87" s="297" t="s">
        <v>3</v>
      </c>
      <c r="AD87" s="402" t="s">
        <v>3</v>
      </c>
      <c r="AE87" s="436"/>
    </row>
    <row r="88" spans="1:31" ht="12.75" customHeight="1" thickBot="1">
      <c r="A88" s="3"/>
      <c r="B88" s="11"/>
      <c r="C88" s="21"/>
      <c r="D88" s="247" t="s">
        <v>173</v>
      </c>
      <c r="E88" s="195">
        <v>87.46721080617841</v>
      </c>
      <c r="F88" s="235">
        <v>85.30405361306755</v>
      </c>
      <c r="G88" s="235">
        <v>83.85289119356057</v>
      </c>
      <c r="H88" s="235">
        <v>85.68155891477026</v>
      </c>
      <c r="I88" s="235">
        <v>87.93053890435174</v>
      </c>
      <c r="J88" s="235">
        <v>91.29705789445079</v>
      </c>
      <c r="K88" s="235">
        <v>91.62251402511637</v>
      </c>
      <c r="L88" s="235">
        <v>92.93832787711172</v>
      </c>
      <c r="M88" s="266">
        <v>92.46570731767143</v>
      </c>
      <c r="N88" s="266">
        <v>94.68429069913543</v>
      </c>
      <c r="O88" s="266">
        <v>95.24970978250253</v>
      </c>
      <c r="P88" s="357">
        <v>96.86981069581407</v>
      </c>
      <c r="Q88" s="357">
        <v>95.62140590504453</v>
      </c>
      <c r="R88" s="356">
        <v>94.12058884711814</v>
      </c>
      <c r="S88" s="356">
        <v>94.46394982853235</v>
      </c>
      <c r="T88" s="356">
        <v>95.08249662180833</v>
      </c>
      <c r="U88" s="356">
        <v>95.63489036895356</v>
      </c>
      <c r="V88" s="356">
        <v>94.37602587132933</v>
      </c>
      <c r="W88" s="356">
        <v>94.78170356967453</v>
      </c>
      <c r="X88" s="356">
        <v>96.28876105032849</v>
      </c>
      <c r="Y88" s="305"/>
      <c r="Z88" s="306"/>
      <c r="AA88" s="306"/>
      <c r="AB88" s="306"/>
      <c r="AC88" s="297"/>
      <c r="AD88" s="445"/>
      <c r="AE88" s="436"/>
    </row>
    <row r="89" spans="1:31" ht="12.75" customHeight="1" thickBot="1">
      <c r="A89" s="3"/>
      <c r="B89" s="11"/>
      <c r="C89" s="21"/>
      <c r="D89" s="24" t="s">
        <v>117</v>
      </c>
      <c r="E89" s="219">
        <v>1.46897</v>
      </c>
      <c r="F89" s="219">
        <v>1.48235</v>
      </c>
      <c r="G89" s="219">
        <v>1.49564</v>
      </c>
      <c r="H89" s="219">
        <v>1.50703</v>
      </c>
      <c r="I89" s="219">
        <v>1.51573</v>
      </c>
      <c r="J89" s="219">
        <v>1.52232</v>
      </c>
      <c r="K89" s="219">
        <v>1.52754</v>
      </c>
      <c r="L89" s="219">
        <v>1.53073</v>
      </c>
      <c r="M89" s="198">
        <v>1.53289</v>
      </c>
      <c r="N89" s="198">
        <v>1.53469</v>
      </c>
      <c r="O89" s="198">
        <v>1.53589</v>
      </c>
      <c r="P89" s="291">
        <v>1.53682</v>
      </c>
      <c r="Q89" s="219">
        <v>1.53754</v>
      </c>
      <c r="R89" s="219">
        <v>1.53793</v>
      </c>
      <c r="S89" s="358">
        <v>1.53805</v>
      </c>
      <c r="T89" s="358">
        <v>1.53826</v>
      </c>
      <c r="U89" s="358">
        <v>1.53896</v>
      </c>
      <c r="V89" s="358">
        <v>1.54031</v>
      </c>
      <c r="W89" s="358">
        <v>1.54201</v>
      </c>
      <c r="X89" s="358">
        <v>1.54361</v>
      </c>
      <c r="Y89" s="417">
        <v>1.54376</v>
      </c>
      <c r="Z89" s="416">
        <v>1.54381</v>
      </c>
      <c r="AA89" s="416">
        <v>1.54386</v>
      </c>
      <c r="AB89" s="416">
        <v>1.54391</v>
      </c>
      <c r="AC89" s="311">
        <v>0.00029999999999996696</v>
      </c>
      <c r="AD89" s="396">
        <v>0.00019434960903330634</v>
      </c>
      <c r="AE89" s="436"/>
    </row>
    <row r="90" spans="1:31" ht="12.75" customHeight="1" thickBot="1">
      <c r="A90" s="3"/>
      <c r="B90" s="11"/>
      <c r="C90" s="21"/>
      <c r="D90" s="24" t="s">
        <v>116</v>
      </c>
      <c r="E90" s="219">
        <v>1.46897</v>
      </c>
      <c r="F90" s="219">
        <v>1.4828</v>
      </c>
      <c r="G90" s="219">
        <v>1.49611</v>
      </c>
      <c r="H90" s="219">
        <v>1.50703</v>
      </c>
      <c r="I90" s="219">
        <v>1.51573</v>
      </c>
      <c r="J90" s="219">
        <v>1.52274</v>
      </c>
      <c r="K90" s="219">
        <v>1.52754</v>
      </c>
      <c r="L90" s="219">
        <v>1.53073</v>
      </c>
      <c r="M90" s="198">
        <v>1.53289</v>
      </c>
      <c r="N90" s="198">
        <v>1.53469</v>
      </c>
      <c r="O90" s="219">
        <v>1.53592</v>
      </c>
      <c r="P90" s="291">
        <v>1.53754</v>
      </c>
      <c r="Q90" s="291">
        <v>1.53754</v>
      </c>
      <c r="R90" s="291">
        <v>1.53795</v>
      </c>
      <c r="S90" s="359">
        <v>1.53805</v>
      </c>
      <c r="T90" s="359">
        <v>1.53826</v>
      </c>
      <c r="U90" s="359">
        <v>1.53896</v>
      </c>
      <c r="V90" s="359">
        <v>1.54031</v>
      </c>
      <c r="W90" s="359">
        <v>1.54201</v>
      </c>
      <c r="X90" s="358">
        <v>1.54366</v>
      </c>
      <c r="Y90" s="305"/>
      <c r="Z90" s="306"/>
      <c r="AA90" s="306"/>
      <c r="AB90" s="306"/>
      <c r="AC90" s="297"/>
      <c r="AD90" s="402"/>
      <c r="AE90" s="436"/>
    </row>
    <row r="91" spans="1:31" ht="12.75">
      <c r="A91" s="3"/>
      <c r="B91" s="12"/>
      <c r="C91" s="28" t="s">
        <v>59</v>
      </c>
      <c r="D91" s="140"/>
      <c r="E91" s="178"/>
      <c r="F91" s="178"/>
      <c r="G91" s="178"/>
      <c r="H91" s="178"/>
      <c r="I91" s="178"/>
      <c r="J91" s="178"/>
      <c r="K91" s="178"/>
      <c r="L91" s="178"/>
      <c r="M91" s="241"/>
      <c r="N91" s="178"/>
      <c r="O91" s="178"/>
      <c r="P91" s="241"/>
      <c r="Q91" s="178"/>
      <c r="R91" s="178"/>
      <c r="S91" s="335"/>
      <c r="T91" s="335"/>
      <c r="U91" s="335"/>
      <c r="V91" s="335"/>
      <c r="W91" s="335"/>
      <c r="X91" s="335"/>
      <c r="Y91" s="307"/>
      <c r="Z91" s="308"/>
      <c r="AA91" s="308"/>
      <c r="AB91" s="308"/>
      <c r="AC91" s="442"/>
      <c r="AD91" s="443"/>
      <c r="AE91" s="436"/>
    </row>
    <row r="92" spans="1:31" s="395" customFormat="1" ht="12.75">
      <c r="A92" s="393"/>
      <c r="B92" s="462" t="s">
        <v>3</v>
      </c>
      <c r="C92" s="394"/>
      <c r="D92" s="397" t="s">
        <v>69</v>
      </c>
      <c r="E92" s="296">
        <v>2438.4</v>
      </c>
      <c r="F92" s="296">
        <v>2422.59021292</v>
      </c>
      <c r="G92" s="296">
        <v>2408.5</v>
      </c>
      <c r="H92" s="296">
        <v>2423</v>
      </c>
      <c r="I92" s="296">
        <v>2420.1</v>
      </c>
      <c r="J92" s="296">
        <v>2445.5</v>
      </c>
      <c r="K92" s="296">
        <v>2486.3</v>
      </c>
      <c r="L92" s="296">
        <v>2504.6</v>
      </c>
      <c r="M92" s="311">
        <v>2524.5</v>
      </c>
      <c r="N92" s="296">
        <v>2545.8</v>
      </c>
      <c r="O92" s="296">
        <v>2580.59740565</v>
      </c>
      <c r="P92" s="311">
        <v>2605.6</v>
      </c>
      <c r="Q92" s="296">
        <v>2593.6</v>
      </c>
      <c r="R92" s="296">
        <v>2593.4</v>
      </c>
      <c r="S92" s="296">
        <v>2594.3</v>
      </c>
      <c r="T92" s="296">
        <v>2618.60925928</v>
      </c>
      <c r="U92" s="296">
        <v>2602.36386613</v>
      </c>
      <c r="V92" s="296">
        <v>2604.79240067</v>
      </c>
      <c r="W92" s="296">
        <v>2641.9671766</v>
      </c>
      <c r="X92" s="296">
        <v>2673.53159737</v>
      </c>
      <c r="Y92" s="311">
        <v>2671.27102272</v>
      </c>
      <c r="Z92" s="312">
        <v>2673.98747047</v>
      </c>
      <c r="AA92" s="312">
        <v>2681.5842646600004</v>
      </c>
      <c r="AB92" s="312">
        <v>2680.84966223</v>
      </c>
      <c r="AC92" s="311">
        <v>7.3180648600000495</v>
      </c>
      <c r="AD92" s="396">
        <v>0.0027372277429595915</v>
      </c>
      <c r="AE92" s="436"/>
    </row>
    <row r="93" spans="1:31" s="395" customFormat="1" ht="12.75">
      <c r="A93" s="393"/>
      <c r="B93" s="462"/>
      <c r="C93" s="394"/>
      <c r="D93" s="398" t="s">
        <v>28</v>
      </c>
      <c r="E93" s="296">
        <v>1818.1</v>
      </c>
      <c r="F93" s="296">
        <v>1808.4603596099998</v>
      </c>
      <c r="G93" s="296">
        <v>1797.8</v>
      </c>
      <c r="H93" s="296">
        <v>1806.6</v>
      </c>
      <c r="I93" s="296">
        <v>1804.1</v>
      </c>
      <c r="J93" s="296">
        <v>1819.6</v>
      </c>
      <c r="K93" s="296">
        <v>1849.2</v>
      </c>
      <c r="L93" s="296">
        <v>1862.7</v>
      </c>
      <c r="M93" s="311">
        <v>1886.8</v>
      </c>
      <c r="N93" s="296">
        <v>1909.5</v>
      </c>
      <c r="O93" s="296">
        <v>1917.9229382400001</v>
      </c>
      <c r="P93" s="311">
        <v>1939.5</v>
      </c>
      <c r="Q93" s="296">
        <v>1993.3</v>
      </c>
      <c r="R93" s="296">
        <v>1996.5</v>
      </c>
      <c r="S93" s="296">
        <v>1998.4</v>
      </c>
      <c r="T93" s="296">
        <v>2008.80529034</v>
      </c>
      <c r="U93" s="296">
        <v>1994.01385982</v>
      </c>
      <c r="V93" s="296">
        <v>1993.77074943</v>
      </c>
      <c r="W93" s="296">
        <v>2021.77145184</v>
      </c>
      <c r="X93" s="296">
        <v>2046.34001275</v>
      </c>
      <c r="Y93" s="311">
        <v>2044.40539399</v>
      </c>
      <c r="Z93" s="312">
        <v>2046.3038501</v>
      </c>
      <c r="AA93" s="312">
        <v>2053.54837661</v>
      </c>
      <c r="AB93" s="312">
        <v>2053.21392376</v>
      </c>
      <c r="AC93" s="311">
        <v>6.873911010000029</v>
      </c>
      <c r="AD93" s="396">
        <v>0.0033591245673598724</v>
      </c>
      <c r="AE93" s="436"/>
    </row>
    <row r="94" spans="1:31" s="395" customFormat="1" ht="12.75">
      <c r="A94" s="393"/>
      <c r="B94" s="462"/>
      <c r="C94" s="394"/>
      <c r="D94" s="398" t="s">
        <v>29</v>
      </c>
      <c r="E94" s="296">
        <v>620.3</v>
      </c>
      <c r="F94" s="296">
        <v>614.1298533099999</v>
      </c>
      <c r="G94" s="296">
        <v>610.7</v>
      </c>
      <c r="H94" s="296">
        <v>616.4</v>
      </c>
      <c r="I94" s="296">
        <v>616.1</v>
      </c>
      <c r="J94" s="296">
        <v>626</v>
      </c>
      <c r="K94" s="296">
        <v>637.2</v>
      </c>
      <c r="L94" s="296">
        <v>641.9</v>
      </c>
      <c r="M94" s="311">
        <v>637.7</v>
      </c>
      <c r="N94" s="296">
        <v>636.3</v>
      </c>
      <c r="O94" s="296">
        <v>662.6744674099999</v>
      </c>
      <c r="P94" s="311">
        <v>666.1</v>
      </c>
      <c r="Q94" s="296">
        <v>600.3</v>
      </c>
      <c r="R94" s="296">
        <v>596.9</v>
      </c>
      <c r="S94" s="296">
        <v>595.9</v>
      </c>
      <c r="T94" s="296">
        <v>609.80396894</v>
      </c>
      <c r="U94" s="296">
        <v>608.35000631</v>
      </c>
      <c r="V94" s="296">
        <v>611.02165124</v>
      </c>
      <c r="W94" s="296">
        <v>620.19572476</v>
      </c>
      <c r="X94" s="296">
        <v>627.19158462</v>
      </c>
      <c r="Y94" s="311">
        <v>626.86562873</v>
      </c>
      <c r="Z94" s="312">
        <v>627.68362037</v>
      </c>
      <c r="AA94" s="312">
        <v>628.03588805</v>
      </c>
      <c r="AB94" s="312">
        <v>627.63573847</v>
      </c>
      <c r="AC94" s="311">
        <v>0.4441538500000206</v>
      </c>
      <c r="AD94" s="396">
        <v>0.0007081629615122154</v>
      </c>
      <c r="AE94" s="436"/>
    </row>
    <row r="95" spans="1:31" s="395" customFormat="1" ht="12.75" customHeight="1">
      <c r="A95" s="393"/>
      <c r="B95" s="462"/>
      <c r="C95" s="394"/>
      <c r="D95" s="398" t="s">
        <v>30</v>
      </c>
      <c r="E95" s="296">
        <v>0</v>
      </c>
      <c r="F95" s="296">
        <v>0</v>
      </c>
      <c r="G95" s="296">
        <v>0</v>
      </c>
      <c r="H95" s="296">
        <v>0</v>
      </c>
      <c r="I95" s="296">
        <v>0</v>
      </c>
      <c r="J95" s="296">
        <v>0</v>
      </c>
      <c r="K95" s="296">
        <v>0</v>
      </c>
      <c r="L95" s="296">
        <v>0</v>
      </c>
      <c r="M95" s="311">
        <v>0</v>
      </c>
      <c r="N95" s="311">
        <v>0</v>
      </c>
      <c r="O95" s="296">
        <v>0</v>
      </c>
      <c r="P95" s="311">
        <v>0</v>
      </c>
      <c r="Q95" s="296">
        <v>0</v>
      </c>
      <c r="R95" s="296">
        <v>0</v>
      </c>
      <c r="S95" s="296">
        <v>0</v>
      </c>
      <c r="T95" s="296">
        <v>0</v>
      </c>
      <c r="U95" s="296">
        <v>0</v>
      </c>
      <c r="V95" s="296">
        <v>0</v>
      </c>
      <c r="W95" s="296">
        <v>0</v>
      </c>
      <c r="X95" s="296">
        <v>0</v>
      </c>
      <c r="Y95" s="311">
        <v>0</v>
      </c>
      <c r="Z95" s="312">
        <v>0</v>
      </c>
      <c r="AA95" s="312">
        <v>0</v>
      </c>
      <c r="AB95" s="312">
        <v>0</v>
      </c>
      <c r="AC95" s="297" t="s">
        <v>3</v>
      </c>
      <c r="AD95" s="402" t="s">
        <v>3</v>
      </c>
      <c r="AE95" s="436"/>
    </row>
    <row r="96" spans="1:31" ht="12.75">
      <c r="A96" s="3"/>
      <c r="B96" s="462"/>
      <c r="C96" s="25"/>
      <c r="D96" s="114" t="s">
        <v>128</v>
      </c>
      <c r="E96" s="169"/>
      <c r="F96" s="169"/>
      <c r="G96" s="169"/>
      <c r="H96" s="169"/>
      <c r="I96" s="169"/>
      <c r="J96" s="169"/>
      <c r="K96" s="169"/>
      <c r="L96" s="169"/>
      <c r="M96" s="240"/>
      <c r="N96" s="176"/>
      <c r="O96" s="169"/>
      <c r="P96" s="240"/>
      <c r="Q96" s="169"/>
      <c r="R96" s="169"/>
      <c r="S96" s="345"/>
      <c r="T96" s="345"/>
      <c r="U96" s="345"/>
      <c r="V96" s="345"/>
      <c r="W96" s="345"/>
      <c r="X96" s="345"/>
      <c r="Y96" s="297"/>
      <c r="Z96" s="298"/>
      <c r="AA96" s="298"/>
      <c r="AB96" s="298"/>
      <c r="AC96" s="297" t="s">
        <v>3</v>
      </c>
      <c r="AD96" s="402" t="s">
        <v>3</v>
      </c>
      <c r="AE96" s="436"/>
    </row>
    <row r="97" spans="1:31" ht="12.75" customHeight="1">
      <c r="A97" s="3"/>
      <c r="B97" s="462"/>
      <c r="C97" s="25"/>
      <c r="D97" s="24" t="s">
        <v>166</v>
      </c>
      <c r="E97" s="176">
        <v>2773.3860525592963</v>
      </c>
      <c r="F97" s="176">
        <v>2808.842143234128</v>
      </c>
      <c r="G97" s="176">
        <v>2844.3708054468093</v>
      </c>
      <c r="H97" s="176">
        <v>2953.1900611167507</v>
      </c>
      <c r="I97" s="176">
        <v>3073.1671749878697</v>
      </c>
      <c r="J97" s="176">
        <v>3138.7185117857307</v>
      </c>
      <c r="K97" s="176">
        <v>3170.8027987335786</v>
      </c>
      <c r="L97" s="176">
        <v>3186.6135367795196</v>
      </c>
      <c r="M97" s="166">
        <v>3218.9209285795428</v>
      </c>
      <c r="N97" s="176">
        <v>3208.243918518108</v>
      </c>
      <c r="O97" s="176">
        <v>3082.277253508237</v>
      </c>
      <c r="P97" s="171">
        <v>3045.5078468187435</v>
      </c>
      <c r="Q97" s="176">
        <v>3038.6860418791052</v>
      </c>
      <c r="R97" s="176">
        <v>3034.1432365999362</v>
      </c>
      <c r="S97" s="296">
        <v>3072.8359088195225</v>
      </c>
      <c r="T97" s="296">
        <v>3108.755851979832</v>
      </c>
      <c r="U97" s="296">
        <v>3175.199023043785</v>
      </c>
      <c r="V97" s="296">
        <v>3189.375439556734</v>
      </c>
      <c r="W97" s="296">
        <v>3210.3582501763176</v>
      </c>
      <c r="X97" s="296">
        <v>3234.9899073392444</v>
      </c>
      <c r="Y97" s="311">
        <v>3234.9899073392444</v>
      </c>
      <c r="Z97" s="312">
        <v>3234.9899073392444</v>
      </c>
      <c r="AA97" s="312">
        <v>3234.9899073392444</v>
      </c>
      <c r="AB97" s="312">
        <v>3247.8421331093014</v>
      </c>
      <c r="AC97" s="311">
        <v>12.852225770056975</v>
      </c>
      <c r="AD97" s="396">
        <v>0.003972879711586996</v>
      </c>
      <c r="AE97" s="436"/>
    </row>
    <row r="98" spans="1:31" ht="12.75">
      <c r="A98" s="3"/>
      <c r="B98" s="462"/>
      <c r="C98" s="25"/>
      <c r="D98" s="24" t="s">
        <v>133</v>
      </c>
      <c r="E98" s="176">
        <v>1742.8326829268294</v>
      </c>
      <c r="F98" s="176">
        <v>1766.4690100430416</v>
      </c>
      <c r="G98" s="176">
        <v>1790.0467144906743</v>
      </c>
      <c r="H98" s="176">
        <v>1812.3868292682928</v>
      </c>
      <c r="I98" s="176">
        <v>1832.9747776183647</v>
      </c>
      <c r="J98" s="176">
        <v>1852.1883500717358</v>
      </c>
      <c r="K98" s="176">
        <v>1870.1708464849353</v>
      </c>
      <c r="L98" s="176">
        <v>1887.508493543759</v>
      </c>
      <c r="M98" s="166">
        <v>1903.8365279770446</v>
      </c>
      <c r="N98" s="176">
        <v>1905.008981348637</v>
      </c>
      <c r="O98" s="176">
        <v>1786.421893830703</v>
      </c>
      <c r="P98" s="171">
        <v>1787.0276614060258</v>
      </c>
      <c r="Q98" s="176">
        <v>1787.4966427546628</v>
      </c>
      <c r="R98" s="176">
        <v>1787.750674318508</v>
      </c>
      <c r="S98" s="296">
        <v>1787.828837876614</v>
      </c>
      <c r="T98" s="296">
        <v>1787.933055954089</v>
      </c>
      <c r="U98" s="296">
        <v>1788.4215781922526</v>
      </c>
      <c r="V98" s="296">
        <v>1789.300918220947</v>
      </c>
      <c r="W98" s="296">
        <v>1790.4082352941177</v>
      </c>
      <c r="X98" s="296">
        <v>1791.4504160688666</v>
      </c>
      <c r="Y98" s="311">
        <v>1791.4504160688666</v>
      </c>
      <c r="Z98" s="312">
        <v>1791.4504160688666</v>
      </c>
      <c r="AA98" s="312">
        <v>1791.4504160688666</v>
      </c>
      <c r="AB98" s="312">
        <v>1791.6458249641319</v>
      </c>
      <c r="AC98" s="311">
        <v>0.19540889526524552</v>
      </c>
      <c r="AD98" s="396">
        <v>0.00010907859548470178</v>
      </c>
      <c r="AE98" s="436"/>
    </row>
    <row r="99" spans="1:31" ht="12.75" customHeight="1" thickBot="1">
      <c r="A99" s="3"/>
      <c r="B99" s="462"/>
      <c r="C99" s="25"/>
      <c r="D99" s="24" t="s">
        <v>63</v>
      </c>
      <c r="E99" s="176">
        <v>2482.953430381323</v>
      </c>
      <c r="F99" s="176">
        <v>2548.6349917624193</v>
      </c>
      <c r="G99" s="176">
        <v>2509.705276468826</v>
      </c>
      <c r="H99" s="176">
        <v>2558.146374003262</v>
      </c>
      <c r="I99" s="176">
        <v>2479.0590093891697</v>
      </c>
      <c r="J99" s="176">
        <v>2376.9725875267127</v>
      </c>
      <c r="K99" s="258">
        <v>2299.115189059307</v>
      </c>
      <c r="L99" s="258">
        <v>2159.5156906652655</v>
      </c>
      <c r="M99" s="199">
        <v>2086.082214380267</v>
      </c>
      <c r="N99" s="176">
        <v>1953.1680176519765</v>
      </c>
      <c r="O99" s="176">
        <v>1848.4610303311024</v>
      </c>
      <c r="P99" s="282">
        <v>1795.5399041089497</v>
      </c>
      <c r="Q99" s="176">
        <v>1758.346354071814</v>
      </c>
      <c r="R99" s="176">
        <v>1523.5922008000584</v>
      </c>
      <c r="S99" s="296">
        <v>1426.4871883246258</v>
      </c>
      <c r="T99" s="296">
        <v>1313.569131847806</v>
      </c>
      <c r="U99" s="399">
        <v>1217.628648785273</v>
      </c>
      <c r="V99" s="399">
        <v>1200.6609293973634</v>
      </c>
      <c r="W99" s="399">
        <v>1184.1342685298066</v>
      </c>
      <c r="X99" s="296">
        <v>1160.0123212733804</v>
      </c>
      <c r="Y99" s="313">
        <v>1160.0123212733804</v>
      </c>
      <c r="Z99" s="312">
        <v>1160.0123212733804</v>
      </c>
      <c r="AA99" s="312">
        <v>1160.0123212733804</v>
      </c>
      <c r="AB99" s="312">
        <v>1141.068458413673</v>
      </c>
      <c r="AC99" s="311">
        <v>-18.94386285970745</v>
      </c>
      <c r="AD99" s="396">
        <v>-0.016330742796690445</v>
      </c>
      <c r="AE99" s="436"/>
    </row>
    <row r="100" spans="1:30" ht="12.75">
      <c r="A100" s="3"/>
      <c r="B100" s="462"/>
      <c r="C100" s="28" t="s">
        <v>26</v>
      </c>
      <c r="D100" s="24"/>
      <c r="E100" s="217"/>
      <c r="F100" s="217"/>
      <c r="G100" s="217"/>
      <c r="H100" s="217"/>
      <c r="I100" s="217"/>
      <c r="J100" s="217"/>
      <c r="K100" s="217"/>
      <c r="L100" s="217"/>
      <c r="M100" s="267"/>
      <c r="N100" s="218"/>
      <c r="O100" s="218"/>
      <c r="P100" s="270"/>
      <c r="Q100" s="218"/>
      <c r="R100" s="218"/>
      <c r="S100" s="355"/>
      <c r="T100" s="355"/>
      <c r="U100" s="355"/>
      <c r="V100" s="355"/>
      <c r="W100" s="355"/>
      <c r="X100" s="355"/>
      <c r="Y100" s="369"/>
      <c r="Z100" s="370"/>
      <c r="AA100" s="370"/>
      <c r="AB100" s="370"/>
      <c r="AC100" s="369"/>
      <c r="AD100" s="404"/>
    </row>
    <row r="101" spans="1:30" ht="12.75" customHeight="1">
      <c r="A101" s="3"/>
      <c r="B101" s="462"/>
      <c r="C101" s="19"/>
      <c r="D101" s="128" t="s">
        <v>172</v>
      </c>
      <c r="E101" s="223">
        <v>115.8432116909471</v>
      </c>
      <c r="F101" s="223">
        <v>116.26000229662671</v>
      </c>
      <c r="G101" s="223">
        <v>116.17684430496313</v>
      </c>
      <c r="H101" s="223">
        <v>115.60775555652505</v>
      </c>
      <c r="I101" s="223">
        <v>115.10646657321395</v>
      </c>
      <c r="J101" s="223">
        <v>114.89414930397368</v>
      </c>
      <c r="K101" s="223">
        <v>115.12105734711396</v>
      </c>
      <c r="L101" s="223">
        <v>114.8892251142518</v>
      </c>
      <c r="M101" s="197">
        <v>115.60612752890239</v>
      </c>
      <c r="N101" s="197">
        <v>115.7349493716924</v>
      </c>
      <c r="O101" s="223">
        <v>116.10279000338198</v>
      </c>
      <c r="P101" s="292">
        <v>115.87806769636373</v>
      </c>
      <c r="Q101" s="292">
        <v>116.14892566034837</v>
      </c>
      <c r="R101" s="292">
        <v>116.34658311355454</v>
      </c>
      <c r="S101" s="362">
        <v>116.53975841556105</v>
      </c>
      <c r="T101" s="362">
        <v>116.40025788043205</v>
      </c>
      <c r="U101" s="401">
        <v>116.50567084846548</v>
      </c>
      <c r="V101" s="401">
        <v>116.48509581207944</v>
      </c>
      <c r="W101" s="401">
        <v>116.65062371742022</v>
      </c>
      <c r="X101" s="401">
        <v>117.37192642255852</v>
      </c>
      <c r="Y101" s="371"/>
      <c r="Z101" s="372"/>
      <c r="AA101" s="372"/>
      <c r="AB101" s="372"/>
      <c r="AC101" s="371"/>
      <c r="AD101" s="409"/>
    </row>
    <row r="102" spans="1:30" ht="12.75">
      <c r="A102" s="3"/>
      <c r="B102" s="462"/>
      <c r="C102" s="19"/>
      <c r="D102" s="128" t="s">
        <v>101</v>
      </c>
      <c r="E102" s="200">
        <v>0.0043</v>
      </c>
      <c r="F102" s="200">
        <v>0.00359788544875239</v>
      </c>
      <c r="G102" s="200">
        <v>-0.000715276019446542</v>
      </c>
      <c r="H102" s="200">
        <v>-0.00489846967218543</v>
      </c>
      <c r="I102" s="200">
        <v>-0.00433611898179265</v>
      </c>
      <c r="J102" s="200">
        <v>-0.0018445294652949</v>
      </c>
      <c r="K102" s="200">
        <v>0.00197493122595782</v>
      </c>
      <c r="L102" s="200">
        <v>-0.00201381257438538</v>
      </c>
      <c r="M102" s="184">
        <v>0.00623994472882616</v>
      </c>
      <c r="N102" s="184">
        <v>0.00111431673686835</v>
      </c>
      <c r="O102" s="200">
        <v>0.00317830209186187</v>
      </c>
      <c r="P102" s="279">
        <v>-0.00193554613986202</v>
      </c>
      <c r="Q102" s="279">
        <v>0.00233743942550335</v>
      </c>
      <c r="R102" s="279">
        <v>0.0017017587729066808</v>
      </c>
      <c r="S102" s="318">
        <v>0.00166034357724087</v>
      </c>
      <c r="T102" s="318">
        <v>-0.001197020974005869</v>
      </c>
      <c r="U102" s="334">
        <v>0.0009056076846643002</v>
      </c>
      <c r="V102" s="334">
        <v>-0.00017660115800555154</v>
      </c>
      <c r="W102" s="334">
        <v>0.00142102218474216</v>
      </c>
      <c r="X102" s="334">
        <v>0.0061834449071240805</v>
      </c>
      <c r="Y102" s="371"/>
      <c r="Z102" s="372"/>
      <c r="AA102" s="372"/>
      <c r="AB102" s="372"/>
      <c r="AC102" s="371"/>
      <c r="AD102" s="409"/>
    </row>
    <row r="103" spans="1:30" ht="12.75">
      <c r="A103" s="3"/>
      <c r="B103" s="462"/>
      <c r="C103" s="19"/>
      <c r="D103" s="128" t="s">
        <v>102</v>
      </c>
      <c r="E103" s="200">
        <v>0.118488196912535</v>
      </c>
      <c r="F103" s="200">
        <v>0.00359788544875239</v>
      </c>
      <c r="G103" s="200">
        <v>0.00288003594812358</v>
      </c>
      <c r="H103" s="200">
        <v>-0.00203254149280852</v>
      </c>
      <c r="I103" s="200">
        <v>-0.00635984713285298</v>
      </c>
      <c r="J103" s="200">
        <v>-0.00819264567271649</v>
      </c>
      <c r="K103" s="200">
        <v>-0.006233894358520953</v>
      </c>
      <c r="L103" s="200">
        <v>-0.00823515303805977</v>
      </c>
      <c r="M103" s="184">
        <v>-0.0020465952090245</v>
      </c>
      <c r="N103" s="184">
        <v>-0.000934559027451098</v>
      </c>
      <c r="O103" s="200">
        <v>0.00224077275349899</v>
      </c>
      <c r="P103" s="279">
        <v>0.000300889494583512</v>
      </c>
      <c r="Q103" s="279">
        <v>0.00263903223105433</v>
      </c>
      <c r="R103" s="279">
        <v>0.0017017587729066808</v>
      </c>
      <c r="S103" s="318">
        <v>0.00336492785439613</v>
      </c>
      <c r="T103" s="318">
        <v>0.00216387899117243</v>
      </c>
      <c r="U103" s="334">
        <v>0.0030714463012799786</v>
      </c>
      <c r="V103" s="334">
        <v>0.0028943027223009565</v>
      </c>
      <c r="W103" s="334">
        <v>0.004319437775420765</v>
      </c>
      <c r="X103" s="334">
        <v>0.01052959168805856</v>
      </c>
      <c r="Y103" s="371"/>
      <c r="Z103" s="372"/>
      <c r="AA103" s="372"/>
      <c r="AB103" s="372"/>
      <c r="AC103" s="371"/>
      <c r="AD103" s="409"/>
    </row>
    <row r="104" spans="1:30" ht="12.75">
      <c r="A104" s="3"/>
      <c r="B104" s="462"/>
      <c r="C104" s="19"/>
      <c r="D104" s="128" t="s">
        <v>103</v>
      </c>
      <c r="E104" s="200">
        <v>0.118488196912535</v>
      </c>
      <c r="F104" s="200">
        <v>0.110404816240875</v>
      </c>
      <c r="G104" s="200">
        <v>0.0812878282457139</v>
      </c>
      <c r="H104" s="200">
        <v>0.0656365897995872</v>
      </c>
      <c r="I104" s="200">
        <v>0.0532392456440061</v>
      </c>
      <c r="J104" s="200">
        <v>0.0320012763816482</v>
      </c>
      <c r="K104" s="200">
        <v>0.021176420111542527</v>
      </c>
      <c r="L104" s="200">
        <v>0.0144534762055109</v>
      </c>
      <c r="M104" s="184">
        <v>0.014170571538755</v>
      </c>
      <c r="N104" s="184">
        <v>0.00643999442093413</v>
      </c>
      <c r="O104" s="200">
        <v>0.00785001255356343</v>
      </c>
      <c r="P104" s="279">
        <v>0.00457616564174068</v>
      </c>
      <c r="Q104" s="279">
        <v>0.00263903223105433</v>
      </c>
      <c r="R104" s="279">
        <v>0.0007447171444820988</v>
      </c>
      <c r="S104" s="318">
        <v>0.00312380761217157</v>
      </c>
      <c r="T104" s="318">
        <v>0.006855096529570837</v>
      </c>
      <c r="U104" s="334">
        <v>0.012155739958897627</v>
      </c>
      <c r="V104" s="334">
        <v>0.013847062863894033</v>
      </c>
      <c r="W104" s="334">
        <v>0.013286590703335044</v>
      </c>
      <c r="X104" s="334">
        <v>0.021609522614830068</v>
      </c>
      <c r="Y104" s="371"/>
      <c r="Z104" s="372"/>
      <c r="AA104" s="372"/>
      <c r="AB104" s="372"/>
      <c r="AC104" s="371"/>
      <c r="AD104" s="409"/>
    </row>
    <row r="105" spans="1:30" ht="12.75">
      <c r="A105" s="3"/>
      <c r="B105" s="462"/>
      <c r="C105" s="19" t="s">
        <v>3</v>
      </c>
      <c r="D105" s="128" t="s">
        <v>167</v>
      </c>
      <c r="E105" s="223">
        <v>224.75109687817815</v>
      </c>
      <c r="F105" s="223">
        <v>225.3264274081917</v>
      </c>
      <c r="G105" s="223">
        <v>225.1180668316443</v>
      </c>
      <c r="H105" s="223">
        <v>224.12360575551207</v>
      </c>
      <c r="I105" s="223">
        <v>223.55565299632758</v>
      </c>
      <c r="J105" s="223">
        <v>223.00254797167284</v>
      </c>
      <c r="K105" s="223">
        <v>223.0944487730566</v>
      </c>
      <c r="L105" s="223">
        <v>222.965728450116</v>
      </c>
      <c r="M105" s="197">
        <v>223.51154330481626</v>
      </c>
      <c r="N105" s="197">
        <v>223.7615439666235</v>
      </c>
      <c r="O105" s="223">
        <v>224.22095500017366</v>
      </c>
      <c r="P105" s="292">
        <v>223.91991524768434</v>
      </c>
      <c r="Q105" s="292">
        <v>224.6476046580319</v>
      </c>
      <c r="R105" s="292">
        <v>224.9820466089109</v>
      </c>
      <c r="S105" s="362">
        <v>225.15920659999986</v>
      </c>
      <c r="T105" s="362">
        <v>225.08379347687682</v>
      </c>
      <c r="U105" s="401">
        <v>225.5343926213044</v>
      </c>
      <c r="V105" s="401">
        <v>225.64670538928914</v>
      </c>
      <c r="W105" s="401">
        <v>225.77601577775437</v>
      </c>
      <c r="X105" s="401">
        <v>226.8173522758711</v>
      </c>
      <c r="Y105" s="371"/>
      <c r="Z105" s="372"/>
      <c r="AA105" s="372"/>
      <c r="AB105" s="372"/>
      <c r="AC105" s="371"/>
      <c r="AD105" s="409"/>
    </row>
    <row r="106" spans="1:30" ht="12.75">
      <c r="A106" s="3"/>
      <c r="B106" s="462"/>
      <c r="C106" s="19"/>
      <c r="D106" s="128" t="s">
        <v>101</v>
      </c>
      <c r="E106" s="200">
        <v>0.00304770182390635</v>
      </c>
      <c r="F106" s="200">
        <v>0.00255985638337242</v>
      </c>
      <c r="G106" s="200">
        <v>-0.000924705454855192</v>
      </c>
      <c r="H106" s="200">
        <v>-0.0044175089548719</v>
      </c>
      <c r="I106" s="200">
        <v>-0.00253410504114438</v>
      </c>
      <c r="J106" s="200">
        <v>-0.0024741267654898</v>
      </c>
      <c r="K106" s="200">
        <v>0.00041210650828719475</v>
      </c>
      <c r="L106" s="200">
        <v>-0.000576976808022512</v>
      </c>
      <c r="M106" s="184">
        <v>0.00244797646030348</v>
      </c>
      <c r="N106" s="184">
        <v>0.00111851342490293</v>
      </c>
      <c r="O106" s="200">
        <v>0.00205312774217666</v>
      </c>
      <c r="P106" s="279">
        <v>-0.00134260311436589</v>
      </c>
      <c r="Q106" s="279">
        <v>0.00324977530266859</v>
      </c>
      <c r="R106" s="279">
        <v>0.0014887403379532898</v>
      </c>
      <c r="S106" s="318">
        <v>0.000787440570299811</v>
      </c>
      <c r="T106" s="318">
        <v>-0.00033493244296701975</v>
      </c>
      <c r="U106" s="334">
        <v>0.00199977819911604</v>
      </c>
      <c r="V106" s="334">
        <v>0.000500121018044377</v>
      </c>
      <c r="W106" s="334">
        <v>0.00057306570571081</v>
      </c>
      <c r="X106" s="334">
        <v>0.004612254736312494</v>
      </c>
      <c r="Y106" s="371"/>
      <c r="Z106" s="372"/>
      <c r="AA106" s="372"/>
      <c r="AB106" s="372"/>
      <c r="AC106" s="371"/>
      <c r="AD106" s="409"/>
    </row>
    <row r="107" spans="1:30" ht="12.75">
      <c r="A107" s="3"/>
      <c r="B107" s="462"/>
      <c r="C107" s="19"/>
      <c r="D107" s="128" t="s">
        <v>104</v>
      </c>
      <c r="E107" s="200">
        <v>0.0927430643757041</v>
      </c>
      <c r="F107" s="200">
        <v>0.00255985638337242</v>
      </c>
      <c r="G107" s="200">
        <v>0.00163278381535581</v>
      </c>
      <c r="H107" s="200">
        <v>-0.00279193797664179</v>
      </c>
      <c r="I107" s="200">
        <v>-0.00531896795368492</v>
      </c>
      <c r="J107" s="200">
        <v>-0.00777993491819562</v>
      </c>
      <c r="K107" s="200">
        <v>-0.007371034571722279</v>
      </c>
      <c r="L107" s="200">
        <v>-0.00794375846374573</v>
      </c>
      <c r="M107" s="184">
        <v>-0.00551522813716798</v>
      </c>
      <c r="N107" s="184">
        <v>-0.00440288356897778</v>
      </c>
      <c r="O107" s="200">
        <v>-0.00235879550920204</v>
      </c>
      <c r="P107" s="279">
        <v>-0.00369823169737116</v>
      </c>
      <c r="Q107" s="279">
        <v>-0.000460474816736278</v>
      </c>
      <c r="R107" s="279">
        <v>0.0014887403379533204</v>
      </c>
      <c r="S107" s="318">
        <v>0.00227735320279399</v>
      </c>
      <c r="T107" s="318">
        <v>0.0019416580003552841</v>
      </c>
      <c r="U107" s="334">
        <v>0.003947462358311782</v>
      </c>
      <c r="V107" s="334">
        <v>0.004447413239852427</v>
      </c>
      <c r="W107" s="334">
        <v>0.005023027605570052</v>
      </c>
      <c r="X107" s="334">
        <v>0.00965844982474695</v>
      </c>
      <c r="Y107" s="371"/>
      <c r="Z107" s="372"/>
      <c r="AA107" s="372"/>
      <c r="AB107" s="372"/>
      <c r="AC107" s="371"/>
      <c r="AD107" s="409"/>
    </row>
    <row r="108" spans="1:30" ht="12.75">
      <c r="A108" s="3"/>
      <c r="B108" s="462"/>
      <c r="C108" s="19"/>
      <c r="D108" s="128" t="s">
        <v>103</v>
      </c>
      <c r="E108" s="200">
        <v>0.0927430643757041</v>
      </c>
      <c r="F108" s="200">
        <v>0.0871404228449169</v>
      </c>
      <c r="G108" s="200">
        <v>0.0629384126749537</v>
      </c>
      <c r="H108" s="200">
        <v>0.0476039225730631</v>
      </c>
      <c r="I108" s="200">
        <v>0.0378018640813758</v>
      </c>
      <c r="J108" s="200">
        <v>0.0253990079151654</v>
      </c>
      <c r="K108" s="200">
        <v>0.016564942831704732</v>
      </c>
      <c r="L108" s="200">
        <v>0.0108232100645129</v>
      </c>
      <c r="M108" s="184">
        <v>0.00744523408062725</v>
      </c>
      <c r="N108" s="184">
        <v>0.00160608604731327</v>
      </c>
      <c r="O108" s="200">
        <v>0.00205996950107368</v>
      </c>
      <c r="P108" s="279">
        <v>-0.000661800980954141</v>
      </c>
      <c r="Q108" s="279">
        <v>-0.000460474816736278</v>
      </c>
      <c r="R108" s="279">
        <v>-0.0015283639972550889</v>
      </c>
      <c r="S108" s="318">
        <v>0.000182747519710702</v>
      </c>
      <c r="T108" s="318">
        <v>0.0042841882635611395</v>
      </c>
      <c r="U108" s="334">
        <v>0.0088</v>
      </c>
      <c r="V108" s="334">
        <v>0.011857072673233215</v>
      </c>
      <c r="W108" s="334">
        <v>0.0120198732843666</v>
      </c>
      <c r="X108" s="334">
        <v>0.017274510538137777</v>
      </c>
      <c r="Y108" s="371"/>
      <c r="Z108" s="373"/>
      <c r="AA108" s="372"/>
      <c r="AB108" s="372"/>
      <c r="AC108" s="371"/>
      <c r="AD108" s="409"/>
    </row>
    <row r="109" spans="1:30" ht="12.75">
      <c r="A109" s="3"/>
      <c r="B109" s="52"/>
      <c r="C109" s="19"/>
      <c r="D109" s="135" t="s">
        <v>105</v>
      </c>
      <c r="E109" s="200">
        <v>0.0326</v>
      </c>
      <c r="F109" s="183">
        <v>0.030866</v>
      </c>
      <c r="G109" s="200">
        <v>0.0297</v>
      </c>
      <c r="H109" s="200">
        <v>0.0272</v>
      </c>
      <c r="I109" s="200">
        <v>0.0203</v>
      </c>
      <c r="J109" s="200">
        <v>0.0168</v>
      </c>
      <c r="K109" s="200">
        <v>0.0144</v>
      </c>
      <c r="L109" s="200">
        <v>0.0105</v>
      </c>
      <c r="M109" s="184">
        <v>0.0079</v>
      </c>
      <c r="N109" s="184">
        <v>0.005</v>
      </c>
      <c r="O109" s="200">
        <v>0.0049</v>
      </c>
      <c r="P109" s="279">
        <v>0.0058</v>
      </c>
      <c r="Q109" s="279">
        <v>0.0047</v>
      </c>
      <c r="R109" s="200">
        <v>0.0052</v>
      </c>
      <c r="S109" s="334">
        <v>0.0058</v>
      </c>
      <c r="T109" s="334">
        <v>0.0028</v>
      </c>
      <c r="U109" s="334">
        <v>0.0035</v>
      </c>
      <c r="V109" s="334">
        <v>0.0031</v>
      </c>
      <c r="W109" s="334">
        <v>0.0024</v>
      </c>
      <c r="X109" s="334">
        <v>0.0016934178524856</v>
      </c>
      <c r="Y109" s="371"/>
      <c r="Z109" s="372"/>
      <c r="AA109" s="372"/>
      <c r="AB109" s="372"/>
      <c r="AC109" s="371"/>
      <c r="AD109" s="409"/>
    </row>
    <row r="110" spans="1:30" ht="12.75" customHeight="1">
      <c r="A110" s="3"/>
      <c r="B110" s="52"/>
      <c r="C110" s="19"/>
      <c r="D110" s="135" t="s">
        <v>169</v>
      </c>
      <c r="E110" s="200">
        <v>0.042443847241866894</v>
      </c>
      <c r="F110" s="183">
        <v>0.06839354172560097</v>
      </c>
      <c r="G110" s="200">
        <v>0.07113224893917947</v>
      </c>
      <c r="H110" s="200">
        <v>0.025684299858557136</v>
      </c>
      <c r="I110" s="200">
        <v>0.022430975954738086</v>
      </c>
      <c r="J110" s="200">
        <v>0.02262814710042438</v>
      </c>
      <c r="K110" s="200">
        <v>0.012178076379066427</v>
      </c>
      <c r="L110" s="200">
        <v>0.0010379066478076737</v>
      </c>
      <c r="M110" s="184">
        <v>-0.001525318246110463</v>
      </c>
      <c r="N110" s="184">
        <v>-0.009116407355021172</v>
      </c>
      <c r="O110" s="200">
        <v>-0.00803196605374834</v>
      </c>
      <c r="P110" s="279">
        <v>-0.009707920792079383</v>
      </c>
      <c r="Q110" s="279">
        <v>-0.009905091937765342</v>
      </c>
      <c r="R110" s="200">
        <v>-0.009707920792079383</v>
      </c>
      <c r="S110" s="334">
        <v>-0.010989533239038174</v>
      </c>
      <c r="T110" s="334">
        <v>-0.01128528995756739</v>
      </c>
      <c r="U110" s="334">
        <v>-0.01128528995756739</v>
      </c>
      <c r="V110" s="334">
        <v>-0.011186704384724466</v>
      </c>
      <c r="W110" s="334">
        <v>-0.011679632248939309</v>
      </c>
      <c r="X110" s="334">
        <v>-0.009504708194060685</v>
      </c>
      <c r="Y110" s="371"/>
      <c r="Z110" s="372"/>
      <c r="AA110" s="372"/>
      <c r="AB110" s="372"/>
      <c r="AC110" s="371"/>
      <c r="AD110" s="409"/>
    </row>
    <row r="111" spans="1:30" ht="12.75">
      <c r="A111" s="3"/>
      <c r="B111" s="52"/>
      <c r="C111" s="19"/>
      <c r="D111" s="135" t="s">
        <v>106</v>
      </c>
      <c r="E111" s="200">
        <v>0.0574</v>
      </c>
      <c r="F111" s="183">
        <v>0.083722</v>
      </c>
      <c r="G111" s="200">
        <v>0.0865</v>
      </c>
      <c r="H111" s="200">
        <v>0.0404</v>
      </c>
      <c r="I111" s="200">
        <v>0.0371</v>
      </c>
      <c r="J111" s="200">
        <v>0.0373</v>
      </c>
      <c r="K111" s="200">
        <v>0.0267</v>
      </c>
      <c r="L111" s="200">
        <v>0.0154</v>
      </c>
      <c r="M111" s="184">
        <v>0.0128</v>
      </c>
      <c r="N111" s="184">
        <v>0.0051</v>
      </c>
      <c r="O111" s="200">
        <v>0.0062</v>
      </c>
      <c r="P111" s="279">
        <v>0.0045</v>
      </c>
      <c r="Q111" s="279">
        <v>0.0043</v>
      </c>
      <c r="R111" s="200">
        <v>0.0045</v>
      </c>
      <c r="S111" s="334">
        <v>0.0032</v>
      </c>
      <c r="T111" s="334">
        <v>0.0029</v>
      </c>
      <c r="U111" s="334">
        <v>0.0029</v>
      </c>
      <c r="V111" s="334">
        <v>0.003</v>
      </c>
      <c r="W111" s="334">
        <v>0.0025</v>
      </c>
      <c r="X111" s="334">
        <v>0.00470612813027138</v>
      </c>
      <c r="Y111" s="371"/>
      <c r="Z111" s="372"/>
      <c r="AA111" s="372"/>
      <c r="AB111" s="372"/>
      <c r="AC111" s="371"/>
      <c r="AD111" s="409"/>
    </row>
    <row r="112" spans="1:30" ht="13.5" customHeight="1" thickBot="1">
      <c r="A112" s="3"/>
      <c r="B112" s="52"/>
      <c r="C112" s="19"/>
      <c r="D112" s="135" t="s">
        <v>170</v>
      </c>
      <c r="E112" s="203">
        <v>0.01799462517680328</v>
      </c>
      <c r="F112" s="201">
        <v>0.016285151343705673</v>
      </c>
      <c r="G112" s="203">
        <v>0.015135643564356371</v>
      </c>
      <c r="H112" s="203">
        <v>0.012671004243281159</v>
      </c>
      <c r="I112" s="203">
        <v>0.00586859971711462</v>
      </c>
      <c r="J112" s="203">
        <v>0.0024181046676094997</v>
      </c>
      <c r="K112" s="203">
        <v>5.205091937754425E-05</v>
      </c>
      <c r="L112" s="203">
        <v>-0.0037927864214993834</v>
      </c>
      <c r="M112" s="202">
        <v>-0.006356011315417298</v>
      </c>
      <c r="N112" s="202">
        <v>-0.009214992927864318</v>
      </c>
      <c r="O112" s="203">
        <v>-0.009313578500707465</v>
      </c>
      <c r="P112" s="293">
        <v>-0.00842630834512026</v>
      </c>
      <c r="Q112" s="293">
        <v>-0.009510749646393313</v>
      </c>
      <c r="R112" s="203">
        <v>-0.009017821782178137</v>
      </c>
      <c r="S112" s="364">
        <v>-0.00842630834512026</v>
      </c>
      <c r="T112" s="364">
        <v>-0.011383875530410315</v>
      </c>
      <c r="U112" s="364">
        <v>-0.01069377652050929</v>
      </c>
      <c r="V112" s="364">
        <v>-0.011088118811881209</v>
      </c>
      <c r="W112" s="364">
        <v>-0.011778217821782344</v>
      </c>
      <c r="X112" s="364">
        <v>-0.01247480587951566</v>
      </c>
      <c r="Y112" s="374"/>
      <c r="Z112" s="375"/>
      <c r="AA112" s="375"/>
      <c r="AB112" s="375"/>
      <c r="AC112" s="371"/>
      <c r="AD112" s="409"/>
    </row>
    <row r="113" spans="1:30" ht="12.75" customHeight="1">
      <c r="A113" s="3"/>
      <c r="B113" s="52"/>
      <c r="C113" s="19"/>
      <c r="D113" s="24" t="s">
        <v>39</v>
      </c>
      <c r="E113" s="218"/>
      <c r="F113" s="204"/>
      <c r="G113" s="218"/>
      <c r="H113" s="218"/>
      <c r="I113" s="218"/>
      <c r="J113" s="218"/>
      <c r="K113" s="218"/>
      <c r="L113" s="218"/>
      <c r="M113" s="270"/>
      <c r="N113" s="218"/>
      <c r="O113" s="218"/>
      <c r="P113" s="270"/>
      <c r="Q113" s="218"/>
      <c r="R113" s="218"/>
      <c r="S113" s="355"/>
      <c r="T113" s="355"/>
      <c r="U113" s="355"/>
      <c r="V113" s="355"/>
      <c r="W113" s="355"/>
      <c r="X113" s="355"/>
      <c r="Y113" s="369"/>
      <c r="Z113" s="370"/>
      <c r="AA113" s="370"/>
      <c r="AB113" s="370"/>
      <c r="AC113" s="430"/>
      <c r="AD113" s="431"/>
    </row>
    <row r="114" spans="1:30" ht="12.75" customHeight="1">
      <c r="A114" s="3"/>
      <c r="B114" s="52"/>
      <c r="C114" s="19"/>
      <c r="D114" s="23" t="s">
        <v>171</v>
      </c>
      <c r="E114" s="206">
        <v>0.13</v>
      </c>
      <c r="F114" s="206">
        <v>0.12</v>
      </c>
      <c r="G114" s="206">
        <v>0.12</v>
      </c>
      <c r="H114" s="206">
        <v>0.12</v>
      </c>
      <c r="I114" s="206">
        <v>0.12</v>
      </c>
      <c r="J114" s="206">
        <v>0.1</v>
      </c>
      <c r="K114" s="206">
        <v>0.08</v>
      </c>
      <c r="L114" s="206">
        <v>0.03</v>
      </c>
      <c r="M114" s="205">
        <v>0.03</v>
      </c>
      <c r="N114" s="206">
        <v>0.03</v>
      </c>
      <c r="O114" s="206">
        <v>0.03</v>
      </c>
      <c r="P114" s="283">
        <v>0.03</v>
      </c>
      <c r="Q114" s="206">
        <v>0.03</v>
      </c>
      <c r="R114" s="206">
        <v>0.03</v>
      </c>
      <c r="S114" s="360">
        <v>0.03</v>
      </c>
      <c r="T114" s="360">
        <v>0.03</v>
      </c>
      <c r="U114" s="360">
        <v>0.03</v>
      </c>
      <c r="V114" s="360">
        <v>0.03</v>
      </c>
      <c r="W114" s="360">
        <v>0.03</v>
      </c>
      <c r="X114" s="360">
        <v>0.03</v>
      </c>
      <c r="Y114" s="432">
        <v>0.03</v>
      </c>
      <c r="Z114" s="365">
        <v>0.03</v>
      </c>
      <c r="AA114" s="365">
        <v>0.03</v>
      </c>
      <c r="AB114" s="365">
        <v>0.03</v>
      </c>
      <c r="AC114" s="311" t="s">
        <v>3</v>
      </c>
      <c r="AD114" s="402" t="s">
        <v>3</v>
      </c>
    </row>
    <row r="115" spans="1:30" ht="12.75" customHeight="1" thickBot="1">
      <c r="A115" s="3"/>
      <c r="B115" s="52"/>
      <c r="C115" s="29"/>
      <c r="D115" s="30" t="s">
        <v>38</v>
      </c>
      <c r="E115" s="208">
        <v>0.0875</v>
      </c>
      <c r="F115" s="208">
        <v>0.0875</v>
      </c>
      <c r="G115" s="208">
        <v>0.0875</v>
      </c>
      <c r="H115" s="208">
        <v>0.0875</v>
      </c>
      <c r="I115" s="208">
        <v>0.0875</v>
      </c>
      <c r="J115" s="208">
        <v>0.0875</v>
      </c>
      <c r="K115" s="208">
        <v>0.0875</v>
      </c>
      <c r="L115" s="208">
        <v>0.0875</v>
      </c>
      <c r="M115" s="207">
        <v>0.0875</v>
      </c>
      <c r="N115" s="208">
        <v>0.0875</v>
      </c>
      <c r="O115" s="208">
        <v>0.0875</v>
      </c>
      <c r="P115" s="284">
        <v>0.0875</v>
      </c>
      <c r="Q115" s="208">
        <v>0.0875</v>
      </c>
      <c r="R115" s="208">
        <v>0.0875</v>
      </c>
      <c r="S115" s="361">
        <v>0.0875</v>
      </c>
      <c r="T115" s="361">
        <v>0.0875</v>
      </c>
      <c r="U115" s="361">
        <v>0.0875</v>
      </c>
      <c r="V115" s="361">
        <v>0.0875</v>
      </c>
      <c r="W115" s="361">
        <v>0.0875</v>
      </c>
      <c r="X115" s="361">
        <v>0.0875</v>
      </c>
      <c r="Y115" s="433">
        <v>0.0875</v>
      </c>
      <c r="Z115" s="366">
        <v>0.0875</v>
      </c>
      <c r="AA115" s="366">
        <v>0.0875</v>
      </c>
      <c r="AB115" s="366">
        <v>0.0875</v>
      </c>
      <c r="AC115" s="313" t="s">
        <v>3</v>
      </c>
      <c r="AD115" s="447" t="s">
        <v>3</v>
      </c>
    </row>
    <row r="116" spans="4:30" ht="6.75" customHeight="1">
      <c r="D116" s="2" t="s">
        <v>3</v>
      </c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4"/>
      <c r="AD116" s="4"/>
    </row>
    <row r="117" spans="3:30" ht="13.5" customHeight="1">
      <c r="C117" s="7" t="s">
        <v>4</v>
      </c>
      <c r="D117" s="1" t="s">
        <v>154</v>
      </c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>
        <v>6.99</v>
      </c>
      <c r="Z117" s="229">
        <v>6.99</v>
      </c>
      <c r="AA117" s="229"/>
      <c r="AB117" s="229"/>
      <c r="AC117" s="467">
        <v>40400.65685115741</v>
      </c>
      <c r="AD117" s="467"/>
    </row>
    <row r="118" spans="3:30" ht="13.5" customHeight="1">
      <c r="C118" s="58" t="s">
        <v>43</v>
      </c>
      <c r="D118" s="1" t="s">
        <v>44</v>
      </c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35"/>
      <c r="AD118" s="53"/>
    </row>
    <row r="119" spans="3:30" ht="13.5" customHeight="1">
      <c r="C119" s="58" t="s">
        <v>115</v>
      </c>
      <c r="D119" s="1" t="s">
        <v>119</v>
      </c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35"/>
      <c r="AD119" s="53"/>
    </row>
    <row r="120" spans="3:30" ht="13.5" customHeight="1">
      <c r="C120" s="58" t="s">
        <v>118</v>
      </c>
      <c r="D120" s="1" t="s">
        <v>131</v>
      </c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35"/>
      <c r="AD120" s="53"/>
    </row>
    <row r="121" spans="3:30" ht="13.5" customHeight="1">
      <c r="C121" s="51"/>
      <c r="D121" s="1" t="s">
        <v>35</v>
      </c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35"/>
      <c r="AD121" s="4"/>
    </row>
    <row r="122" spans="3:30" ht="13.5" customHeight="1">
      <c r="C122" s="6">
        <v>1</v>
      </c>
      <c r="D122" s="1" t="s">
        <v>23</v>
      </c>
      <c r="E122" s="231"/>
      <c r="F122" s="231"/>
      <c r="G122" s="231"/>
      <c r="H122" s="231"/>
      <c r="I122" s="231"/>
      <c r="J122" s="231"/>
      <c r="K122" s="231"/>
      <c r="Y122" s="231"/>
      <c r="Z122" s="231"/>
      <c r="AA122" s="231"/>
      <c r="AB122" s="231"/>
      <c r="AC122" s="4"/>
      <c r="AD122" s="4"/>
    </row>
    <row r="123" spans="3:30" ht="13.5" customHeight="1">
      <c r="C123" s="6">
        <v>2</v>
      </c>
      <c r="D123" s="1" t="s">
        <v>50</v>
      </c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4"/>
      <c r="AD123" s="4"/>
    </row>
    <row r="124" spans="3:30" ht="14.25">
      <c r="C124" s="6">
        <v>3</v>
      </c>
      <c r="D124" s="1" t="s">
        <v>91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4"/>
      <c r="AD124" s="4"/>
    </row>
    <row r="125" spans="3:30" ht="14.25">
      <c r="C125" s="6"/>
      <c r="D125" s="1" t="s">
        <v>92</v>
      </c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4"/>
      <c r="AD125" s="4"/>
    </row>
    <row r="126" spans="3:30" ht="13.5" customHeight="1">
      <c r="C126" s="6">
        <v>4</v>
      </c>
      <c r="D126" s="1" t="s">
        <v>107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4"/>
      <c r="AD126" s="4"/>
    </row>
    <row r="127" spans="3:30" ht="13.5" customHeight="1">
      <c r="C127" s="6">
        <v>5</v>
      </c>
      <c r="D127" s="1" t="s">
        <v>51</v>
      </c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5"/>
      <c r="AD127" s="5"/>
    </row>
    <row r="128" spans="3:30" ht="13.5" customHeight="1">
      <c r="C128" s="6">
        <v>6</v>
      </c>
      <c r="D128" s="1" t="s">
        <v>114</v>
      </c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5"/>
      <c r="AD128" s="5"/>
    </row>
    <row r="129" spans="3:30" ht="13.5" customHeight="1">
      <c r="C129" s="6">
        <v>7</v>
      </c>
      <c r="D129" s="1" t="s">
        <v>109</v>
      </c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5"/>
      <c r="AD129" s="5"/>
    </row>
    <row r="130" spans="3:30" ht="13.5" customHeight="1">
      <c r="C130" s="6">
        <v>8</v>
      </c>
      <c r="D130" s="1" t="s">
        <v>79</v>
      </c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5"/>
      <c r="AD130" s="5"/>
    </row>
    <row r="131" spans="3:30" ht="14.25">
      <c r="C131" s="6">
        <v>9</v>
      </c>
      <c r="D131" s="1" t="s">
        <v>76</v>
      </c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5"/>
      <c r="AD131" s="5"/>
    </row>
    <row r="132" spans="3:30" ht="13.5" customHeight="1">
      <c r="C132" s="6">
        <v>10</v>
      </c>
      <c r="D132" s="1" t="s">
        <v>89</v>
      </c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5"/>
      <c r="AD132" s="5"/>
    </row>
    <row r="133" spans="3:30" ht="13.5" customHeight="1">
      <c r="C133" s="6">
        <v>11</v>
      </c>
      <c r="D133" s="1" t="s">
        <v>90</v>
      </c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5"/>
      <c r="AD133" s="5"/>
    </row>
    <row r="134" spans="3:30" ht="3" customHeight="1">
      <c r="C134" s="2"/>
      <c r="D134" s="2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5"/>
      <c r="AD134" s="5"/>
    </row>
    <row r="135" spans="3:30" ht="12.75">
      <c r="C135" s="2"/>
      <c r="D135" s="2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"/>
      <c r="AD135" s="2"/>
    </row>
    <row r="136" spans="3:30" ht="12.75">
      <c r="C136" s="2"/>
      <c r="D136" s="2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  <c r="AC136" s="2"/>
      <c r="AD136" s="2"/>
    </row>
    <row r="137" spans="3:30" ht="12.75">
      <c r="C137" s="2"/>
      <c r="D137" s="2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"/>
      <c r="AD137" s="2"/>
    </row>
    <row r="138" spans="3:30" ht="12.75">
      <c r="C138" s="2"/>
      <c r="D138" s="2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"/>
      <c r="AD138" s="2"/>
    </row>
    <row r="139" spans="3:30" ht="12.75">
      <c r="C139" s="2"/>
      <c r="D139" s="2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"/>
      <c r="AD139" s="2"/>
    </row>
    <row r="140" spans="3:30" ht="12.75">
      <c r="C140" s="2"/>
      <c r="D140" s="2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"/>
      <c r="AD140" s="2"/>
    </row>
    <row r="141" spans="3:30" ht="12.75">
      <c r="C141" s="2"/>
      <c r="D141" s="2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"/>
      <c r="AD141" s="2"/>
    </row>
    <row r="142" spans="3:30" ht="12.75">
      <c r="C142" s="2"/>
      <c r="D142" s="2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"/>
      <c r="AD142" s="2"/>
    </row>
    <row r="143" spans="3:30" ht="12.75">
      <c r="C143" s="2"/>
      <c r="D143" s="2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"/>
      <c r="AD143" s="2"/>
    </row>
    <row r="144" spans="3:30" ht="12.75">
      <c r="C144" s="2"/>
      <c r="D144" s="2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"/>
      <c r="AD144" s="2"/>
    </row>
    <row r="145" spans="3:30" ht="12.75">
      <c r="C145" s="2"/>
      <c r="D145" s="2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"/>
      <c r="AD145" s="2"/>
    </row>
    <row r="146" spans="3:30" ht="12.75">
      <c r="C146" s="2"/>
      <c r="D146" s="2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4"/>
      <c r="Z146" s="234"/>
      <c r="AA146" s="234"/>
      <c r="AB146" s="234"/>
      <c r="AC146" s="2"/>
      <c r="AD146" s="2"/>
    </row>
    <row r="147" spans="3:30" ht="12.75">
      <c r="C147" s="2"/>
      <c r="D147" s="2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"/>
      <c r="AD147" s="2"/>
    </row>
    <row r="148" spans="3:30" ht="12.75">
      <c r="C148" s="2"/>
      <c r="D148" s="2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"/>
      <c r="AD148" s="2"/>
    </row>
    <row r="149" spans="3:30" ht="12.75">
      <c r="C149" s="2"/>
      <c r="D149" s="2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"/>
      <c r="AD149" s="2"/>
    </row>
    <row r="150" spans="3:30" ht="12.75">
      <c r="C150" s="2"/>
      <c r="D150" s="2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"/>
      <c r="AD150" s="2"/>
    </row>
    <row r="151" spans="3:30" ht="12.75">
      <c r="C151" s="2"/>
      <c r="D151" s="2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/>
      <c r="AA151" s="234"/>
      <c r="AB151" s="234"/>
      <c r="AC151" s="2"/>
      <c r="AD151" s="2"/>
    </row>
    <row r="152" spans="3:30" ht="12.75">
      <c r="C152" s="2"/>
      <c r="D152" s="2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234"/>
      <c r="AB152" s="234"/>
      <c r="AC152" s="2"/>
      <c r="AD152" s="2"/>
    </row>
    <row r="153" spans="3:30" ht="12.75">
      <c r="C153" s="2"/>
      <c r="D153" s="2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"/>
      <c r="AD153" s="2"/>
    </row>
    <row r="154" spans="3:30" ht="12.75">
      <c r="C154" s="2"/>
      <c r="D154" s="2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"/>
      <c r="AD154" s="2"/>
    </row>
    <row r="155" spans="3:30" ht="12.75">
      <c r="C155" s="2"/>
      <c r="D155" s="2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  <c r="V155" s="234"/>
      <c r="W155" s="234"/>
      <c r="X155" s="234"/>
      <c r="Y155" s="234"/>
      <c r="Z155" s="234"/>
      <c r="AA155" s="234"/>
      <c r="AB155" s="234"/>
      <c r="AC155" s="2"/>
      <c r="AD155" s="2"/>
    </row>
    <row r="156" spans="3:30" ht="12.75">
      <c r="C156" s="2"/>
      <c r="D156" s="2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2"/>
      <c r="AD156" s="2"/>
    </row>
    <row r="157" spans="3:30" ht="12.75">
      <c r="C157" s="2"/>
      <c r="D157" s="2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"/>
      <c r="AD157" s="2"/>
    </row>
    <row r="158" spans="3:30" ht="12.75">
      <c r="C158" s="2"/>
      <c r="D158" s="2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"/>
      <c r="AD158" s="2"/>
    </row>
    <row r="159" spans="3:30" ht="12.75">
      <c r="C159" s="2"/>
      <c r="D159" s="2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"/>
      <c r="AD159" s="2"/>
    </row>
    <row r="160" spans="3:30" ht="12.75">
      <c r="C160" s="2"/>
      <c r="D160" s="2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"/>
      <c r="AD160" s="2"/>
    </row>
    <row r="161" spans="3:30" ht="12.75">
      <c r="C161" s="2"/>
      <c r="D161" s="2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  <c r="V161" s="234"/>
      <c r="W161" s="234"/>
      <c r="X161" s="234"/>
      <c r="Y161" s="234"/>
      <c r="Z161" s="234"/>
      <c r="AA161" s="234"/>
      <c r="AB161" s="234"/>
      <c r="AC161" s="2"/>
      <c r="AD161" s="2"/>
    </row>
    <row r="162" spans="3:30" ht="12.75">
      <c r="C162" s="2"/>
      <c r="D162" s="2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4"/>
      <c r="Y162" s="234"/>
      <c r="Z162" s="234"/>
      <c r="AA162" s="234"/>
      <c r="AB162" s="234"/>
      <c r="AC162" s="2"/>
      <c r="AD162" s="2"/>
    </row>
    <row r="163" spans="3:30" ht="12.75">
      <c r="C163" s="2"/>
      <c r="D163" s="2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  <c r="AA163" s="234"/>
      <c r="AB163" s="234"/>
      <c r="AC163" s="2"/>
      <c r="AD163" s="2"/>
    </row>
    <row r="164" spans="3:30" ht="12.75">
      <c r="C164" s="2"/>
      <c r="D164" s="2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234"/>
      <c r="Y164" s="234"/>
      <c r="Z164" s="234"/>
      <c r="AA164" s="234"/>
      <c r="AB164" s="234"/>
      <c r="AC164" s="2"/>
      <c r="AD164" s="2"/>
    </row>
    <row r="165" spans="3:30" ht="12.75">
      <c r="C165" s="2"/>
      <c r="D165" s="2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"/>
      <c r="AD165" s="2"/>
    </row>
    <row r="166" spans="3:30" ht="12.75">
      <c r="C166" s="2"/>
      <c r="D166" s="2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  <c r="AA166" s="234"/>
      <c r="AB166" s="234"/>
      <c r="AC166" s="2"/>
      <c r="AD166" s="2"/>
    </row>
    <row r="167" spans="3:30" ht="12.75">
      <c r="C167" s="2"/>
      <c r="D167" s="2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"/>
      <c r="AD167" s="2"/>
    </row>
    <row r="168" spans="3:30" ht="12.75">
      <c r="C168" s="2"/>
      <c r="D168" s="2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"/>
      <c r="AD168" s="2"/>
    </row>
    <row r="169" spans="3:30" ht="12.75">
      <c r="C169" s="2"/>
      <c r="D169" s="2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"/>
      <c r="AD169" s="2"/>
    </row>
    <row r="170" spans="3:30" ht="12.75">
      <c r="C170" s="2"/>
      <c r="D170" s="2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34"/>
      <c r="AC170" s="2"/>
      <c r="AD170" s="2"/>
    </row>
    <row r="171" spans="3:30" ht="12.75">
      <c r="C171" s="2"/>
      <c r="D171" s="2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4"/>
      <c r="X171" s="234"/>
      <c r="Y171" s="234"/>
      <c r="Z171" s="234"/>
      <c r="AA171" s="234"/>
      <c r="AB171" s="234"/>
      <c r="AC171" s="2"/>
      <c r="AD171" s="2"/>
    </row>
    <row r="172" spans="3:30" ht="12.75">
      <c r="C172" s="2"/>
      <c r="D172" s="2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34"/>
      <c r="U172" s="234"/>
      <c r="V172" s="234"/>
      <c r="W172" s="234"/>
      <c r="X172" s="234"/>
      <c r="Y172" s="234"/>
      <c r="Z172" s="234"/>
      <c r="AA172" s="234"/>
      <c r="AB172" s="234"/>
      <c r="AC172" s="2"/>
      <c r="AD172" s="2"/>
    </row>
    <row r="173" spans="3:30" ht="12.75">
      <c r="C173" s="2"/>
      <c r="D173" s="2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  <c r="W173" s="234"/>
      <c r="X173" s="234"/>
      <c r="Y173" s="234"/>
      <c r="Z173" s="234"/>
      <c r="AA173" s="234"/>
      <c r="AB173" s="234"/>
      <c r="AC173" s="2"/>
      <c r="AD173" s="2"/>
    </row>
    <row r="174" spans="3:30" ht="12.75">
      <c r="C174" s="2"/>
      <c r="D174" s="2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4"/>
      <c r="X174" s="234"/>
      <c r="Y174" s="234"/>
      <c r="Z174" s="234"/>
      <c r="AA174" s="234"/>
      <c r="AB174" s="234"/>
      <c r="AC174" s="2"/>
      <c r="AD174" s="2"/>
    </row>
    <row r="175" spans="3:30" ht="12.75">
      <c r="C175" s="2"/>
      <c r="D175" s="2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/>
      <c r="AA175" s="234"/>
      <c r="AB175" s="234"/>
      <c r="AC175" s="2"/>
      <c r="AD175" s="2"/>
    </row>
    <row r="176" spans="3:30" ht="12.75">
      <c r="C176" s="2"/>
      <c r="D176" s="2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"/>
      <c r="AD176" s="2"/>
    </row>
    <row r="177" spans="3:30" ht="12.75">
      <c r="C177" s="2"/>
      <c r="D177" s="2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"/>
      <c r="AD177" s="2"/>
    </row>
    <row r="178" spans="3:30" ht="12.75">
      <c r="C178" s="2"/>
      <c r="D178" s="2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"/>
      <c r="AD178" s="2"/>
    </row>
    <row r="179" spans="3:30" ht="12.75">
      <c r="C179" s="2"/>
      <c r="D179" s="2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234"/>
      <c r="W179" s="234"/>
      <c r="X179" s="234"/>
      <c r="Y179" s="234"/>
      <c r="Z179" s="234"/>
      <c r="AA179" s="234"/>
      <c r="AB179" s="234"/>
      <c r="AC179" s="2"/>
      <c r="AD179" s="2"/>
    </row>
    <row r="180" spans="3:30" ht="12.75">
      <c r="C180" s="2"/>
      <c r="D180" s="2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4"/>
      <c r="Z180" s="234"/>
      <c r="AA180" s="234"/>
      <c r="AB180" s="234"/>
      <c r="AC180" s="2"/>
      <c r="AD180" s="2"/>
    </row>
    <row r="181" spans="3:30" ht="12.75">
      <c r="C181" s="2"/>
      <c r="D181" s="2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  <c r="W181" s="234"/>
      <c r="X181" s="234"/>
      <c r="Y181" s="234"/>
      <c r="Z181" s="234"/>
      <c r="AA181" s="234"/>
      <c r="AB181" s="234"/>
      <c r="AC181" s="2"/>
      <c r="AD181" s="2"/>
    </row>
    <row r="182" spans="3:30" ht="12.75">
      <c r="C182" s="2"/>
      <c r="D182" s="2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4"/>
      <c r="Z182" s="234"/>
      <c r="AA182" s="234"/>
      <c r="AB182" s="234"/>
      <c r="AC182" s="2"/>
      <c r="AD182" s="2"/>
    </row>
    <row r="183" spans="3:30" ht="12.75">
      <c r="C183" s="2"/>
      <c r="D183" s="2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4"/>
      <c r="Z183" s="234"/>
      <c r="AA183" s="234"/>
      <c r="AB183" s="234"/>
      <c r="AC183" s="2"/>
      <c r="AD183" s="2"/>
    </row>
    <row r="184" spans="3:30" ht="12.75">
      <c r="C184" s="2"/>
      <c r="D184" s="2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34"/>
      <c r="U184" s="234"/>
      <c r="V184" s="234"/>
      <c r="W184" s="234"/>
      <c r="X184" s="234"/>
      <c r="Y184" s="234"/>
      <c r="Z184" s="234"/>
      <c r="AA184" s="234"/>
      <c r="AB184" s="234"/>
      <c r="AC184" s="2"/>
      <c r="AD184" s="2"/>
    </row>
    <row r="185" spans="3:30" ht="12.75">
      <c r="C185" s="2"/>
      <c r="D185" s="2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  <c r="W185" s="234"/>
      <c r="X185" s="234"/>
      <c r="Y185" s="234"/>
      <c r="Z185" s="234"/>
      <c r="AA185" s="234"/>
      <c r="AB185" s="234"/>
      <c r="AC185" s="2"/>
      <c r="AD185" s="2"/>
    </row>
    <row r="186" spans="3:30" ht="12.75">
      <c r="C186" s="2"/>
      <c r="D186" s="2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234"/>
      <c r="X186" s="234"/>
      <c r="Y186" s="234"/>
      <c r="Z186" s="234"/>
      <c r="AA186" s="234"/>
      <c r="AB186" s="234"/>
      <c r="AC186" s="2"/>
      <c r="AD186" s="2"/>
    </row>
    <row r="187" spans="3:30" ht="12.75">
      <c r="C187" s="2"/>
      <c r="D187" s="2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"/>
      <c r="AD187" s="2"/>
    </row>
    <row r="188" spans="3:30" ht="12.75">
      <c r="C188" s="2"/>
      <c r="D188" s="2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C188" s="2"/>
      <c r="AD188" s="2"/>
    </row>
    <row r="189" spans="3:30" ht="12.75">
      <c r="C189" s="2"/>
      <c r="D189" s="2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  <c r="W189" s="234"/>
      <c r="X189" s="234"/>
      <c r="Y189" s="234"/>
      <c r="Z189" s="234"/>
      <c r="AA189" s="234"/>
      <c r="AB189" s="234"/>
      <c r="AC189" s="2"/>
      <c r="AD189" s="2"/>
    </row>
    <row r="190" spans="3:30" ht="12.75">
      <c r="C190" s="2"/>
      <c r="D190" s="2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34"/>
      <c r="AC190" s="2"/>
      <c r="AD190" s="2"/>
    </row>
    <row r="191" spans="3:30" ht="12.75">
      <c r="C191" s="2"/>
      <c r="D191" s="2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4"/>
      <c r="U191" s="234"/>
      <c r="V191" s="234"/>
      <c r="W191" s="234"/>
      <c r="X191" s="234"/>
      <c r="Y191" s="234"/>
      <c r="Z191" s="234"/>
      <c r="AA191" s="234"/>
      <c r="AB191" s="234"/>
      <c r="AC191" s="2"/>
      <c r="AD191" s="2"/>
    </row>
    <row r="192" spans="3:30" ht="12.75">
      <c r="C192" s="2"/>
      <c r="D192" s="2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  <c r="W192" s="234"/>
      <c r="X192" s="234"/>
      <c r="Y192" s="234"/>
      <c r="Z192" s="234"/>
      <c r="AA192" s="234"/>
      <c r="AB192" s="234"/>
      <c r="AC192" s="2"/>
      <c r="AD192" s="2"/>
    </row>
    <row r="193" spans="3:30" ht="12.75">
      <c r="C193" s="2"/>
      <c r="D193" s="2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  <c r="W193" s="234"/>
      <c r="X193" s="234"/>
      <c r="Y193" s="234"/>
      <c r="Z193" s="234"/>
      <c r="AA193" s="234"/>
      <c r="AB193" s="234"/>
      <c r="AC193" s="2"/>
      <c r="AD193" s="2"/>
    </row>
    <row r="194" spans="3:30" ht="12.75">
      <c r="C194" s="2"/>
      <c r="D194" s="2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  <c r="W194" s="234"/>
      <c r="X194" s="234"/>
      <c r="Y194" s="234"/>
      <c r="Z194" s="234"/>
      <c r="AA194" s="234"/>
      <c r="AB194" s="234"/>
      <c r="AC194" s="2"/>
      <c r="AD194" s="2"/>
    </row>
    <row r="195" spans="3:30" ht="12.75">
      <c r="C195" s="2"/>
      <c r="D195" s="2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4"/>
      <c r="AC195" s="2"/>
      <c r="AD195" s="2"/>
    </row>
    <row r="196" spans="3:30" ht="12.75">
      <c r="C196" s="2"/>
      <c r="D196" s="2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4"/>
      <c r="AC196" s="2"/>
      <c r="AD196" s="2"/>
    </row>
    <row r="197" spans="3:30" ht="12.75">
      <c r="C197" s="2"/>
      <c r="D197" s="2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234"/>
      <c r="V197" s="234"/>
      <c r="W197" s="234"/>
      <c r="X197" s="234"/>
      <c r="Y197" s="234"/>
      <c r="Z197" s="234"/>
      <c r="AA197" s="234"/>
      <c r="AB197" s="234"/>
      <c r="AC197" s="2"/>
      <c r="AD197" s="2"/>
    </row>
    <row r="198" spans="3:30" ht="12.75">
      <c r="C198" s="2"/>
      <c r="D198" s="2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4"/>
      <c r="V198" s="234"/>
      <c r="W198" s="234"/>
      <c r="X198" s="234"/>
      <c r="Y198" s="234"/>
      <c r="Z198" s="234"/>
      <c r="AA198" s="234"/>
      <c r="AB198" s="234"/>
      <c r="AC198" s="2"/>
      <c r="AD198" s="2"/>
    </row>
    <row r="199" spans="3:30" ht="12.75">
      <c r="C199" s="2"/>
      <c r="D199" s="2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/>
      <c r="AA199" s="234"/>
      <c r="AB199" s="234"/>
      <c r="AC199" s="2"/>
      <c r="AD199" s="2"/>
    </row>
    <row r="200" spans="3:30" ht="12.75">
      <c r="C200" s="2"/>
      <c r="D200" s="2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"/>
      <c r="AD200" s="2"/>
    </row>
    <row r="201" spans="3:30" ht="12.75">
      <c r="C201" s="2"/>
      <c r="D201" s="2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4"/>
      <c r="X201" s="234"/>
      <c r="Y201" s="234"/>
      <c r="Z201" s="234"/>
      <c r="AA201" s="234"/>
      <c r="AB201" s="234"/>
      <c r="AC201" s="2"/>
      <c r="AD201" s="2"/>
    </row>
    <row r="202" spans="3:30" ht="12.75">
      <c r="C202" s="2"/>
      <c r="D202" s="2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4"/>
      <c r="Y202" s="234"/>
      <c r="Z202" s="234"/>
      <c r="AA202" s="234"/>
      <c r="AB202" s="234"/>
      <c r="AC202" s="2"/>
      <c r="AD202" s="2"/>
    </row>
    <row r="203" spans="3:30" ht="12.75">
      <c r="C203" s="2"/>
      <c r="D203" s="2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  <c r="AC203" s="2"/>
      <c r="AD203" s="2"/>
    </row>
    <row r="204" spans="3:30" ht="12.75">
      <c r="C204" s="2"/>
      <c r="D204" s="2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34"/>
      <c r="U204" s="234"/>
      <c r="V204" s="234"/>
      <c r="W204" s="234"/>
      <c r="X204" s="234"/>
      <c r="Y204" s="234"/>
      <c r="Z204" s="234"/>
      <c r="AA204" s="234"/>
      <c r="AB204" s="234"/>
      <c r="AC204" s="2"/>
      <c r="AD204" s="2"/>
    </row>
    <row r="205" spans="3:30" ht="12.75">
      <c r="C205" s="2"/>
      <c r="D205" s="2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34"/>
      <c r="V205" s="234"/>
      <c r="W205" s="234"/>
      <c r="X205" s="234"/>
      <c r="Y205" s="234"/>
      <c r="Z205" s="234"/>
      <c r="AA205" s="234"/>
      <c r="AB205" s="234"/>
      <c r="AC205" s="2"/>
      <c r="AD205" s="2"/>
    </row>
    <row r="206" spans="3:30" ht="12.75">
      <c r="C206" s="2"/>
      <c r="D206" s="2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234"/>
      <c r="V206" s="234"/>
      <c r="W206" s="234"/>
      <c r="X206" s="234"/>
      <c r="Y206" s="234"/>
      <c r="Z206" s="234"/>
      <c r="AA206" s="234"/>
      <c r="AB206" s="234"/>
      <c r="AC206" s="2"/>
      <c r="AD206" s="2"/>
    </row>
    <row r="207" spans="3:30" ht="12.75">
      <c r="C207" s="2"/>
      <c r="D207" s="2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"/>
      <c r="AD207" s="2"/>
    </row>
    <row r="208" spans="3:30" ht="12.75">
      <c r="C208" s="2"/>
      <c r="D208" s="2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34"/>
      <c r="AC208" s="2"/>
      <c r="AD208" s="2"/>
    </row>
    <row r="209" spans="5:28" ht="12.75">
      <c r="E209" s="231"/>
      <c r="F209" s="231"/>
      <c r="G209" s="231"/>
      <c r="H209" s="231"/>
      <c r="I209" s="231"/>
      <c r="J209" s="231"/>
      <c r="K209" s="231"/>
      <c r="Y209" s="231"/>
      <c r="Z209" s="231"/>
      <c r="AA209" s="231"/>
      <c r="AB209" s="231"/>
    </row>
    <row r="210" spans="5:28" ht="12.75">
      <c r="E210" s="231"/>
      <c r="F210" s="231"/>
      <c r="G210" s="231"/>
      <c r="H210" s="231"/>
      <c r="I210" s="231"/>
      <c r="J210" s="231"/>
      <c r="K210" s="231"/>
      <c r="Y210" s="231"/>
      <c r="Z210" s="231"/>
      <c r="AA210" s="231"/>
      <c r="AB210" s="231"/>
    </row>
    <row r="211" spans="5:28" ht="12.75">
      <c r="E211" s="231"/>
      <c r="F211" s="231"/>
      <c r="G211" s="231"/>
      <c r="H211" s="231"/>
      <c r="I211" s="231"/>
      <c r="J211" s="231"/>
      <c r="K211" s="231"/>
      <c r="Y211" s="231"/>
      <c r="Z211" s="231"/>
      <c r="AA211" s="231"/>
      <c r="AB211" s="231"/>
    </row>
    <row r="212" spans="5:28" ht="12.75">
      <c r="E212" s="231"/>
      <c r="F212" s="231"/>
      <c r="G212" s="231"/>
      <c r="H212" s="231"/>
      <c r="I212" s="231"/>
      <c r="J212" s="231"/>
      <c r="K212" s="231"/>
      <c r="Y212" s="231"/>
      <c r="Z212" s="231"/>
      <c r="AA212" s="231"/>
      <c r="AB212" s="231"/>
    </row>
    <row r="213" spans="5:28" ht="12.75">
      <c r="E213" s="231"/>
      <c r="F213" s="231"/>
      <c r="G213" s="231"/>
      <c r="H213" s="231"/>
      <c r="I213" s="231"/>
      <c r="J213" s="231"/>
      <c r="K213" s="231"/>
      <c r="Y213" s="231"/>
      <c r="Z213" s="231"/>
      <c r="AA213" s="231"/>
      <c r="AB213" s="231"/>
    </row>
    <row r="214" spans="5:28" ht="12.75">
      <c r="E214" s="231"/>
      <c r="F214" s="231"/>
      <c r="G214" s="231"/>
      <c r="H214" s="231"/>
      <c r="I214" s="231"/>
      <c r="J214" s="231"/>
      <c r="K214" s="231"/>
      <c r="Y214" s="231"/>
      <c r="Z214" s="231"/>
      <c r="AA214" s="231"/>
      <c r="AB214" s="231"/>
    </row>
    <row r="215" spans="5:28" ht="12.75">
      <c r="E215" s="231"/>
      <c r="F215" s="231"/>
      <c r="G215" s="231"/>
      <c r="H215" s="231"/>
      <c r="I215" s="231"/>
      <c r="J215" s="231"/>
      <c r="K215" s="231"/>
      <c r="Y215" s="231"/>
      <c r="Z215" s="231"/>
      <c r="AA215" s="231"/>
      <c r="AB215" s="231"/>
    </row>
    <row r="216" spans="5:28" ht="12.75">
      <c r="E216" s="231"/>
      <c r="F216" s="231"/>
      <c r="G216" s="231"/>
      <c r="H216" s="231"/>
      <c r="I216" s="231"/>
      <c r="J216" s="231"/>
      <c r="K216" s="231"/>
      <c r="Y216" s="231"/>
      <c r="Z216" s="231"/>
      <c r="AA216" s="231"/>
      <c r="AB216" s="231"/>
    </row>
    <row r="217" spans="5:28" ht="12.75">
      <c r="E217" s="231"/>
      <c r="F217" s="231"/>
      <c r="G217" s="231"/>
      <c r="H217" s="231"/>
      <c r="I217" s="231"/>
      <c r="J217" s="231"/>
      <c r="K217" s="231"/>
      <c r="Y217" s="231"/>
      <c r="Z217" s="231"/>
      <c r="AA217" s="231"/>
      <c r="AB217" s="231"/>
    </row>
    <row r="218" spans="5:28" ht="12.75">
      <c r="E218" s="231"/>
      <c r="F218" s="231"/>
      <c r="G218" s="231"/>
      <c r="H218" s="231"/>
      <c r="I218" s="231"/>
      <c r="J218" s="231"/>
      <c r="K218" s="231"/>
      <c r="Y218" s="231"/>
      <c r="Z218" s="231"/>
      <c r="AA218" s="231"/>
      <c r="AB218" s="231"/>
    </row>
    <row r="219" spans="5:28" ht="12.75">
      <c r="E219" s="231"/>
      <c r="F219" s="231"/>
      <c r="G219" s="231"/>
      <c r="H219" s="231"/>
      <c r="I219" s="231"/>
      <c r="J219" s="231"/>
      <c r="K219" s="231"/>
      <c r="Y219" s="231"/>
      <c r="Z219" s="231"/>
      <c r="AA219" s="231"/>
      <c r="AB219" s="231"/>
    </row>
    <row r="220" spans="5:28" ht="12.75">
      <c r="E220" s="231"/>
      <c r="F220" s="231"/>
      <c r="G220" s="231"/>
      <c r="H220" s="231"/>
      <c r="I220" s="231"/>
      <c r="J220" s="231"/>
      <c r="K220" s="231"/>
      <c r="Y220" s="231"/>
      <c r="Z220" s="231"/>
      <c r="AA220" s="231"/>
      <c r="AB220" s="231"/>
    </row>
    <row r="221" spans="5:28" ht="12.75">
      <c r="E221" s="231"/>
      <c r="F221" s="231"/>
      <c r="G221" s="231"/>
      <c r="H221" s="231"/>
      <c r="I221" s="231"/>
      <c r="J221" s="231"/>
      <c r="K221" s="231"/>
      <c r="Y221" s="231"/>
      <c r="Z221" s="231"/>
      <c r="AA221" s="231"/>
      <c r="AB221" s="231"/>
    </row>
    <row r="222" spans="5:28" ht="12.75">
      <c r="E222" s="231"/>
      <c r="F222" s="231"/>
      <c r="G222" s="231"/>
      <c r="H222" s="231"/>
      <c r="I222" s="231"/>
      <c r="J222" s="231"/>
      <c r="K222" s="231"/>
      <c r="Y222" s="231"/>
      <c r="Z222" s="231"/>
      <c r="AA222" s="231"/>
      <c r="AB222" s="231"/>
    </row>
    <row r="223" spans="5:28" ht="12.75">
      <c r="E223" s="231"/>
      <c r="F223" s="231"/>
      <c r="G223" s="231"/>
      <c r="H223" s="231"/>
      <c r="I223" s="231"/>
      <c r="J223" s="231"/>
      <c r="K223" s="231"/>
      <c r="Y223" s="231"/>
      <c r="Z223" s="231"/>
      <c r="AA223" s="231"/>
      <c r="AB223" s="231"/>
    </row>
    <row r="224" spans="5:28" ht="12.75">
      <c r="E224" s="231"/>
      <c r="F224" s="231"/>
      <c r="G224" s="231"/>
      <c r="H224" s="231"/>
      <c r="I224" s="231"/>
      <c r="J224" s="231"/>
      <c r="K224" s="231"/>
      <c r="Y224" s="231"/>
      <c r="Z224" s="231"/>
      <c r="AA224" s="231"/>
      <c r="AB224" s="231"/>
    </row>
    <row r="225" spans="5:28" ht="12.75">
      <c r="E225" s="231"/>
      <c r="F225" s="231"/>
      <c r="G225" s="231"/>
      <c r="H225" s="231"/>
      <c r="I225" s="231"/>
      <c r="J225" s="231"/>
      <c r="K225" s="231"/>
      <c r="Y225" s="231"/>
      <c r="Z225" s="231"/>
      <c r="AA225" s="231"/>
      <c r="AB225" s="231"/>
    </row>
    <row r="226" spans="5:28" ht="12.75">
      <c r="E226" s="231"/>
      <c r="F226" s="231"/>
      <c r="G226" s="231"/>
      <c r="H226" s="231"/>
      <c r="I226" s="231"/>
      <c r="J226" s="231"/>
      <c r="K226" s="231"/>
      <c r="Y226" s="231"/>
      <c r="Z226" s="231"/>
      <c r="AA226" s="231"/>
      <c r="AB226" s="231"/>
    </row>
    <row r="227" spans="5:28" ht="12.75">
      <c r="E227" s="231"/>
      <c r="F227" s="231"/>
      <c r="G227" s="231"/>
      <c r="H227" s="231"/>
      <c r="I227" s="231"/>
      <c r="J227" s="231"/>
      <c r="K227" s="231"/>
      <c r="Y227" s="231"/>
      <c r="Z227" s="231"/>
      <c r="AA227" s="231"/>
      <c r="AB227" s="231"/>
    </row>
    <row r="228" spans="5:28" ht="12.75">
      <c r="E228" s="231"/>
      <c r="F228" s="231"/>
      <c r="G228" s="231"/>
      <c r="H228" s="231"/>
      <c r="I228" s="231"/>
      <c r="J228" s="231"/>
      <c r="K228" s="231"/>
      <c r="Y228" s="231"/>
      <c r="Z228" s="231"/>
      <c r="AA228" s="231"/>
      <c r="AB228" s="231"/>
    </row>
    <row r="229" spans="5:28" ht="12.75">
      <c r="E229" s="231"/>
      <c r="F229" s="231"/>
      <c r="G229" s="231"/>
      <c r="H229" s="231"/>
      <c r="I229" s="231"/>
      <c r="J229" s="231"/>
      <c r="K229" s="231"/>
      <c r="Y229" s="231"/>
      <c r="Z229" s="231"/>
      <c r="AA229" s="231"/>
      <c r="AB229" s="231"/>
    </row>
    <row r="230" spans="5:28" ht="12.75">
      <c r="E230" s="231"/>
      <c r="F230" s="231"/>
      <c r="G230" s="231"/>
      <c r="H230" s="231"/>
      <c r="I230" s="231"/>
      <c r="J230" s="231"/>
      <c r="K230" s="231"/>
      <c r="Y230" s="231"/>
      <c r="Z230" s="231"/>
      <c r="AA230" s="231"/>
      <c r="AB230" s="231"/>
    </row>
    <row r="231" spans="5:28" ht="12.75">
      <c r="E231" s="231"/>
      <c r="F231" s="231"/>
      <c r="G231" s="231"/>
      <c r="H231" s="231"/>
      <c r="I231" s="231"/>
      <c r="J231" s="231"/>
      <c r="K231" s="231"/>
      <c r="Y231" s="231"/>
      <c r="Z231" s="231"/>
      <c r="AA231" s="231"/>
      <c r="AB231" s="231"/>
    </row>
    <row r="232" spans="5:28" ht="12.75">
      <c r="E232" s="231"/>
      <c r="F232" s="231"/>
      <c r="G232" s="231"/>
      <c r="H232" s="231"/>
      <c r="I232" s="231"/>
      <c r="J232" s="231"/>
      <c r="K232" s="231"/>
      <c r="Y232" s="231"/>
      <c r="Z232" s="231"/>
      <c r="AA232" s="231"/>
      <c r="AB232" s="231"/>
    </row>
    <row r="233" spans="5:28" ht="12.75">
      <c r="E233" s="231"/>
      <c r="F233" s="231"/>
      <c r="G233" s="231"/>
      <c r="H233" s="231"/>
      <c r="I233" s="231"/>
      <c r="J233" s="231"/>
      <c r="K233" s="231"/>
      <c r="Y233" s="231"/>
      <c r="Z233" s="231"/>
      <c r="AA233" s="231"/>
      <c r="AB233" s="231"/>
    </row>
    <row r="234" spans="5:28" ht="12.75">
      <c r="E234" s="231"/>
      <c r="F234" s="231"/>
      <c r="G234" s="231"/>
      <c r="H234" s="231"/>
      <c r="I234" s="231"/>
      <c r="J234" s="231"/>
      <c r="K234" s="231"/>
      <c r="Y234" s="231"/>
      <c r="Z234" s="231"/>
      <c r="AA234" s="231"/>
      <c r="AB234" s="231"/>
    </row>
    <row r="235" spans="5:28" ht="12.75">
      <c r="E235" s="231"/>
      <c r="F235" s="231"/>
      <c r="G235" s="231"/>
      <c r="H235" s="231"/>
      <c r="I235" s="231"/>
      <c r="J235" s="231"/>
      <c r="K235" s="231"/>
      <c r="Y235" s="231"/>
      <c r="Z235" s="231"/>
      <c r="AA235" s="231"/>
      <c r="AB235" s="231"/>
    </row>
    <row r="236" spans="5:28" ht="12.75">
      <c r="E236" s="231"/>
      <c r="F236" s="231"/>
      <c r="G236" s="231"/>
      <c r="H236" s="231"/>
      <c r="I236" s="231"/>
      <c r="J236" s="231"/>
      <c r="K236" s="231"/>
      <c r="Y236" s="231"/>
      <c r="Z236" s="231"/>
      <c r="AA236" s="231"/>
      <c r="AB236" s="231"/>
    </row>
    <row r="237" spans="5:28" ht="12.75">
      <c r="E237" s="231"/>
      <c r="F237" s="231"/>
      <c r="G237" s="231"/>
      <c r="H237" s="231"/>
      <c r="I237" s="231"/>
      <c r="J237" s="231"/>
      <c r="K237" s="231"/>
      <c r="Y237" s="231"/>
      <c r="Z237" s="231"/>
      <c r="AA237" s="231"/>
      <c r="AB237" s="231"/>
    </row>
    <row r="238" spans="5:28" ht="12.75">
      <c r="E238" s="231"/>
      <c r="F238" s="231"/>
      <c r="G238" s="231"/>
      <c r="H238" s="231"/>
      <c r="I238" s="231"/>
      <c r="J238" s="231"/>
      <c r="K238" s="231"/>
      <c r="Y238" s="231"/>
      <c r="Z238" s="231"/>
      <c r="AA238" s="231"/>
      <c r="AB238" s="231"/>
    </row>
    <row r="239" spans="5:28" ht="12.75">
      <c r="E239" s="231"/>
      <c r="F239" s="231"/>
      <c r="G239" s="231"/>
      <c r="H239" s="231"/>
      <c r="I239" s="231"/>
      <c r="J239" s="231"/>
      <c r="K239" s="231"/>
      <c r="Y239" s="231"/>
      <c r="Z239" s="231"/>
      <c r="AA239" s="231"/>
      <c r="AB239" s="231"/>
    </row>
    <row r="240" spans="5:28" ht="12.75">
      <c r="E240" s="231"/>
      <c r="F240" s="231"/>
      <c r="G240" s="231"/>
      <c r="H240" s="231"/>
      <c r="I240" s="231"/>
      <c r="J240" s="231"/>
      <c r="K240" s="231"/>
      <c r="Y240" s="231"/>
      <c r="Z240" s="231"/>
      <c r="AA240" s="231"/>
      <c r="AB240" s="231"/>
    </row>
    <row r="241" spans="5:28" ht="12.75">
      <c r="E241" s="231"/>
      <c r="F241" s="231"/>
      <c r="G241" s="231"/>
      <c r="H241" s="231"/>
      <c r="I241" s="231"/>
      <c r="J241" s="231"/>
      <c r="K241" s="231"/>
      <c r="Y241" s="231"/>
      <c r="Z241" s="231"/>
      <c r="AA241" s="231"/>
      <c r="AB241" s="231"/>
    </row>
    <row r="242" spans="5:28" ht="12.75">
      <c r="E242" s="231"/>
      <c r="F242" s="231"/>
      <c r="G242" s="231"/>
      <c r="H242" s="231"/>
      <c r="I242" s="231"/>
      <c r="J242" s="231"/>
      <c r="K242" s="231"/>
      <c r="Y242" s="231"/>
      <c r="Z242" s="231"/>
      <c r="AA242" s="231"/>
      <c r="AB242" s="231"/>
    </row>
    <row r="243" spans="5:28" ht="12.75">
      <c r="E243" s="231"/>
      <c r="F243" s="231"/>
      <c r="G243" s="231"/>
      <c r="H243" s="231"/>
      <c r="I243" s="231"/>
      <c r="J243" s="231"/>
      <c r="K243" s="231"/>
      <c r="Y243" s="231"/>
      <c r="Z243" s="231"/>
      <c r="AA243" s="231"/>
      <c r="AB243" s="231"/>
    </row>
    <row r="244" spans="5:28" ht="12.75">
      <c r="E244" s="231"/>
      <c r="F244" s="231"/>
      <c r="G244" s="231"/>
      <c r="H244" s="231"/>
      <c r="I244" s="231"/>
      <c r="J244" s="231"/>
      <c r="K244" s="231"/>
      <c r="Y244" s="231"/>
      <c r="Z244" s="231"/>
      <c r="AA244" s="231"/>
      <c r="AB244" s="231"/>
    </row>
    <row r="245" spans="5:28" ht="12.75">
      <c r="E245" s="231"/>
      <c r="F245" s="231"/>
      <c r="G245" s="231"/>
      <c r="H245" s="231"/>
      <c r="I245" s="231"/>
      <c r="J245" s="231"/>
      <c r="K245" s="231"/>
      <c r="Y245" s="231"/>
      <c r="Z245" s="231"/>
      <c r="AA245" s="231"/>
      <c r="AB245" s="231"/>
    </row>
    <row r="246" spans="5:28" ht="12.75">
      <c r="E246" s="231"/>
      <c r="F246" s="231"/>
      <c r="G246" s="231"/>
      <c r="H246" s="231"/>
      <c r="I246" s="231"/>
      <c r="J246" s="231"/>
      <c r="K246" s="231"/>
      <c r="Y246" s="231"/>
      <c r="Z246" s="231"/>
      <c r="AA246" s="231"/>
      <c r="AB246" s="231"/>
    </row>
    <row r="247" spans="5:28" ht="12.75">
      <c r="E247" s="231"/>
      <c r="F247" s="231"/>
      <c r="G247" s="231"/>
      <c r="H247" s="231"/>
      <c r="I247" s="231"/>
      <c r="J247" s="231"/>
      <c r="K247" s="231"/>
      <c r="Y247" s="231"/>
      <c r="Z247" s="231"/>
      <c r="AA247" s="231"/>
      <c r="AB247" s="231"/>
    </row>
    <row r="248" spans="5:28" ht="12.75">
      <c r="E248" s="231"/>
      <c r="F248" s="231"/>
      <c r="G248" s="231"/>
      <c r="H248" s="231"/>
      <c r="I248" s="231"/>
      <c r="J248" s="231"/>
      <c r="K248" s="231"/>
      <c r="Y248" s="231"/>
      <c r="Z248" s="231"/>
      <c r="AA248" s="231"/>
      <c r="AB248" s="231"/>
    </row>
    <row r="249" spans="5:28" ht="12.75">
      <c r="E249" s="231"/>
      <c r="F249" s="231"/>
      <c r="G249" s="231"/>
      <c r="H249" s="231"/>
      <c r="I249" s="231"/>
      <c r="J249" s="231"/>
      <c r="K249" s="231"/>
      <c r="Y249" s="231"/>
      <c r="Z249" s="231"/>
      <c r="AA249" s="231"/>
      <c r="AB249" s="231"/>
    </row>
    <row r="250" spans="5:28" ht="12.75">
      <c r="E250" s="231"/>
      <c r="F250" s="231"/>
      <c r="G250" s="231"/>
      <c r="H250" s="231"/>
      <c r="I250" s="231"/>
      <c r="J250" s="231"/>
      <c r="K250" s="231"/>
      <c r="Y250" s="231"/>
      <c r="Z250" s="231"/>
      <c r="AA250" s="231"/>
      <c r="AB250" s="231"/>
    </row>
    <row r="251" spans="5:28" ht="12.75">
      <c r="E251" s="231"/>
      <c r="F251" s="231"/>
      <c r="G251" s="231"/>
      <c r="H251" s="231"/>
      <c r="I251" s="231"/>
      <c r="J251" s="231"/>
      <c r="K251" s="231"/>
      <c r="Y251" s="231"/>
      <c r="Z251" s="231"/>
      <c r="AA251" s="231"/>
      <c r="AB251" s="231"/>
    </row>
    <row r="252" spans="5:28" ht="12.75">
      <c r="E252" s="231"/>
      <c r="F252" s="231"/>
      <c r="G252" s="231"/>
      <c r="H252" s="231"/>
      <c r="I252" s="231"/>
      <c r="J252" s="231"/>
      <c r="K252" s="231"/>
      <c r="Y252" s="231"/>
      <c r="Z252" s="231"/>
      <c r="AA252" s="231"/>
      <c r="AB252" s="231"/>
    </row>
    <row r="253" spans="5:28" ht="12.75">
      <c r="E253" s="231"/>
      <c r="F253" s="231"/>
      <c r="G253" s="231"/>
      <c r="H253" s="231"/>
      <c r="I253" s="231"/>
      <c r="J253" s="231"/>
      <c r="K253" s="231"/>
      <c r="Y253" s="231"/>
      <c r="Z253" s="231"/>
      <c r="AA253" s="231"/>
      <c r="AB253" s="231"/>
    </row>
    <row r="254" spans="5:28" ht="12.75">
      <c r="E254" s="231"/>
      <c r="F254" s="231"/>
      <c r="G254" s="231"/>
      <c r="H254" s="231"/>
      <c r="I254" s="231"/>
      <c r="J254" s="231"/>
      <c r="K254" s="231"/>
      <c r="Y254" s="231"/>
      <c r="Z254" s="231"/>
      <c r="AA254" s="231"/>
      <c r="AB254" s="231"/>
    </row>
    <row r="255" spans="5:28" ht="12.75">
      <c r="E255" s="231"/>
      <c r="F255" s="231"/>
      <c r="G255" s="231"/>
      <c r="H255" s="231"/>
      <c r="I255" s="231"/>
      <c r="J255" s="231"/>
      <c r="K255" s="231"/>
      <c r="Y255" s="231"/>
      <c r="Z255" s="231"/>
      <c r="AA255" s="231"/>
      <c r="AB255" s="231"/>
    </row>
    <row r="256" spans="5:28" ht="12.75">
      <c r="E256" s="231"/>
      <c r="F256" s="231"/>
      <c r="G256" s="231"/>
      <c r="H256" s="231"/>
      <c r="I256" s="231"/>
      <c r="J256" s="231"/>
      <c r="K256" s="231"/>
      <c r="Y256" s="231"/>
      <c r="Z256" s="231"/>
      <c r="AA256" s="231"/>
      <c r="AB256" s="231"/>
    </row>
    <row r="257" spans="5:28" ht="12.75">
      <c r="E257" s="231"/>
      <c r="F257" s="231"/>
      <c r="G257" s="231"/>
      <c r="H257" s="231"/>
      <c r="I257" s="231"/>
      <c r="J257" s="231"/>
      <c r="K257" s="231"/>
      <c r="Y257" s="231"/>
      <c r="Z257" s="231"/>
      <c r="AA257" s="231"/>
      <c r="AB257" s="231"/>
    </row>
    <row r="258" spans="5:28" ht="12.75">
      <c r="E258" s="231"/>
      <c r="F258" s="231"/>
      <c r="G258" s="231"/>
      <c r="H258" s="231"/>
      <c r="I258" s="231"/>
      <c r="J258" s="231"/>
      <c r="K258" s="231"/>
      <c r="Y258" s="231"/>
      <c r="Z258" s="231"/>
      <c r="AA258" s="231"/>
      <c r="AB258" s="231"/>
    </row>
    <row r="259" spans="5:28" ht="12.75">
      <c r="E259" s="231"/>
      <c r="F259" s="231"/>
      <c r="G259" s="231"/>
      <c r="H259" s="231"/>
      <c r="I259" s="231"/>
      <c r="J259" s="231"/>
      <c r="K259" s="231"/>
      <c r="Y259" s="231"/>
      <c r="Z259" s="231"/>
      <c r="AA259" s="231"/>
      <c r="AB259" s="231"/>
    </row>
    <row r="260" spans="5:28" ht="12.75">
      <c r="E260" s="231"/>
      <c r="F260" s="231"/>
      <c r="G260" s="231"/>
      <c r="H260" s="231"/>
      <c r="I260" s="231"/>
      <c r="J260" s="231"/>
      <c r="K260" s="231"/>
      <c r="Y260" s="231"/>
      <c r="Z260" s="231"/>
      <c r="AA260" s="231"/>
      <c r="AB260" s="231"/>
    </row>
    <row r="261" spans="5:28" ht="12.75">
      <c r="E261" s="231"/>
      <c r="F261" s="231"/>
      <c r="G261" s="231"/>
      <c r="H261" s="231"/>
      <c r="I261" s="231"/>
      <c r="J261" s="231"/>
      <c r="K261" s="231"/>
      <c r="Y261" s="231"/>
      <c r="Z261" s="231"/>
      <c r="AA261" s="231"/>
      <c r="AB261" s="231"/>
    </row>
    <row r="262" spans="5:28" ht="12.75">
      <c r="E262" s="231"/>
      <c r="F262" s="231"/>
      <c r="G262" s="231"/>
      <c r="H262" s="231"/>
      <c r="I262" s="231"/>
      <c r="J262" s="231"/>
      <c r="K262" s="231"/>
      <c r="Y262" s="231"/>
      <c r="Z262" s="231"/>
      <c r="AA262" s="231"/>
      <c r="AB262" s="231"/>
    </row>
    <row r="263" spans="5:28" ht="12.75">
      <c r="E263" s="231"/>
      <c r="F263" s="231"/>
      <c r="G263" s="231"/>
      <c r="H263" s="231"/>
      <c r="I263" s="231"/>
      <c r="J263" s="231"/>
      <c r="K263" s="231"/>
      <c r="Y263" s="231"/>
      <c r="Z263" s="231"/>
      <c r="AA263" s="231"/>
      <c r="AB263" s="231"/>
    </row>
    <row r="264" spans="5:28" ht="12.75">
      <c r="E264" s="231"/>
      <c r="F264" s="231"/>
      <c r="G264" s="231"/>
      <c r="H264" s="231"/>
      <c r="I264" s="231"/>
      <c r="J264" s="231"/>
      <c r="K264" s="231"/>
      <c r="Y264" s="231"/>
      <c r="Z264" s="231"/>
      <c r="AA264" s="231"/>
      <c r="AB264" s="231"/>
    </row>
    <row r="265" spans="5:28" ht="12.75">
      <c r="E265" s="231"/>
      <c r="F265" s="231"/>
      <c r="G265" s="231"/>
      <c r="H265" s="231"/>
      <c r="I265" s="231"/>
      <c r="J265" s="231"/>
      <c r="K265" s="231"/>
      <c r="Y265" s="231"/>
      <c r="Z265" s="231"/>
      <c r="AA265" s="231"/>
      <c r="AB265" s="231"/>
    </row>
    <row r="266" spans="5:28" ht="12.75">
      <c r="E266" s="231"/>
      <c r="F266" s="231"/>
      <c r="G266" s="231"/>
      <c r="H266" s="231"/>
      <c r="I266" s="231"/>
      <c r="J266" s="231"/>
      <c r="K266" s="231"/>
      <c r="Y266" s="231"/>
      <c r="Z266" s="231"/>
      <c r="AA266" s="231"/>
      <c r="AB266" s="231"/>
    </row>
    <row r="267" spans="5:28" ht="12.75">
      <c r="E267" s="231"/>
      <c r="F267" s="231"/>
      <c r="G267" s="231"/>
      <c r="H267" s="231"/>
      <c r="I267" s="231"/>
      <c r="J267" s="231"/>
      <c r="K267" s="231"/>
      <c r="Y267" s="231"/>
      <c r="Z267" s="231"/>
      <c r="AA267" s="231"/>
      <c r="AB267" s="231"/>
    </row>
    <row r="268" spans="5:28" ht="12.75">
      <c r="E268" s="231"/>
      <c r="F268" s="231"/>
      <c r="G268" s="231"/>
      <c r="H268" s="231"/>
      <c r="I268" s="231"/>
      <c r="J268" s="231"/>
      <c r="K268" s="231"/>
      <c r="Y268" s="231"/>
      <c r="Z268" s="231"/>
      <c r="AA268" s="231"/>
      <c r="AB268" s="231"/>
    </row>
    <row r="269" spans="5:28" ht="12.75">
      <c r="E269" s="231"/>
      <c r="F269" s="231"/>
      <c r="G269" s="231"/>
      <c r="H269" s="231"/>
      <c r="I269" s="231"/>
      <c r="J269" s="231"/>
      <c r="K269" s="231"/>
      <c r="Y269" s="231"/>
      <c r="Z269" s="231"/>
      <c r="AA269" s="231"/>
      <c r="AB269" s="231"/>
    </row>
    <row r="270" spans="5:28" ht="12.75">
      <c r="E270" s="231"/>
      <c r="F270" s="231"/>
      <c r="G270" s="231"/>
      <c r="H270" s="231"/>
      <c r="I270" s="231"/>
      <c r="J270" s="231"/>
      <c r="K270" s="231"/>
      <c r="Y270" s="231"/>
      <c r="Z270" s="231"/>
      <c r="AA270" s="231"/>
      <c r="AB270" s="231"/>
    </row>
    <row r="271" spans="5:28" ht="12.75">
      <c r="E271" s="231"/>
      <c r="F271" s="231"/>
      <c r="G271" s="231"/>
      <c r="H271" s="231"/>
      <c r="I271" s="231"/>
      <c r="J271" s="231"/>
      <c r="K271" s="231"/>
      <c r="Y271" s="231"/>
      <c r="Z271" s="231"/>
      <c r="AA271" s="231"/>
      <c r="AB271" s="231"/>
    </row>
    <row r="272" spans="5:28" ht="12.75">
      <c r="E272" s="231"/>
      <c r="F272" s="231"/>
      <c r="G272" s="231"/>
      <c r="H272" s="231"/>
      <c r="I272" s="231"/>
      <c r="J272" s="231"/>
      <c r="K272" s="231"/>
      <c r="Y272" s="231"/>
      <c r="Z272" s="231"/>
      <c r="AA272" s="231"/>
      <c r="AB272" s="231"/>
    </row>
    <row r="273" spans="5:28" ht="12.75">
      <c r="E273" s="231"/>
      <c r="F273" s="231"/>
      <c r="G273" s="231"/>
      <c r="H273" s="231"/>
      <c r="I273" s="231"/>
      <c r="J273" s="231"/>
      <c r="K273" s="231"/>
      <c r="Y273" s="231"/>
      <c r="Z273" s="231"/>
      <c r="AA273" s="231"/>
      <c r="AB273" s="231"/>
    </row>
    <row r="274" spans="5:28" ht="12.75">
      <c r="E274" s="231"/>
      <c r="F274" s="231"/>
      <c r="G274" s="231"/>
      <c r="H274" s="231"/>
      <c r="I274" s="231"/>
      <c r="J274" s="231"/>
      <c r="K274" s="231"/>
      <c r="Y274" s="231"/>
      <c r="Z274" s="231"/>
      <c r="AA274" s="231"/>
      <c r="AB274" s="231"/>
    </row>
    <row r="275" spans="5:28" ht="12.75">
      <c r="E275" s="231"/>
      <c r="F275" s="231"/>
      <c r="G275" s="231"/>
      <c r="H275" s="231"/>
      <c r="I275" s="231"/>
      <c r="J275" s="231"/>
      <c r="K275" s="231"/>
      <c r="Y275" s="231"/>
      <c r="Z275" s="231"/>
      <c r="AA275" s="231"/>
      <c r="AB275" s="231"/>
    </row>
    <row r="276" spans="5:28" ht="12.75">
      <c r="E276" s="231"/>
      <c r="F276" s="231"/>
      <c r="G276" s="231"/>
      <c r="H276" s="231"/>
      <c r="I276" s="231"/>
      <c r="J276" s="231"/>
      <c r="K276" s="231"/>
      <c r="Y276" s="231"/>
      <c r="Z276" s="231"/>
      <c r="AA276" s="231"/>
      <c r="AB276" s="231"/>
    </row>
    <row r="277" spans="5:28" ht="12.75">
      <c r="E277" s="231"/>
      <c r="F277" s="231"/>
      <c r="G277" s="231"/>
      <c r="H277" s="231"/>
      <c r="I277" s="231"/>
      <c r="J277" s="231"/>
      <c r="K277" s="231"/>
      <c r="Y277" s="231"/>
      <c r="Z277" s="231"/>
      <c r="AA277" s="231"/>
      <c r="AB277" s="231"/>
    </row>
    <row r="278" spans="5:28" ht="12.75">
      <c r="E278" s="231"/>
      <c r="F278" s="231"/>
      <c r="G278" s="231"/>
      <c r="H278" s="231"/>
      <c r="I278" s="231"/>
      <c r="J278" s="231"/>
      <c r="K278" s="231"/>
      <c r="Y278" s="231"/>
      <c r="Z278" s="231"/>
      <c r="AA278" s="231"/>
      <c r="AB278" s="231"/>
    </row>
    <row r="279" spans="5:28" ht="12.75">
      <c r="E279" s="231"/>
      <c r="F279" s="231"/>
      <c r="G279" s="231"/>
      <c r="H279" s="231"/>
      <c r="I279" s="231"/>
      <c r="J279" s="231"/>
      <c r="K279" s="231"/>
      <c r="Y279" s="231"/>
      <c r="Z279" s="231"/>
      <c r="AA279" s="231"/>
      <c r="AB279" s="231"/>
    </row>
    <row r="280" spans="5:28" ht="12.75">
      <c r="E280" s="231"/>
      <c r="F280" s="231"/>
      <c r="G280" s="231"/>
      <c r="H280" s="231"/>
      <c r="I280" s="231"/>
      <c r="J280" s="231"/>
      <c r="K280" s="231"/>
      <c r="Y280" s="231"/>
      <c r="Z280" s="231"/>
      <c r="AA280" s="231"/>
      <c r="AB280" s="231"/>
    </row>
    <row r="281" spans="5:28" ht="12.75">
      <c r="E281" s="231"/>
      <c r="F281" s="231"/>
      <c r="G281" s="231"/>
      <c r="H281" s="231"/>
      <c r="I281" s="231"/>
      <c r="J281" s="231"/>
      <c r="K281" s="231"/>
      <c r="Y281" s="231"/>
      <c r="Z281" s="231"/>
      <c r="AA281" s="231"/>
      <c r="AB281" s="231"/>
    </row>
    <row r="282" spans="5:28" ht="12.75">
      <c r="E282" s="231"/>
      <c r="F282" s="231"/>
      <c r="G282" s="231"/>
      <c r="H282" s="231"/>
      <c r="I282" s="231"/>
      <c r="J282" s="231"/>
      <c r="K282" s="231"/>
      <c r="Y282" s="231"/>
      <c r="Z282" s="231"/>
      <c r="AA282" s="231"/>
      <c r="AB282" s="231"/>
    </row>
    <row r="283" spans="5:28" ht="12.75">
      <c r="E283" s="231"/>
      <c r="F283" s="231"/>
      <c r="G283" s="231"/>
      <c r="H283" s="231"/>
      <c r="I283" s="231"/>
      <c r="J283" s="231"/>
      <c r="K283" s="231"/>
      <c r="Y283" s="231"/>
      <c r="Z283" s="231"/>
      <c r="AA283" s="231"/>
      <c r="AB283" s="231"/>
    </row>
    <row r="284" spans="5:28" ht="12.75">
      <c r="E284" s="231"/>
      <c r="F284" s="231"/>
      <c r="G284" s="231"/>
      <c r="H284" s="231"/>
      <c r="I284" s="231"/>
      <c r="J284" s="231"/>
      <c r="K284" s="231"/>
      <c r="Y284" s="231"/>
      <c r="Z284" s="231"/>
      <c r="AA284" s="231"/>
      <c r="AB284" s="231"/>
    </row>
    <row r="285" spans="5:28" ht="12.75">
      <c r="E285" s="231"/>
      <c r="F285" s="231"/>
      <c r="G285" s="231"/>
      <c r="H285" s="231"/>
      <c r="I285" s="231"/>
      <c r="J285" s="231"/>
      <c r="K285" s="231"/>
      <c r="Y285" s="231"/>
      <c r="Z285" s="231"/>
      <c r="AA285" s="231"/>
      <c r="AB285" s="231"/>
    </row>
    <row r="286" spans="5:28" ht="12.75">
      <c r="E286" s="231"/>
      <c r="F286" s="231"/>
      <c r="G286" s="231"/>
      <c r="H286" s="231"/>
      <c r="I286" s="231"/>
      <c r="J286" s="231"/>
      <c r="K286" s="231"/>
      <c r="Y286" s="231"/>
      <c r="Z286" s="231"/>
      <c r="AA286" s="231"/>
      <c r="AB286" s="231"/>
    </row>
    <row r="287" spans="5:28" ht="12.75">
      <c r="E287" s="231"/>
      <c r="F287" s="231"/>
      <c r="G287" s="231"/>
      <c r="H287" s="231"/>
      <c r="I287" s="231"/>
      <c r="J287" s="231"/>
      <c r="K287" s="231"/>
      <c r="Y287" s="231"/>
      <c r="Z287" s="231"/>
      <c r="AA287" s="231"/>
      <c r="AB287" s="231"/>
    </row>
    <row r="288" spans="5:28" ht="12.75">
      <c r="E288" s="231"/>
      <c r="F288" s="231"/>
      <c r="G288" s="231"/>
      <c r="H288" s="231"/>
      <c r="I288" s="231"/>
      <c r="J288" s="231"/>
      <c r="K288" s="231"/>
      <c r="Y288" s="231"/>
      <c r="Z288" s="231"/>
      <c r="AA288" s="231"/>
      <c r="AB288" s="231"/>
    </row>
    <row r="289" spans="5:28" ht="12.75">
      <c r="E289" s="231"/>
      <c r="F289" s="231"/>
      <c r="G289" s="231"/>
      <c r="H289" s="231"/>
      <c r="I289" s="231"/>
      <c r="J289" s="231"/>
      <c r="K289" s="231"/>
      <c r="Y289" s="231"/>
      <c r="Z289" s="231"/>
      <c r="AA289" s="231"/>
      <c r="AB289" s="231"/>
    </row>
    <row r="290" spans="5:28" ht="12.75">
      <c r="E290" s="231"/>
      <c r="F290" s="231"/>
      <c r="G290" s="231"/>
      <c r="H290" s="231"/>
      <c r="I290" s="231"/>
      <c r="J290" s="231"/>
      <c r="K290" s="231"/>
      <c r="Y290" s="231"/>
      <c r="Z290" s="231"/>
      <c r="AA290" s="231"/>
      <c r="AB290" s="231"/>
    </row>
    <row r="291" spans="5:28" ht="12.75">
      <c r="E291" s="231"/>
      <c r="F291" s="231"/>
      <c r="G291" s="231"/>
      <c r="H291" s="231"/>
      <c r="I291" s="231"/>
      <c r="J291" s="231"/>
      <c r="K291" s="231"/>
      <c r="Y291" s="231"/>
      <c r="Z291" s="231"/>
      <c r="AA291" s="231"/>
      <c r="AB291" s="231"/>
    </row>
    <row r="292" spans="5:28" ht="12.75">
      <c r="E292" s="231"/>
      <c r="F292" s="231"/>
      <c r="G292" s="231"/>
      <c r="H292" s="231"/>
      <c r="I292" s="231"/>
      <c r="J292" s="231"/>
      <c r="K292" s="231"/>
      <c r="Y292" s="231"/>
      <c r="Z292" s="231"/>
      <c r="AA292" s="231"/>
      <c r="AB292" s="231"/>
    </row>
    <row r="293" spans="5:28" ht="12.75">
      <c r="E293" s="231"/>
      <c r="F293" s="231"/>
      <c r="G293" s="231"/>
      <c r="H293" s="231"/>
      <c r="I293" s="231"/>
      <c r="J293" s="231"/>
      <c r="K293" s="231"/>
      <c r="Y293" s="231"/>
      <c r="Z293" s="231"/>
      <c r="AA293" s="231"/>
      <c r="AB293" s="231"/>
    </row>
    <row r="294" spans="5:28" ht="12.75">
      <c r="E294" s="231"/>
      <c r="F294" s="231"/>
      <c r="G294" s="231"/>
      <c r="H294" s="231"/>
      <c r="I294" s="231"/>
      <c r="J294" s="231"/>
      <c r="K294" s="231"/>
      <c r="Y294" s="231"/>
      <c r="Z294" s="231"/>
      <c r="AA294" s="231"/>
      <c r="AB294" s="231"/>
    </row>
    <row r="295" spans="5:28" ht="12.75">
      <c r="E295" s="231"/>
      <c r="F295" s="231"/>
      <c r="G295" s="231"/>
      <c r="H295" s="231"/>
      <c r="I295" s="231"/>
      <c r="J295" s="231"/>
      <c r="K295" s="231"/>
      <c r="Y295" s="231"/>
      <c r="Z295" s="231"/>
      <c r="AA295" s="231"/>
      <c r="AB295" s="231"/>
    </row>
    <row r="296" spans="5:28" ht="12.75">
      <c r="E296" s="231"/>
      <c r="F296" s="231"/>
      <c r="G296" s="231"/>
      <c r="H296" s="231"/>
      <c r="I296" s="231"/>
      <c r="J296" s="231"/>
      <c r="K296" s="231"/>
      <c r="Y296" s="231"/>
      <c r="Z296" s="231"/>
      <c r="AA296" s="231"/>
      <c r="AB296" s="231"/>
    </row>
    <row r="297" spans="5:28" ht="12.75">
      <c r="E297" s="231"/>
      <c r="F297" s="231"/>
      <c r="G297" s="231"/>
      <c r="H297" s="231"/>
      <c r="I297" s="231"/>
      <c r="J297" s="231"/>
      <c r="K297" s="231"/>
      <c r="Y297" s="231"/>
      <c r="Z297" s="231"/>
      <c r="AA297" s="231"/>
      <c r="AB297" s="231"/>
    </row>
    <row r="298" spans="5:28" ht="12.75">
      <c r="E298" s="231"/>
      <c r="F298" s="231"/>
      <c r="G298" s="231"/>
      <c r="H298" s="231"/>
      <c r="I298" s="231"/>
      <c r="J298" s="231"/>
      <c r="K298" s="231"/>
      <c r="Y298" s="231"/>
      <c r="Z298" s="231"/>
      <c r="AA298" s="231"/>
      <c r="AB298" s="231"/>
    </row>
    <row r="299" spans="5:28" ht="12.75">
      <c r="E299" s="231"/>
      <c r="F299" s="231"/>
      <c r="G299" s="231"/>
      <c r="H299" s="231"/>
      <c r="I299" s="231"/>
      <c r="J299" s="231"/>
      <c r="K299" s="231"/>
      <c r="Y299" s="231"/>
      <c r="Z299" s="231"/>
      <c r="AA299" s="231"/>
      <c r="AB299" s="231"/>
    </row>
    <row r="300" spans="5:28" ht="12.75">
      <c r="E300" s="231"/>
      <c r="F300" s="231"/>
      <c r="G300" s="231"/>
      <c r="H300" s="231"/>
      <c r="I300" s="231"/>
      <c r="J300" s="231"/>
      <c r="K300" s="231"/>
      <c r="Y300" s="231"/>
      <c r="Z300" s="231"/>
      <c r="AA300" s="231"/>
      <c r="AB300" s="231"/>
    </row>
    <row r="301" spans="5:28" ht="12.75">
      <c r="E301" s="231"/>
      <c r="F301" s="231"/>
      <c r="G301" s="231"/>
      <c r="H301" s="231"/>
      <c r="I301" s="231"/>
      <c r="J301" s="231"/>
      <c r="K301" s="231"/>
      <c r="Y301" s="231"/>
      <c r="Z301" s="231"/>
      <c r="AA301" s="231"/>
      <c r="AB301" s="231"/>
    </row>
    <row r="302" spans="5:28" ht="12.75">
      <c r="E302" s="231"/>
      <c r="F302" s="231"/>
      <c r="G302" s="231"/>
      <c r="H302" s="231"/>
      <c r="I302" s="231"/>
      <c r="J302" s="231"/>
      <c r="K302" s="231"/>
      <c r="Y302" s="231"/>
      <c r="Z302" s="231"/>
      <c r="AA302" s="231"/>
      <c r="AB302" s="231"/>
    </row>
    <row r="303" spans="5:28" ht="12.75">
      <c r="E303" s="231"/>
      <c r="F303" s="231"/>
      <c r="G303" s="231"/>
      <c r="H303" s="231"/>
      <c r="I303" s="231"/>
      <c r="J303" s="231"/>
      <c r="K303" s="231"/>
      <c r="Y303" s="231"/>
      <c r="Z303" s="231"/>
      <c r="AA303" s="231"/>
      <c r="AB303" s="231"/>
    </row>
    <row r="304" spans="5:28" ht="12.75">
      <c r="E304" s="231"/>
      <c r="F304" s="231"/>
      <c r="G304" s="231"/>
      <c r="H304" s="231"/>
      <c r="I304" s="231"/>
      <c r="J304" s="231"/>
      <c r="K304" s="231"/>
      <c r="Y304" s="231"/>
      <c r="Z304" s="231"/>
      <c r="AA304" s="231"/>
      <c r="AB304" s="231"/>
    </row>
    <row r="305" spans="5:28" ht="12.75">
      <c r="E305" s="231"/>
      <c r="F305" s="231"/>
      <c r="G305" s="231"/>
      <c r="H305" s="231"/>
      <c r="I305" s="231"/>
      <c r="J305" s="231"/>
      <c r="K305" s="231"/>
      <c r="Y305" s="231"/>
      <c r="Z305" s="231"/>
      <c r="AA305" s="231"/>
      <c r="AB305" s="231"/>
    </row>
    <row r="306" spans="5:28" ht="12.75">
      <c r="E306" s="231"/>
      <c r="F306" s="231"/>
      <c r="G306" s="231"/>
      <c r="H306" s="231"/>
      <c r="I306" s="231"/>
      <c r="J306" s="231"/>
      <c r="K306" s="231"/>
      <c r="Y306" s="231"/>
      <c r="Z306" s="231"/>
      <c r="AA306" s="231"/>
      <c r="AB306" s="231"/>
    </row>
    <row r="307" spans="5:28" ht="12.75">
      <c r="E307" s="231"/>
      <c r="F307" s="231"/>
      <c r="G307" s="231"/>
      <c r="H307" s="231"/>
      <c r="I307" s="231"/>
      <c r="J307" s="231"/>
      <c r="K307" s="231"/>
      <c r="Y307" s="231"/>
      <c r="Z307" s="231"/>
      <c r="AA307" s="231"/>
      <c r="AB307" s="231"/>
    </row>
    <row r="308" spans="5:28" ht="12.75">
      <c r="E308" s="231"/>
      <c r="F308" s="231"/>
      <c r="G308" s="231"/>
      <c r="H308" s="231"/>
      <c r="I308" s="231"/>
      <c r="J308" s="231"/>
      <c r="K308" s="231"/>
      <c r="Y308" s="231"/>
      <c r="Z308" s="231"/>
      <c r="AA308" s="231"/>
      <c r="AB308" s="231"/>
    </row>
    <row r="309" spans="5:28" ht="12.75">
      <c r="E309" s="231"/>
      <c r="F309" s="231"/>
      <c r="G309" s="231"/>
      <c r="H309" s="231"/>
      <c r="I309" s="231"/>
      <c r="J309" s="231"/>
      <c r="K309" s="231"/>
      <c r="Y309" s="231"/>
      <c r="Z309" s="231"/>
      <c r="AA309" s="231"/>
      <c r="AB309" s="231"/>
    </row>
    <row r="310" spans="5:28" ht="12.75">
      <c r="E310" s="231"/>
      <c r="F310" s="231"/>
      <c r="G310" s="231"/>
      <c r="H310" s="231"/>
      <c r="I310" s="231"/>
      <c r="J310" s="231"/>
      <c r="K310" s="231"/>
      <c r="Y310" s="231"/>
      <c r="Z310" s="231"/>
      <c r="AA310" s="231"/>
      <c r="AB310" s="231"/>
    </row>
    <row r="311" spans="5:28" ht="12.75">
      <c r="E311" s="231"/>
      <c r="F311" s="231"/>
      <c r="G311" s="231"/>
      <c r="H311" s="231"/>
      <c r="I311" s="231"/>
      <c r="J311" s="231"/>
      <c r="K311" s="231"/>
      <c r="Y311" s="231"/>
      <c r="Z311" s="231"/>
      <c r="AA311" s="231"/>
      <c r="AB311" s="231"/>
    </row>
    <row r="312" spans="5:28" ht="12.75">
      <c r="E312" s="231"/>
      <c r="F312" s="231"/>
      <c r="G312" s="231"/>
      <c r="H312" s="231"/>
      <c r="I312" s="231"/>
      <c r="J312" s="231"/>
      <c r="K312" s="231"/>
      <c r="Y312" s="231"/>
      <c r="Z312" s="231"/>
      <c r="AA312" s="231"/>
      <c r="AB312" s="231"/>
    </row>
    <row r="313" spans="5:28" ht="12.75">
      <c r="E313" s="231"/>
      <c r="F313" s="231"/>
      <c r="G313" s="231"/>
      <c r="H313" s="231"/>
      <c r="I313" s="231"/>
      <c r="J313" s="231"/>
      <c r="K313" s="231"/>
      <c r="Y313" s="231"/>
      <c r="Z313" s="231"/>
      <c r="AA313" s="231"/>
      <c r="AB313" s="231"/>
    </row>
    <row r="314" spans="5:28" ht="12.75">
      <c r="E314" s="231"/>
      <c r="F314" s="231"/>
      <c r="G314" s="231"/>
      <c r="H314" s="231"/>
      <c r="I314" s="231"/>
      <c r="J314" s="231"/>
      <c r="K314" s="231"/>
      <c r="Y314" s="231"/>
      <c r="Z314" s="231"/>
      <c r="AA314" s="231"/>
      <c r="AB314" s="231"/>
    </row>
    <row r="315" spans="5:28" ht="12.75">
      <c r="E315" s="231"/>
      <c r="F315" s="231"/>
      <c r="G315" s="231"/>
      <c r="H315" s="231"/>
      <c r="I315" s="231"/>
      <c r="J315" s="231"/>
      <c r="K315" s="231"/>
      <c r="Y315" s="231"/>
      <c r="Z315" s="231"/>
      <c r="AA315" s="231"/>
      <c r="AB315" s="231"/>
    </row>
    <row r="316" spans="5:28" ht="12.75">
      <c r="E316" s="231"/>
      <c r="F316" s="231"/>
      <c r="G316" s="231"/>
      <c r="H316" s="231"/>
      <c r="I316" s="231"/>
      <c r="J316" s="231"/>
      <c r="K316" s="231"/>
      <c r="Y316" s="231"/>
      <c r="Z316" s="231"/>
      <c r="AA316" s="231"/>
      <c r="AB316" s="231"/>
    </row>
    <row r="317" spans="5:28" ht="12.75">
      <c r="E317" s="231"/>
      <c r="F317" s="231"/>
      <c r="G317" s="231"/>
      <c r="H317" s="231"/>
      <c r="I317" s="231"/>
      <c r="J317" s="231"/>
      <c r="K317" s="231"/>
      <c r="Y317" s="231"/>
      <c r="Z317" s="231"/>
      <c r="AA317" s="231"/>
      <c r="AB317" s="231"/>
    </row>
    <row r="318" spans="5:28" ht="12.75">
      <c r="E318" s="231"/>
      <c r="F318" s="231"/>
      <c r="G318" s="231"/>
      <c r="H318" s="231"/>
      <c r="I318" s="231"/>
      <c r="J318" s="231"/>
      <c r="K318" s="231"/>
      <c r="Y318" s="231"/>
      <c r="Z318" s="231"/>
      <c r="AA318" s="231"/>
      <c r="AB318" s="231"/>
    </row>
    <row r="319" spans="5:28" ht="12.75">
      <c r="E319" s="231"/>
      <c r="F319" s="231"/>
      <c r="G319" s="231"/>
      <c r="H319" s="231"/>
      <c r="I319" s="231"/>
      <c r="J319" s="231"/>
      <c r="K319" s="231"/>
      <c r="Y319" s="231"/>
      <c r="Z319" s="231"/>
      <c r="AA319" s="231"/>
      <c r="AB319" s="231"/>
    </row>
    <row r="320" spans="5:28" ht="12.75">
      <c r="E320" s="231"/>
      <c r="F320" s="231"/>
      <c r="G320" s="231"/>
      <c r="H320" s="231"/>
      <c r="I320" s="231"/>
      <c r="J320" s="231"/>
      <c r="K320" s="231"/>
      <c r="Y320" s="231"/>
      <c r="Z320" s="231"/>
      <c r="AA320" s="231"/>
      <c r="AB320" s="231"/>
    </row>
    <row r="321" spans="5:28" ht="12.75">
      <c r="E321" s="231"/>
      <c r="F321" s="231"/>
      <c r="G321" s="231"/>
      <c r="H321" s="231"/>
      <c r="I321" s="231"/>
      <c r="J321" s="231"/>
      <c r="K321" s="231"/>
      <c r="Y321" s="231"/>
      <c r="Z321" s="231"/>
      <c r="AA321" s="231"/>
      <c r="AB321" s="231"/>
    </row>
    <row r="322" spans="5:28" ht="12.75">
      <c r="E322" s="231"/>
      <c r="F322" s="231"/>
      <c r="G322" s="231"/>
      <c r="H322" s="231"/>
      <c r="I322" s="231"/>
      <c r="J322" s="231"/>
      <c r="K322" s="231"/>
      <c r="Y322" s="231"/>
      <c r="Z322" s="231"/>
      <c r="AA322" s="231"/>
      <c r="AB322" s="231"/>
    </row>
    <row r="323" spans="5:28" ht="12.75">
      <c r="E323" s="231"/>
      <c r="F323" s="231"/>
      <c r="G323" s="231"/>
      <c r="H323" s="231"/>
      <c r="I323" s="231"/>
      <c r="J323" s="231"/>
      <c r="K323" s="231"/>
      <c r="Y323" s="231"/>
      <c r="Z323" s="231"/>
      <c r="AA323" s="231"/>
      <c r="AB323" s="231"/>
    </row>
    <row r="324" spans="5:28" ht="12.75">
      <c r="E324" s="231"/>
      <c r="F324" s="231"/>
      <c r="G324" s="231"/>
      <c r="H324" s="231"/>
      <c r="I324" s="231"/>
      <c r="J324" s="231"/>
      <c r="K324" s="231"/>
      <c r="Y324" s="231"/>
      <c r="Z324" s="231"/>
      <c r="AA324" s="231"/>
      <c r="AB324" s="231"/>
    </row>
    <row r="325" spans="5:28" ht="12.75">
      <c r="E325" s="231"/>
      <c r="F325" s="231"/>
      <c r="G325" s="231"/>
      <c r="H325" s="231"/>
      <c r="I325" s="231"/>
      <c r="J325" s="231"/>
      <c r="K325" s="231"/>
      <c r="Y325" s="231"/>
      <c r="Z325" s="231"/>
      <c r="AA325" s="231"/>
      <c r="AB325" s="231"/>
    </row>
    <row r="326" spans="5:28" ht="12.75">
      <c r="E326" s="231"/>
      <c r="F326" s="231"/>
      <c r="G326" s="231"/>
      <c r="H326" s="231"/>
      <c r="I326" s="231"/>
      <c r="J326" s="231"/>
      <c r="K326" s="231"/>
      <c r="Y326" s="231"/>
      <c r="Z326" s="231"/>
      <c r="AA326" s="231"/>
      <c r="AB326" s="231"/>
    </row>
    <row r="327" spans="5:28" ht="12.75">
      <c r="E327" s="231"/>
      <c r="F327" s="231"/>
      <c r="G327" s="231"/>
      <c r="H327" s="231"/>
      <c r="I327" s="231"/>
      <c r="J327" s="231"/>
      <c r="K327" s="231"/>
      <c r="Y327" s="231"/>
      <c r="Z327" s="231"/>
      <c r="AA327" s="231"/>
      <c r="AB327" s="231"/>
    </row>
    <row r="328" spans="5:28" ht="12.75">
      <c r="E328" s="231"/>
      <c r="F328" s="231"/>
      <c r="G328" s="231"/>
      <c r="H328" s="231"/>
      <c r="I328" s="231"/>
      <c r="J328" s="231"/>
      <c r="K328" s="231"/>
      <c r="Y328" s="231"/>
      <c r="Z328" s="231"/>
      <c r="AA328" s="231"/>
      <c r="AB328" s="231"/>
    </row>
    <row r="329" spans="5:28" ht="12.75">
      <c r="E329" s="231"/>
      <c r="F329" s="231"/>
      <c r="G329" s="231"/>
      <c r="H329" s="231"/>
      <c r="I329" s="231"/>
      <c r="J329" s="231"/>
      <c r="K329" s="231"/>
      <c r="Y329" s="231"/>
      <c r="Z329" s="231"/>
      <c r="AA329" s="231"/>
      <c r="AB329" s="231"/>
    </row>
    <row r="330" spans="5:28" ht="12.75">
      <c r="E330" s="231"/>
      <c r="F330" s="231"/>
      <c r="G330" s="231"/>
      <c r="H330" s="231"/>
      <c r="I330" s="231"/>
      <c r="J330" s="231"/>
      <c r="K330" s="231"/>
      <c r="Y330" s="231"/>
      <c r="Z330" s="231"/>
      <c r="AA330" s="231"/>
      <c r="AB330" s="231"/>
    </row>
    <row r="331" spans="5:28" ht="12.75">
      <c r="E331" s="231"/>
      <c r="F331" s="231"/>
      <c r="G331" s="231"/>
      <c r="H331" s="231"/>
      <c r="I331" s="231"/>
      <c r="J331" s="231"/>
      <c r="K331" s="231"/>
      <c r="Y331" s="231"/>
      <c r="Z331" s="231"/>
      <c r="AA331" s="231"/>
      <c r="AB331" s="231"/>
    </row>
    <row r="332" spans="5:28" ht="12.75">
      <c r="E332" s="231"/>
      <c r="F332" s="231"/>
      <c r="G332" s="231"/>
      <c r="H332" s="231"/>
      <c r="I332" s="231"/>
      <c r="J332" s="231"/>
      <c r="K332" s="231"/>
      <c r="Y332" s="231"/>
      <c r="Z332" s="231"/>
      <c r="AA332" s="231"/>
      <c r="AB332" s="231"/>
    </row>
    <row r="333" spans="5:28" ht="12.75">
      <c r="E333" s="231"/>
      <c r="F333" s="231"/>
      <c r="G333" s="231"/>
      <c r="H333" s="231"/>
      <c r="I333" s="231"/>
      <c r="J333" s="231"/>
      <c r="K333" s="231"/>
      <c r="Y333" s="231"/>
      <c r="Z333" s="231"/>
      <c r="AA333" s="231"/>
      <c r="AB333" s="231"/>
    </row>
    <row r="334" spans="5:28" ht="12.75">
      <c r="E334" s="231"/>
      <c r="F334" s="231"/>
      <c r="G334" s="231"/>
      <c r="H334" s="231"/>
      <c r="I334" s="231"/>
      <c r="J334" s="231"/>
      <c r="K334" s="231"/>
      <c r="Y334" s="231"/>
      <c r="Z334" s="231"/>
      <c r="AA334" s="231"/>
      <c r="AB334" s="231"/>
    </row>
    <row r="335" spans="5:28" ht="12.75">
      <c r="E335" s="231"/>
      <c r="F335" s="231"/>
      <c r="G335" s="231"/>
      <c r="H335" s="231"/>
      <c r="I335" s="231"/>
      <c r="J335" s="231"/>
      <c r="K335" s="231"/>
      <c r="Y335" s="231"/>
      <c r="Z335" s="231"/>
      <c r="AA335" s="231"/>
      <c r="AB335" s="231"/>
    </row>
    <row r="336" spans="5:28" ht="12.75">
      <c r="E336" s="231"/>
      <c r="F336" s="231"/>
      <c r="G336" s="231"/>
      <c r="H336" s="231"/>
      <c r="I336" s="231"/>
      <c r="J336" s="231"/>
      <c r="K336" s="231"/>
      <c r="Y336" s="231"/>
      <c r="Z336" s="231"/>
      <c r="AA336" s="231"/>
      <c r="AB336" s="231"/>
    </row>
    <row r="337" spans="5:28" ht="12.75">
      <c r="E337" s="231"/>
      <c r="F337" s="231"/>
      <c r="G337" s="231"/>
      <c r="H337" s="231"/>
      <c r="I337" s="231"/>
      <c r="J337" s="231"/>
      <c r="K337" s="231"/>
      <c r="Y337" s="231"/>
      <c r="Z337" s="231"/>
      <c r="AA337" s="231"/>
      <c r="AB337" s="231"/>
    </row>
    <row r="338" spans="5:28" ht="12.75">
      <c r="E338" s="231"/>
      <c r="F338" s="231"/>
      <c r="G338" s="231"/>
      <c r="H338" s="231"/>
      <c r="I338" s="231"/>
      <c r="J338" s="231"/>
      <c r="K338" s="231"/>
      <c r="Y338" s="231"/>
      <c r="Z338" s="231"/>
      <c r="AA338" s="231"/>
      <c r="AB338" s="231"/>
    </row>
    <row r="339" spans="5:28" ht="12.75">
      <c r="E339" s="231"/>
      <c r="F339" s="231"/>
      <c r="G339" s="231"/>
      <c r="H339" s="231"/>
      <c r="I339" s="231"/>
      <c r="J339" s="231"/>
      <c r="K339" s="231"/>
      <c r="Y339" s="231"/>
      <c r="Z339" s="231"/>
      <c r="AA339" s="231"/>
      <c r="AB339" s="231"/>
    </row>
    <row r="340" spans="5:28" ht="12.75">
      <c r="E340" s="231"/>
      <c r="F340" s="231"/>
      <c r="G340" s="231"/>
      <c r="H340" s="231"/>
      <c r="I340" s="231"/>
      <c r="J340" s="231"/>
      <c r="K340" s="231"/>
      <c r="Y340" s="231"/>
      <c r="Z340" s="231"/>
      <c r="AA340" s="231"/>
      <c r="AB340" s="231"/>
    </row>
    <row r="341" spans="5:28" ht="12.75">
      <c r="E341" s="231"/>
      <c r="F341" s="231"/>
      <c r="G341" s="231"/>
      <c r="H341" s="231"/>
      <c r="I341" s="231"/>
      <c r="J341" s="231"/>
      <c r="K341" s="231"/>
      <c r="Y341" s="231"/>
      <c r="Z341" s="231"/>
      <c r="AA341" s="231"/>
      <c r="AB341" s="231"/>
    </row>
    <row r="342" spans="5:28" ht="12.75">
      <c r="E342" s="231"/>
      <c r="F342" s="231"/>
      <c r="G342" s="231"/>
      <c r="H342" s="231"/>
      <c r="I342" s="231"/>
      <c r="J342" s="231"/>
      <c r="K342" s="231"/>
      <c r="Y342" s="231"/>
      <c r="Z342" s="231"/>
      <c r="AA342" s="231"/>
      <c r="AB342" s="231"/>
    </row>
    <row r="343" spans="5:28" ht="12.75">
      <c r="E343" s="231"/>
      <c r="F343" s="231"/>
      <c r="G343" s="231"/>
      <c r="H343" s="231"/>
      <c r="I343" s="231"/>
      <c r="J343" s="231"/>
      <c r="K343" s="231"/>
      <c r="Y343" s="231"/>
      <c r="Z343" s="231"/>
      <c r="AA343" s="231"/>
      <c r="AB343" s="231"/>
    </row>
    <row r="344" spans="5:28" ht="12.75">
      <c r="E344" s="231"/>
      <c r="F344" s="231"/>
      <c r="G344" s="231"/>
      <c r="H344" s="231"/>
      <c r="I344" s="231"/>
      <c r="J344" s="231"/>
      <c r="K344" s="231"/>
      <c r="Y344" s="231"/>
      <c r="Z344" s="231"/>
      <c r="AA344" s="231"/>
      <c r="AB344" s="231"/>
    </row>
    <row r="345" spans="5:28" ht="12.75">
      <c r="E345" s="231"/>
      <c r="F345" s="231"/>
      <c r="G345" s="231"/>
      <c r="H345" s="231"/>
      <c r="I345" s="231"/>
      <c r="J345" s="231"/>
      <c r="K345" s="231"/>
      <c r="Y345" s="231"/>
      <c r="Z345" s="231"/>
      <c r="AA345" s="231"/>
      <c r="AB345" s="231"/>
    </row>
    <row r="346" spans="5:28" ht="12.75">
      <c r="E346" s="231"/>
      <c r="F346" s="231"/>
      <c r="G346" s="231"/>
      <c r="H346" s="231"/>
      <c r="I346" s="231"/>
      <c r="J346" s="231"/>
      <c r="K346" s="231"/>
      <c r="Y346" s="231"/>
      <c r="Z346" s="231"/>
      <c r="AA346" s="231"/>
      <c r="AB346" s="231"/>
    </row>
    <row r="347" spans="5:28" ht="12.75">
      <c r="E347" s="231"/>
      <c r="F347" s="231"/>
      <c r="G347" s="231"/>
      <c r="H347" s="231"/>
      <c r="I347" s="231"/>
      <c r="J347" s="231"/>
      <c r="K347" s="231"/>
      <c r="Y347" s="231"/>
      <c r="Z347" s="231"/>
      <c r="AA347" s="231"/>
      <c r="AB347" s="231"/>
    </row>
    <row r="348" spans="5:28" ht="12.75">
      <c r="E348" s="231"/>
      <c r="F348" s="231"/>
      <c r="G348" s="231"/>
      <c r="H348" s="231"/>
      <c r="I348" s="231"/>
      <c r="J348" s="231"/>
      <c r="K348" s="231"/>
      <c r="Y348" s="231"/>
      <c r="Z348" s="231"/>
      <c r="AA348" s="231"/>
      <c r="AB348" s="231"/>
    </row>
    <row r="349" spans="5:28" ht="12.75">
      <c r="E349" s="231"/>
      <c r="F349" s="231"/>
      <c r="G349" s="231"/>
      <c r="H349" s="231"/>
      <c r="I349" s="231"/>
      <c r="J349" s="231"/>
      <c r="K349" s="231"/>
      <c r="Y349" s="231"/>
      <c r="Z349" s="231"/>
      <c r="AA349" s="231"/>
      <c r="AB349" s="231"/>
    </row>
    <row r="350" spans="5:28" ht="12.75">
      <c r="E350" s="231"/>
      <c r="F350" s="231"/>
      <c r="G350" s="231"/>
      <c r="H350" s="231"/>
      <c r="I350" s="231"/>
      <c r="J350" s="231"/>
      <c r="K350" s="231"/>
      <c r="Y350" s="231"/>
      <c r="Z350" s="231"/>
      <c r="AA350" s="231"/>
      <c r="AB350" s="231"/>
    </row>
    <row r="351" spans="5:28" ht="12.75">
      <c r="E351" s="231"/>
      <c r="F351" s="231"/>
      <c r="G351" s="231"/>
      <c r="H351" s="231"/>
      <c r="I351" s="231"/>
      <c r="J351" s="231"/>
      <c r="K351" s="231"/>
      <c r="Y351" s="231"/>
      <c r="Z351" s="231"/>
      <c r="AA351" s="231"/>
      <c r="AB351" s="231"/>
    </row>
    <row r="352" spans="5:28" ht="12.75">
      <c r="E352" s="231"/>
      <c r="F352" s="231"/>
      <c r="G352" s="231"/>
      <c r="H352" s="231"/>
      <c r="I352" s="231"/>
      <c r="J352" s="231"/>
      <c r="K352" s="231"/>
      <c r="Y352" s="231"/>
      <c r="Z352" s="231"/>
      <c r="AA352" s="231"/>
      <c r="AB352" s="231"/>
    </row>
    <row r="353" spans="5:28" ht="12.75">
      <c r="E353" s="231"/>
      <c r="F353" s="231"/>
      <c r="G353" s="231"/>
      <c r="H353" s="231"/>
      <c r="I353" s="231"/>
      <c r="J353" s="231"/>
      <c r="K353" s="231"/>
      <c r="Y353" s="231"/>
      <c r="Z353" s="231"/>
      <c r="AA353" s="231"/>
      <c r="AB353" s="231"/>
    </row>
    <row r="354" spans="5:28" ht="12.75">
      <c r="E354" s="231"/>
      <c r="F354" s="231"/>
      <c r="G354" s="231"/>
      <c r="H354" s="231"/>
      <c r="I354" s="231"/>
      <c r="J354" s="231"/>
      <c r="K354" s="231"/>
      <c r="Y354" s="231"/>
      <c r="Z354" s="231"/>
      <c r="AA354" s="231"/>
      <c r="AB354" s="231"/>
    </row>
    <row r="355" spans="5:28" ht="12.75">
      <c r="E355" s="231"/>
      <c r="F355" s="231"/>
      <c r="G355" s="231"/>
      <c r="H355" s="231"/>
      <c r="I355" s="231"/>
      <c r="J355" s="231"/>
      <c r="K355" s="231"/>
      <c r="Y355" s="231"/>
      <c r="Z355" s="231"/>
      <c r="AA355" s="231"/>
      <c r="AB355" s="231"/>
    </row>
    <row r="356" spans="5:28" ht="12.75">
      <c r="E356" s="231"/>
      <c r="F356" s="231"/>
      <c r="G356" s="231"/>
      <c r="H356" s="231"/>
      <c r="I356" s="231"/>
      <c r="J356" s="231"/>
      <c r="K356" s="231"/>
      <c r="Y356" s="231"/>
      <c r="Z356" s="231"/>
      <c r="AA356" s="231"/>
      <c r="AB356" s="231"/>
    </row>
    <row r="357" spans="5:28" ht="12.75">
      <c r="E357" s="231"/>
      <c r="F357" s="231"/>
      <c r="G357" s="231"/>
      <c r="H357" s="231"/>
      <c r="I357" s="231"/>
      <c r="J357" s="231"/>
      <c r="K357" s="231"/>
      <c r="Y357" s="231"/>
      <c r="Z357" s="231"/>
      <c r="AA357" s="231"/>
      <c r="AB357" s="231"/>
    </row>
    <row r="358" spans="5:28" ht="12.75">
      <c r="E358" s="231"/>
      <c r="F358" s="231"/>
      <c r="G358" s="231"/>
      <c r="H358" s="231"/>
      <c r="I358" s="231"/>
      <c r="J358" s="231"/>
      <c r="K358" s="231"/>
      <c r="Y358" s="231"/>
      <c r="Z358" s="231"/>
      <c r="AA358" s="231"/>
      <c r="AB358" s="231"/>
    </row>
    <row r="359" spans="5:28" ht="12.75">
      <c r="E359" s="231"/>
      <c r="F359" s="231"/>
      <c r="G359" s="231"/>
      <c r="H359" s="231"/>
      <c r="I359" s="231"/>
      <c r="J359" s="231"/>
      <c r="K359" s="231"/>
      <c r="Y359" s="231"/>
      <c r="Z359" s="231"/>
      <c r="AA359" s="231"/>
      <c r="AB359" s="231"/>
    </row>
    <row r="360" spans="5:28" ht="12.75">
      <c r="E360" s="231"/>
      <c r="F360" s="231"/>
      <c r="G360" s="231"/>
      <c r="H360" s="231"/>
      <c r="I360" s="231"/>
      <c r="J360" s="231"/>
      <c r="K360" s="231"/>
      <c r="Y360" s="231"/>
      <c r="Z360" s="231"/>
      <c r="AA360" s="231"/>
      <c r="AB360" s="231"/>
    </row>
    <row r="361" spans="5:28" ht="12.75">
      <c r="E361" s="231"/>
      <c r="F361" s="231"/>
      <c r="G361" s="231"/>
      <c r="H361" s="231"/>
      <c r="I361" s="231"/>
      <c r="J361" s="231"/>
      <c r="K361" s="231"/>
      <c r="Y361" s="231"/>
      <c r="Z361" s="231"/>
      <c r="AA361" s="231"/>
      <c r="AB361" s="231"/>
    </row>
    <row r="362" spans="5:28" ht="12.75">
      <c r="E362" s="231"/>
      <c r="F362" s="231"/>
      <c r="G362" s="231"/>
      <c r="H362" s="231"/>
      <c r="I362" s="231"/>
      <c r="J362" s="231"/>
      <c r="K362" s="231"/>
      <c r="Y362" s="231"/>
      <c r="Z362" s="231"/>
      <c r="AA362" s="231"/>
      <c r="AB362" s="231"/>
    </row>
    <row r="363" spans="5:28" ht="12.75">
      <c r="E363" s="231"/>
      <c r="F363" s="231"/>
      <c r="G363" s="231"/>
      <c r="H363" s="231"/>
      <c r="I363" s="231"/>
      <c r="J363" s="231"/>
      <c r="K363" s="231"/>
      <c r="Y363" s="231"/>
      <c r="Z363" s="231"/>
      <c r="AA363" s="231"/>
      <c r="AB363" s="231"/>
    </row>
    <row r="364" spans="5:28" ht="12.75">
      <c r="E364" s="231"/>
      <c r="F364" s="231"/>
      <c r="G364" s="231"/>
      <c r="H364" s="231"/>
      <c r="I364" s="231"/>
      <c r="J364" s="231"/>
      <c r="K364" s="231"/>
      <c r="Y364" s="231"/>
      <c r="Z364" s="231"/>
      <c r="AA364" s="231"/>
      <c r="AB364" s="231"/>
    </row>
    <row r="365" spans="5:28" ht="12.75">
      <c r="E365" s="231"/>
      <c r="F365" s="231"/>
      <c r="G365" s="231"/>
      <c r="H365" s="231"/>
      <c r="I365" s="231"/>
      <c r="J365" s="231"/>
      <c r="K365" s="231"/>
      <c r="Y365" s="231"/>
      <c r="Z365" s="231"/>
      <c r="AA365" s="231"/>
      <c r="AB365" s="231"/>
    </row>
    <row r="366" spans="5:28" ht="12.75">
      <c r="E366" s="231"/>
      <c r="F366" s="231"/>
      <c r="G366" s="231"/>
      <c r="H366" s="231"/>
      <c r="I366" s="231"/>
      <c r="J366" s="231"/>
      <c r="K366" s="231"/>
      <c r="Y366" s="231"/>
      <c r="Z366" s="231"/>
      <c r="AA366" s="231"/>
      <c r="AB366" s="231"/>
    </row>
    <row r="367" spans="5:28" ht="12.75">
      <c r="E367" s="231"/>
      <c r="F367" s="231"/>
      <c r="G367" s="231"/>
      <c r="H367" s="231"/>
      <c r="I367" s="231"/>
      <c r="J367" s="231"/>
      <c r="K367" s="231"/>
      <c r="Y367" s="231"/>
      <c r="Z367" s="231"/>
      <c r="AA367" s="231"/>
      <c r="AB367" s="231"/>
    </row>
    <row r="368" spans="5:28" ht="12.75">
      <c r="E368" s="231"/>
      <c r="F368" s="231"/>
      <c r="G368" s="231"/>
      <c r="H368" s="231"/>
      <c r="I368" s="231"/>
      <c r="J368" s="231"/>
      <c r="K368" s="231"/>
      <c r="Y368" s="231"/>
      <c r="Z368" s="231"/>
      <c r="AA368" s="231"/>
      <c r="AB368" s="231"/>
    </row>
    <row r="369" spans="5:28" ht="12.75">
      <c r="E369" s="231"/>
      <c r="F369" s="231"/>
      <c r="G369" s="231"/>
      <c r="H369" s="231"/>
      <c r="I369" s="231"/>
      <c r="J369" s="231"/>
      <c r="K369" s="231"/>
      <c r="Y369" s="231"/>
      <c r="Z369" s="231"/>
      <c r="AA369" s="231"/>
      <c r="AB369" s="231"/>
    </row>
    <row r="370" spans="5:28" ht="12.75">
      <c r="E370" s="231"/>
      <c r="F370" s="231"/>
      <c r="G370" s="231"/>
      <c r="H370" s="231"/>
      <c r="I370" s="231"/>
      <c r="J370" s="231"/>
      <c r="K370" s="231"/>
      <c r="Y370" s="231"/>
      <c r="Z370" s="231"/>
      <c r="AA370" s="231"/>
      <c r="AB370" s="231"/>
    </row>
    <row r="371" spans="5:28" ht="12.75">
      <c r="E371" s="231"/>
      <c r="F371" s="231"/>
      <c r="G371" s="231"/>
      <c r="H371" s="231"/>
      <c r="I371" s="231"/>
      <c r="J371" s="231"/>
      <c r="K371" s="231"/>
      <c r="Y371" s="231"/>
      <c r="Z371" s="231"/>
      <c r="AA371" s="231"/>
      <c r="AB371" s="231"/>
    </row>
    <row r="372" spans="5:28" ht="12.75">
      <c r="E372" s="231"/>
      <c r="F372" s="231"/>
      <c r="G372" s="231"/>
      <c r="H372" s="231"/>
      <c r="I372" s="231"/>
      <c r="J372" s="231"/>
      <c r="K372" s="231"/>
      <c r="Y372" s="231"/>
      <c r="Z372" s="231"/>
      <c r="AA372" s="231"/>
      <c r="AB372" s="231"/>
    </row>
    <row r="373" spans="5:28" ht="12.75">
      <c r="E373" s="231"/>
      <c r="F373" s="231"/>
      <c r="G373" s="231"/>
      <c r="H373" s="231"/>
      <c r="I373" s="231"/>
      <c r="J373" s="231"/>
      <c r="K373" s="231"/>
      <c r="Y373" s="231"/>
      <c r="Z373" s="231"/>
      <c r="AA373" s="231"/>
      <c r="AB373" s="231"/>
    </row>
    <row r="374" spans="5:28" ht="12.75">
      <c r="E374" s="231"/>
      <c r="F374" s="231"/>
      <c r="G374" s="231"/>
      <c r="H374" s="231"/>
      <c r="I374" s="231"/>
      <c r="J374" s="231"/>
      <c r="K374" s="231"/>
      <c r="Y374" s="231"/>
      <c r="Z374" s="231"/>
      <c r="AA374" s="231"/>
      <c r="AB374" s="231"/>
    </row>
    <row r="375" spans="5:28" ht="12.75">
      <c r="E375" s="231"/>
      <c r="F375" s="231"/>
      <c r="G375" s="231"/>
      <c r="H375" s="231"/>
      <c r="I375" s="231"/>
      <c r="J375" s="231"/>
      <c r="K375" s="231"/>
      <c r="Y375" s="231"/>
      <c r="Z375" s="231"/>
      <c r="AA375" s="231"/>
      <c r="AB375" s="231"/>
    </row>
    <row r="376" spans="5:28" ht="12.75">
      <c r="E376" s="231"/>
      <c r="F376" s="231"/>
      <c r="G376" s="231"/>
      <c r="H376" s="231"/>
      <c r="I376" s="231"/>
      <c r="J376" s="231"/>
      <c r="K376" s="231"/>
      <c r="Y376" s="231"/>
      <c r="Z376" s="231"/>
      <c r="AA376" s="231"/>
      <c r="AB376" s="231"/>
    </row>
    <row r="377" spans="5:28" ht="12.75">
      <c r="E377" s="231"/>
      <c r="F377" s="231"/>
      <c r="G377" s="231"/>
      <c r="H377" s="231"/>
      <c r="I377" s="231"/>
      <c r="J377" s="231"/>
      <c r="K377" s="231"/>
      <c r="Y377" s="231"/>
      <c r="Z377" s="231"/>
      <c r="AA377" s="231"/>
      <c r="AB377" s="231"/>
    </row>
    <row r="378" spans="5:28" ht="12.75">
      <c r="E378" s="231"/>
      <c r="F378" s="231"/>
      <c r="G378" s="231"/>
      <c r="H378" s="231"/>
      <c r="I378" s="231"/>
      <c r="J378" s="231"/>
      <c r="K378" s="231"/>
      <c r="Y378" s="231"/>
      <c r="Z378" s="231"/>
      <c r="AA378" s="231"/>
      <c r="AB378" s="231"/>
    </row>
    <row r="379" spans="5:28" ht="12.75">
      <c r="E379" s="231"/>
      <c r="F379" s="231"/>
      <c r="G379" s="231"/>
      <c r="H379" s="231"/>
      <c r="I379" s="231"/>
      <c r="J379" s="231"/>
      <c r="K379" s="231"/>
      <c r="Y379" s="231"/>
      <c r="Z379" s="231"/>
      <c r="AA379" s="231"/>
      <c r="AB379" s="231"/>
    </row>
    <row r="380" spans="5:28" ht="12.75">
      <c r="E380" s="231"/>
      <c r="F380" s="231"/>
      <c r="G380" s="231"/>
      <c r="H380" s="231"/>
      <c r="I380" s="231"/>
      <c r="J380" s="231"/>
      <c r="K380" s="231"/>
      <c r="Y380" s="231"/>
      <c r="Z380" s="231"/>
      <c r="AA380" s="231"/>
      <c r="AB380" s="231"/>
    </row>
    <row r="381" spans="5:28" ht="12.75">
      <c r="E381" s="231"/>
      <c r="F381" s="231"/>
      <c r="G381" s="231"/>
      <c r="H381" s="231"/>
      <c r="I381" s="231"/>
      <c r="J381" s="231"/>
      <c r="K381" s="231"/>
      <c r="Y381" s="231"/>
      <c r="Z381" s="231"/>
      <c r="AA381" s="231"/>
      <c r="AB381" s="231"/>
    </row>
    <row r="382" spans="5:28" ht="12.75">
      <c r="E382" s="231"/>
      <c r="F382" s="231"/>
      <c r="G382" s="231"/>
      <c r="H382" s="231"/>
      <c r="I382" s="231"/>
      <c r="J382" s="231"/>
      <c r="K382" s="231"/>
      <c r="Y382" s="231"/>
      <c r="Z382" s="231"/>
      <c r="AA382" s="231"/>
      <c r="AB382" s="231"/>
    </row>
    <row r="383" spans="5:28" ht="12.75">
      <c r="E383" s="231"/>
      <c r="F383" s="231"/>
      <c r="G383" s="231"/>
      <c r="H383" s="231"/>
      <c r="I383" s="231"/>
      <c r="J383" s="231"/>
      <c r="K383" s="231"/>
      <c r="Y383" s="231"/>
      <c r="Z383" s="231"/>
      <c r="AA383" s="231"/>
      <c r="AB383" s="231"/>
    </row>
    <row r="384" spans="5:28" ht="12.75">
      <c r="E384" s="231"/>
      <c r="F384" s="231"/>
      <c r="G384" s="231"/>
      <c r="H384" s="231"/>
      <c r="I384" s="231"/>
      <c r="J384" s="231"/>
      <c r="K384" s="231"/>
      <c r="Y384" s="231"/>
      <c r="Z384" s="231"/>
      <c r="AA384" s="231"/>
      <c r="AB384" s="231"/>
    </row>
    <row r="385" spans="5:28" ht="12.75">
      <c r="E385" s="231"/>
      <c r="F385" s="231"/>
      <c r="G385" s="231"/>
      <c r="H385" s="231"/>
      <c r="I385" s="231"/>
      <c r="J385" s="231"/>
      <c r="K385" s="231"/>
      <c r="Y385" s="231"/>
      <c r="Z385" s="231"/>
      <c r="AA385" s="231"/>
      <c r="AB385" s="231"/>
    </row>
    <row r="386" spans="5:28" ht="12.75">
      <c r="E386" s="231"/>
      <c r="F386" s="231"/>
      <c r="G386" s="231"/>
      <c r="H386" s="231"/>
      <c r="I386" s="231"/>
      <c r="J386" s="231"/>
      <c r="K386" s="231"/>
      <c r="Y386" s="231"/>
      <c r="Z386" s="231"/>
      <c r="AA386" s="231"/>
      <c r="AB386" s="231"/>
    </row>
    <row r="387" spans="5:28" ht="12.75">
      <c r="E387" s="231"/>
      <c r="F387" s="231"/>
      <c r="G387" s="231"/>
      <c r="H387" s="231"/>
      <c r="I387" s="231"/>
      <c r="J387" s="231"/>
      <c r="K387" s="231"/>
      <c r="Y387" s="231"/>
      <c r="Z387" s="231"/>
      <c r="AA387" s="231"/>
      <c r="AB387" s="231"/>
    </row>
    <row r="388" spans="5:28" ht="12.75">
      <c r="E388" s="231"/>
      <c r="F388" s="231"/>
      <c r="G388" s="231"/>
      <c r="H388" s="231"/>
      <c r="I388" s="231"/>
      <c r="J388" s="231"/>
      <c r="K388" s="231"/>
      <c r="Y388" s="231"/>
      <c r="Z388" s="231"/>
      <c r="AA388" s="231"/>
      <c r="AB388" s="231"/>
    </row>
    <row r="389" spans="5:28" ht="12.75">
      <c r="E389" s="231"/>
      <c r="F389" s="231"/>
      <c r="G389" s="231"/>
      <c r="H389" s="231"/>
      <c r="I389" s="231"/>
      <c r="J389" s="231"/>
      <c r="K389" s="231"/>
      <c r="Y389" s="231"/>
      <c r="Z389" s="231"/>
      <c r="AA389" s="231"/>
      <c r="AB389" s="231"/>
    </row>
    <row r="390" spans="5:28" ht="12.75">
      <c r="E390" s="231"/>
      <c r="F390" s="231"/>
      <c r="G390" s="231"/>
      <c r="H390" s="231"/>
      <c r="I390" s="231"/>
      <c r="J390" s="231"/>
      <c r="K390" s="231"/>
      <c r="Y390" s="231"/>
      <c r="Z390" s="231"/>
      <c r="AA390" s="231"/>
      <c r="AB390" s="231"/>
    </row>
    <row r="391" spans="5:28" ht="12.75">
      <c r="E391" s="231"/>
      <c r="F391" s="231"/>
      <c r="G391" s="231"/>
      <c r="H391" s="231"/>
      <c r="I391" s="231"/>
      <c r="J391" s="231"/>
      <c r="K391" s="231"/>
      <c r="Y391" s="231"/>
      <c r="Z391" s="231"/>
      <c r="AA391" s="231"/>
      <c r="AB391" s="231"/>
    </row>
    <row r="392" spans="5:28" ht="12.75">
      <c r="E392" s="231"/>
      <c r="F392" s="231"/>
      <c r="G392" s="231"/>
      <c r="H392" s="231"/>
      <c r="I392" s="231"/>
      <c r="J392" s="231"/>
      <c r="K392" s="231"/>
      <c r="Y392" s="231"/>
      <c r="Z392" s="231"/>
      <c r="AA392" s="231"/>
      <c r="AB392" s="231"/>
    </row>
    <row r="393" spans="5:28" ht="12.75">
      <c r="E393" s="231"/>
      <c r="F393" s="231"/>
      <c r="G393" s="231"/>
      <c r="H393" s="231"/>
      <c r="I393" s="231"/>
      <c r="J393" s="231"/>
      <c r="K393" s="231"/>
      <c r="Y393" s="231"/>
      <c r="Z393" s="231"/>
      <c r="AA393" s="231"/>
      <c r="AB393" s="231"/>
    </row>
    <row r="394" spans="5:28" ht="12.75">
      <c r="E394" s="231"/>
      <c r="F394" s="231"/>
      <c r="G394" s="231"/>
      <c r="H394" s="231"/>
      <c r="I394" s="231"/>
      <c r="J394" s="231"/>
      <c r="K394" s="231"/>
      <c r="Y394" s="231"/>
      <c r="Z394" s="231"/>
      <c r="AA394" s="231"/>
      <c r="AB394" s="231"/>
    </row>
    <row r="395" spans="5:28" ht="12.75">
      <c r="E395" s="231"/>
      <c r="F395" s="231"/>
      <c r="G395" s="231"/>
      <c r="H395" s="231"/>
      <c r="I395" s="231"/>
      <c r="J395" s="231"/>
      <c r="K395" s="231"/>
      <c r="Y395" s="231"/>
      <c r="Z395" s="231"/>
      <c r="AA395" s="231"/>
      <c r="AB395" s="231"/>
    </row>
    <row r="396" spans="5:28" ht="12.75">
      <c r="E396" s="231"/>
      <c r="F396" s="231"/>
      <c r="G396" s="231"/>
      <c r="H396" s="231"/>
      <c r="I396" s="231"/>
      <c r="J396" s="231"/>
      <c r="K396" s="231"/>
      <c r="Y396" s="231"/>
      <c r="Z396" s="231"/>
      <c r="AA396" s="231"/>
      <c r="AB396" s="231"/>
    </row>
    <row r="397" spans="5:28" ht="12.75">
      <c r="E397" s="231"/>
      <c r="F397" s="231"/>
      <c r="G397" s="231"/>
      <c r="H397" s="231"/>
      <c r="I397" s="231"/>
      <c r="J397" s="231"/>
      <c r="K397" s="231"/>
      <c r="Y397" s="231"/>
      <c r="Z397" s="231"/>
      <c r="AA397" s="231"/>
      <c r="AB397" s="231"/>
    </row>
    <row r="398" spans="5:28" ht="12.75">
      <c r="E398" s="231"/>
      <c r="F398" s="231"/>
      <c r="G398" s="231"/>
      <c r="H398" s="231"/>
      <c r="I398" s="231"/>
      <c r="J398" s="231"/>
      <c r="K398" s="231"/>
      <c r="Y398" s="231"/>
      <c r="Z398" s="231"/>
      <c r="AA398" s="231"/>
      <c r="AB398" s="231"/>
    </row>
    <row r="399" spans="5:28" ht="12.75">
      <c r="E399" s="231"/>
      <c r="F399" s="231"/>
      <c r="G399" s="231"/>
      <c r="H399" s="231"/>
      <c r="I399" s="231"/>
      <c r="J399" s="231"/>
      <c r="K399" s="231"/>
      <c r="Y399" s="231"/>
      <c r="Z399" s="231"/>
      <c r="AA399" s="231"/>
      <c r="AB399" s="231"/>
    </row>
    <row r="400" spans="5:28" ht="12.75">
      <c r="E400" s="231"/>
      <c r="F400" s="231"/>
      <c r="G400" s="231"/>
      <c r="H400" s="231"/>
      <c r="I400" s="231"/>
      <c r="J400" s="231"/>
      <c r="K400" s="231"/>
      <c r="Y400" s="231"/>
      <c r="Z400" s="231"/>
      <c r="AA400" s="231"/>
      <c r="AB400" s="231"/>
    </row>
    <row r="401" spans="5:28" ht="12.75">
      <c r="E401" s="231"/>
      <c r="F401" s="231"/>
      <c r="G401" s="231"/>
      <c r="H401" s="231"/>
      <c r="I401" s="231"/>
      <c r="J401" s="231"/>
      <c r="K401" s="231"/>
      <c r="Y401" s="231"/>
      <c r="Z401" s="231"/>
      <c r="AA401" s="231"/>
      <c r="AB401" s="231"/>
    </row>
    <row r="402" spans="5:28" ht="12.75">
      <c r="E402" s="231"/>
      <c r="F402" s="231"/>
      <c r="G402" s="231"/>
      <c r="H402" s="231"/>
      <c r="I402" s="231"/>
      <c r="J402" s="231"/>
      <c r="K402" s="231"/>
      <c r="Y402" s="231"/>
      <c r="Z402" s="231"/>
      <c r="AA402" s="231"/>
      <c r="AB402" s="231"/>
    </row>
    <row r="403" spans="5:28" ht="12.75">
      <c r="E403" s="231"/>
      <c r="F403" s="231"/>
      <c r="G403" s="231"/>
      <c r="H403" s="231"/>
      <c r="I403" s="231"/>
      <c r="J403" s="231"/>
      <c r="K403" s="231"/>
      <c r="Y403" s="231"/>
      <c r="Z403" s="231"/>
      <c r="AA403" s="231"/>
      <c r="AB403" s="231"/>
    </row>
    <row r="404" spans="5:28" ht="12.75">
      <c r="E404" s="231"/>
      <c r="F404" s="231"/>
      <c r="G404" s="231"/>
      <c r="H404" s="231"/>
      <c r="I404" s="231"/>
      <c r="J404" s="231"/>
      <c r="K404" s="231"/>
      <c r="Y404" s="231"/>
      <c r="Z404" s="231"/>
      <c r="AA404" s="231"/>
      <c r="AB404" s="231"/>
    </row>
    <row r="405" spans="5:28" ht="12.75">
      <c r="E405" s="231"/>
      <c r="F405" s="231"/>
      <c r="G405" s="231"/>
      <c r="H405" s="231"/>
      <c r="I405" s="231"/>
      <c r="J405" s="231"/>
      <c r="K405" s="231"/>
      <c r="Y405" s="231"/>
      <c r="Z405" s="231"/>
      <c r="AA405" s="231"/>
      <c r="AB405" s="231"/>
    </row>
    <row r="406" spans="5:28" ht="12.75">
      <c r="E406" s="231"/>
      <c r="F406" s="231"/>
      <c r="G406" s="231"/>
      <c r="H406" s="231"/>
      <c r="I406" s="231"/>
      <c r="J406" s="231"/>
      <c r="K406" s="231"/>
      <c r="Y406" s="231"/>
      <c r="Z406" s="231"/>
      <c r="AA406" s="231"/>
      <c r="AB406" s="231"/>
    </row>
    <row r="407" spans="5:28" ht="12.75">
      <c r="E407" s="231"/>
      <c r="F407" s="231"/>
      <c r="G407" s="231"/>
      <c r="H407" s="231"/>
      <c r="I407" s="231"/>
      <c r="J407" s="231"/>
      <c r="K407" s="231"/>
      <c r="Y407" s="231"/>
      <c r="Z407" s="231"/>
      <c r="AA407" s="231"/>
      <c r="AB407" s="231"/>
    </row>
    <row r="408" spans="5:28" ht="12.75">
      <c r="E408" s="231"/>
      <c r="F408" s="231"/>
      <c r="G408" s="231"/>
      <c r="H408" s="231"/>
      <c r="I408" s="231"/>
      <c r="J408" s="231"/>
      <c r="K408" s="231"/>
      <c r="Y408" s="231"/>
      <c r="Z408" s="231"/>
      <c r="AA408" s="231"/>
      <c r="AB408" s="231"/>
    </row>
    <row r="409" spans="5:28" ht="12.75">
      <c r="E409" s="231"/>
      <c r="F409" s="231"/>
      <c r="G409" s="231"/>
      <c r="H409" s="231"/>
      <c r="I409" s="231"/>
      <c r="J409" s="231"/>
      <c r="K409" s="231"/>
      <c r="Y409" s="231"/>
      <c r="Z409" s="231"/>
      <c r="AA409" s="231"/>
      <c r="AB409" s="231"/>
    </row>
    <row r="410" spans="5:28" ht="12.75">
      <c r="E410" s="231"/>
      <c r="F410" s="231"/>
      <c r="G410" s="231"/>
      <c r="H410" s="231"/>
      <c r="I410" s="231"/>
      <c r="J410" s="231"/>
      <c r="K410" s="231"/>
      <c r="Y410" s="231"/>
      <c r="Z410" s="231"/>
      <c r="AA410" s="231"/>
      <c r="AB410" s="231"/>
    </row>
    <row r="411" spans="5:28" ht="12.75">
      <c r="E411" s="231"/>
      <c r="F411" s="231"/>
      <c r="G411" s="231"/>
      <c r="H411" s="231"/>
      <c r="I411" s="231"/>
      <c r="J411" s="231"/>
      <c r="K411" s="231"/>
      <c r="Y411" s="231"/>
      <c r="Z411" s="231"/>
      <c r="AA411" s="231"/>
      <c r="AB411" s="231"/>
    </row>
    <row r="412" spans="5:28" ht="12.75">
      <c r="E412" s="231"/>
      <c r="F412" s="231"/>
      <c r="G412" s="231"/>
      <c r="H412" s="231"/>
      <c r="I412" s="231"/>
      <c r="J412" s="231"/>
      <c r="K412" s="231"/>
      <c r="Y412" s="231"/>
      <c r="Z412" s="231"/>
      <c r="AA412" s="231"/>
      <c r="AB412" s="231"/>
    </row>
    <row r="413" spans="5:28" ht="12.75">
      <c r="E413" s="231"/>
      <c r="F413" s="231"/>
      <c r="G413" s="231"/>
      <c r="H413" s="231"/>
      <c r="I413" s="231"/>
      <c r="J413" s="231"/>
      <c r="K413" s="231"/>
      <c r="Y413" s="231"/>
      <c r="Z413" s="231"/>
      <c r="AA413" s="231"/>
      <c r="AB413" s="231"/>
    </row>
    <row r="414" spans="5:28" ht="12.75">
      <c r="E414" s="231"/>
      <c r="F414" s="231"/>
      <c r="G414" s="231"/>
      <c r="H414" s="231"/>
      <c r="I414" s="231"/>
      <c r="J414" s="231"/>
      <c r="K414" s="231"/>
      <c r="Y414" s="231"/>
      <c r="Z414" s="231"/>
      <c r="AA414" s="231"/>
      <c r="AB414" s="231"/>
    </row>
    <row r="415" spans="5:28" ht="12.75">
      <c r="E415" s="231"/>
      <c r="F415" s="231"/>
      <c r="G415" s="231"/>
      <c r="H415" s="231"/>
      <c r="I415" s="231"/>
      <c r="J415" s="231"/>
      <c r="K415" s="231"/>
      <c r="Y415" s="231"/>
      <c r="Z415" s="231"/>
      <c r="AA415" s="231"/>
      <c r="AB415" s="231"/>
    </row>
    <row r="416" spans="5:28" ht="12.75">
      <c r="E416" s="231"/>
      <c r="F416" s="231"/>
      <c r="G416" s="231"/>
      <c r="H416" s="231"/>
      <c r="I416" s="231"/>
      <c r="J416" s="231"/>
      <c r="K416" s="231"/>
      <c r="Y416" s="231"/>
      <c r="Z416" s="231"/>
      <c r="AA416" s="231"/>
      <c r="AB416" s="231"/>
    </row>
    <row r="417" spans="5:28" ht="12.75">
      <c r="E417" s="231"/>
      <c r="F417" s="231"/>
      <c r="G417" s="231"/>
      <c r="H417" s="231"/>
      <c r="I417" s="231"/>
      <c r="J417" s="231"/>
      <c r="K417" s="231"/>
      <c r="Y417" s="231"/>
      <c r="Z417" s="231"/>
      <c r="AA417" s="231"/>
      <c r="AB417" s="231"/>
    </row>
    <row r="418" spans="5:28" ht="12.75">
      <c r="E418" s="231"/>
      <c r="F418" s="231"/>
      <c r="G418" s="231"/>
      <c r="H418" s="231"/>
      <c r="I418" s="231"/>
      <c r="J418" s="231"/>
      <c r="K418" s="231"/>
      <c r="Y418" s="231"/>
      <c r="Z418" s="231"/>
      <c r="AA418" s="231"/>
      <c r="AB418" s="231"/>
    </row>
    <row r="419" spans="5:28" ht="12.75">
      <c r="E419" s="231"/>
      <c r="F419" s="231"/>
      <c r="G419" s="231"/>
      <c r="H419" s="231"/>
      <c r="I419" s="231"/>
      <c r="J419" s="231"/>
      <c r="K419" s="231"/>
      <c r="Y419" s="231"/>
      <c r="Z419" s="231"/>
      <c r="AA419" s="231"/>
      <c r="AB419" s="231"/>
    </row>
    <row r="420" spans="5:28" ht="12.75">
      <c r="E420" s="231"/>
      <c r="F420" s="231"/>
      <c r="G420" s="231"/>
      <c r="H420" s="231"/>
      <c r="I420" s="231"/>
      <c r="J420" s="231"/>
      <c r="K420" s="231"/>
      <c r="Y420" s="231"/>
      <c r="Z420" s="231"/>
      <c r="AA420" s="231"/>
      <c r="AB420" s="231"/>
    </row>
    <row r="421" spans="5:28" ht="12.75">
      <c r="E421" s="231"/>
      <c r="F421" s="231"/>
      <c r="G421" s="231"/>
      <c r="H421" s="231"/>
      <c r="I421" s="231"/>
      <c r="J421" s="231"/>
      <c r="K421" s="231"/>
      <c r="Y421" s="231"/>
      <c r="Z421" s="231"/>
      <c r="AA421" s="231"/>
      <c r="AB421" s="231"/>
    </row>
    <row r="422" spans="5:28" ht="12.75">
      <c r="E422" s="231"/>
      <c r="F422" s="231"/>
      <c r="G422" s="231"/>
      <c r="H422" s="231"/>
      <c r="I422" s="231"/>
      <c r="J422" s="231"/>
      <c r="K422" s="231"/>
      <c r="Y422" s="231"/>
      <c r="Z422" s="231"/>
      <c r="AA422" s="231"/>
      <c r="AB422" s="231"/>
    </row>
    <row r="423" spans="5:28" ht="12.75">
      <c r="E423" s="231"/>
      <c r="F423" s="231"/>
      <c r="G423" s="231"/>
      <c r="H423" s="231"/>
      <c r="I423" s="231"/>
      <c r="J423" s="231"/>
      <c r="K423" s="231"/>
      <c r="Y423" s="231"/>
      <c r="Z423" s="231"/>
      <c r="AA423" s="231"/>
      <c r="AB423" s="231"/>
    </row>
    <row r="424" spans="5:28" ht="12.75">
      <c r="E424" s="231"/>
      <c r="F424" s="231"/>
      <c r="G424" s="231"/>
      <c r="H424" s="231"/>
      <c r="I424" s="231"/>
      <c r="J424" s="231"/>
      <c r="K424" s="231"/>
      <c r="Y424" s="231"/>
      <c r="Z424" s="231"/>
      <c r="AA424" s="231"/>
      <c r="AB424" s="231"/>
    </row>
    <row r="425" spans="5:28" ht="12.75">
      <c r="E425" s="231"/>
      <c r="F425" s="231"/>
      <c r="G425" s="231"/>
      <c r="H425" s="231"/>
      <c r="I425" s="231"/>
      <c r="J425" s="231"/>
      <c r="K425" s="231"/>
      <c r="Y425" s="231"/>
      <c r="Z425" s="231"/>
      <c r="AA425" s="231"/>
      <c r="AB425" s="231"/>
    </row>
    <row r="426" spans="5:28" ht="12.75">
      <c r="E426" s="231"/>
      <c r="F426" s="231"/>
      <c r="G426" s="231"/>
      <c r="H426" s="231"/>
      <c r="I426" s="231"/>
      <c r="J426" s="231"/>
      <c r="K426" s="231"/>
      <c r="Y426" s="231"/>
      <c r="Z426" s="231"/>
      <c r="AA426" s="231"/>
      <c r="AB426" s="231"/>
    </row>
    <row r="427" spans="5:28" ht="12.75">
      <c r="E427" s="231"/>
      <c r="F427" s="231"/>
      <c r="G427" s="231"/>
      <c r="H427" s="231"/>
      <c r="I427" s="231"/>
      <c r="J427" s="231"/>
      <c r="K427" s="231"/>
      <c r="Y427" s="231"/>
      <c r="Z427" s="231"/>
      <c r="AA427" s="231"/>
      <c r="AB427" s="231"/>
    </row>
    <row r="428" spans="5:28" ht="12.75">
      <c r="E428" s="231"/>
      <c r="F428" s="231"/>
      <c r="G428" s="231"/>
      <c r="H428" s="231"/>
      <c r="I428" s="231"/>
      <c r="J428" s="231"/>
      <c r="K428" s="231"/>
      <c r="Y428" s="231"/>
      <c r="Z428" s="231"/>
      <c r="AA428" s="231"/>
      <c r="AB428" s="231"/>
    </row>
    <row r="429" spans="5:28" ht="12.75">
      <c r="E429" s="231"/>
      <c r="F429" s="231"/>
      <c r="G429" s="231"/>
      <c r="H429" s="231"/>
      <c r="I429" s="231"/>
      <c r="J429" s="231"/>
      <c r="K429" s="231"/>
      <c r="Y429" s="231"/>
      <c r="Z429" s="231"/>
      <c r="AA429" s="231"/>
      <c r="AB429" s="231"/>
    </row>
    <row r="430" spans="5:28" ht="12.75">
      <c r="E430" s="231"/>
      <c r="F430" s="231"/>
      <c r="G430" s="231"/>
      <c r="H430" s="231"/>
      <c r="I430" s="231"/>
      <c r="J430" s="231"/>
      <c r="K430" s="231"/>
      <c r="Y430" s="231"/>
      <c r="Z430" s="231"/>
      <c r="AA430" s="231"/>
      <c r="AB430" s="231"/>
    </row>
    <row r="431" spans="5:28" ht="12.75">
      <c r="E431" s="231"/>
      <c r="F431" s="231"/>
      <c r="G431" s="231"/>
      <c r="H431" s="231"/>
      <c r="I431" s="231"/>
      <c r="J431" s="231"/>
      <c r="K431" s="231"/>
      <c r="Y431" s="231"/>
      <c r="Z431" s="231"/>
      <c r="AA431" s="231"/>
      <c r="AB431" s="231"/>
    </row>
    <row r="432" spans="5:28" ht="12.75">
      <c r="E432" s="231"/>
      <c r="F432" s="231"/>
      <c r="G432" s="231"/>
      <c r="H432" s="231"/>
      <c r="I432" s="231"/>
      <c r="J432" s="231"/>
      <c r="K432" s="231"/>
      <c r="Y432" s="231"/>
      <c r="Z432" s="231"/>
      <c r="AA432" s="231"/>
      <c r="AB432" s="231"/>
    </row>
    <row r="433" spans="5:28" ht="12.75">
      <c r="E433" s="231"/>
      <c r="F433" s="231"/>
      <c r="G433" s="231"/>
      <c r="H433" s="231"/>
      <c r="I433" s="231"/>
      <c r="J433" s="231"/>
      <c r="K433" s="231"/>
      <c r="Y433" s="231"/>
      <c r="Z433" s="231"/>
      <c r="AA433" s="231"/>
      <c r="AB433" s="231"/>
    </row>
    <row r="434" spans="5:28" ht="12.75">
      <c r="E434" s="231"/>
      <c r="F434" s="231"/>
      <c r="G434" s="231"/>
      <c r="H434" s="231"/>
      <c r="I434" s="231"/>
      <c r="J434" s="231"/>
      <c r="K434" s="231"/>
      <c r="Y434" s="231"/>
      <c r="Z434" s="231"/>
      <c r="AA434" s="231"/>
      <c r="AB434" s="231"/>
    </row>
    <row r="435" spans="5:28" ht="12.75">
      <c r="E435" s="231"/>
      <c r="F435" s="231"/>
      <c r="G435" s="231"/>
      <c r="H435" s="231"/>
      <c r="I435" s="231"/>
      <c r="J435" s="231"/>
      <c r="K435" s="231"/>
      <c r="Y435" s="231"/>
      <c r="Z435" s="231"/>
      <c r="AA435" s="231"/>
      <c r="AB435" s="231"/>
    </row>
    <row r="436" spans="5:28" ht="12.75">
      <c r="E436" s="231"/>
      <c r="F436" s="231"/>
      <c r="G436" s="231"/>
      <c r="H436" s="231"/>
      <c r="I436" s="231"/>
      <c r="J436" s="231"/>
      <c r="K436" s="231"/>
      <c r="Y436" s="231"/>
      <c r="Z436" s="231"/>
      <c r="AA436" s="231"/>
      <c r="AB436" s="231"/>
    </row>
    <row r="437" spans="5:28" ht="12.75">
      <c r="E437" s="231"/>
      <c r="F437" s="231"/>
      <c r="G437" s="231"/>
      <c r="H437" s="231"/>
      <c r="I437" s="231"/>
      <c r="J437" s="231"/>
      <c r="K437" s="231"/>
      <c r="Y437" s="231"/>
      <c r="Z437" s="231"/>
      <c r="AA437" s="231"/>
      <c r="AB437" s="231"/>
    </row>
    <row r="438" spans="5:28" ht="12.75">
      <c r="E438" s="231"/>
      <c r="F438" s="231"/>
      <c r="G438" s="231"/>
      <c r="H438" s="231"/>
      <c r="I438" s="231"/>
      <c r="J438" s="231"/>
      <c r="K438" s="231"/>
      <c r="Y438" s="231"/>
      <c r="Z438" s="231"/>
      <c r="AA438" s="231"/>
      <c r="AB438" s="231"/>
    </row>
    <row r="439" spans="5:28" ht="12.75">
      <c r="E439" s="231"/>
      <c r="F439" s="231"/>
      <c r="G439" s="231"/>
      <c r="H439" s="231"/>
      <c r="I439" s="231"/>
      <c r="J439" s="231"/>
      <c r="K439" s="231"/>
      <c r="Y439" s="231"/>
      <c r="Z439" s="231"/>
      <c r="AA439" s="231"/>
      <c r="AB439" s="231"/>
    </row>
    <row r="440" spans="5:28" ht="12.75">
      <c r="E440" s="231"/>
      <c r="F440" s="231"/>
      <c r="G440" s="231"/>
      <c r="H440" s="231"/>
      <c r="I440" s="231"/>
      <c r="J440" s="231"/>
      <c r="K440" s="231"/>
      <c r="Y440" s="231"/>
      <c r="Z440" s="231"/>
      <c r="AA440" s="231"/>
      <c r="AB440" s="231"/>
    </row>
    <row r="441" spans="5:28" ht="12.75">
      <c r="E441" s="231"/>
      <c r="F441" s="231"/>
      <c r="G441" s="231"/>
      <c r="H441" s="231"/>
      <c r="I441" s="231"/>
      <c r="J441" s="231"/>
      <c r="K441" s="231"/>
      <c r="Y441" s="231"/>
      <c r="Z441" s="231"/>
      <c r="AA441" s="231"/>
      <c r="AB441" s="231"/>
    </row>
    <row r="442" spans="5:28" ht="12.75">
      <c r="E442" s="231"/>
      <c r="F442" s="231"/>
      <c r="G442" s="231"/>
      <c r="H442" s="231"/>
      <c r="I442" s="231"/>
      <c r="J442" s="231"/>
      <c r="K442" s="231"/>
      <c r="Y442" s="231"/>
      <c r="Z442" s="231"/>
      <c r="AA442" s="231"/>
      <c r="AB442" s="231"/>
    </row>
    <row r="443" spans="5:28" ht="12.75">
      <c r="E443" s="231"/>
      <c r="F443" s="231"/>
      <c r="G443" s="231"/>
      <c r="H443" s="231"/>
      <c r="I443" s="231"/>
      <c r="J443" s="231"/>
      <c r="K443" s="231"/>
      <c r="Y443" s="231"/>
      <c r="Z443" s="231"/>
      <c r="AA443" s="231"/>
      <c r="AB443" s="231"/>
    </row>
    <row r="444" spans="5:28" ht="12.75">
      <c r="E444" s="231"/>
      <c r="F444" s="231"/>
      <c r="G444" s="231"/>
      <c r="H444" s="231"/>
      <c r="I444" s="231"/>
      <c r="J444" s="231"/>
      <c r="K444" s="231"/>
      <c r="Y444" s="231"/>
      <c r="Z444" s="231"/>
      <c r="AA444" s="231"/>
      <c r="AB444" s="231"/>
    </row>
    <row r="445" spans="5:28" ht="12.75">
      <c r="E445" s="231"/>
      <c r="F445" s="231"/>
      <c r="G445" s="231"/>
      <c r="H445" s="231"/>
      <c r="I445" s="231"/>
      <c r="J445" s="231"/>
      <c r="K445" s="231"/>
      <c r="Y445" s="231"/>
      <c r="Z445" s="231"/>
      <c r="AA445" s="231"/>
      <c r="AB445" s="231"/>
    </row>
    <row r="446" spans="5:28" ht="12.75">
      <c r="E446" s="231"/>
      <c r="F446" s="231"/>
      <c r="G446" s="231"/>
      <c r="H446" s="231"/>
      <c r="I446" s="231"/>
      <c r="J446" s="231"/>
      <c r="K446" s="231"/>
      <c r="Y446" s="231"/>
      <c r="Z446" s="231"/>
      <c r="AA446" s="231"/>
      <c r="AB446" s="231"/>
    </row>
    <row r="447" spans="5:28" ht="12.75">
      <c r="E447" s="231"/>
      <c r="F447" s="231"/>
      <c r="G447" s="231"/>
      <c r="H447" s="231"/>
      <c r="I447" s="231"/>
      <c r="J447" s="231"/>
      <c r="K447" s="231"/>
      <c r="Y447" s="231"/>
      <c r="Z447" s="231"/>
      <c r="AA447" s="231"/>
      <c r="AB447" s="231"/>
    </row>
    <row r="448" spans="5:28" ht="12.75">
      <c r="E448" s="231"/>
      <c r="F448" s="231"/>
      <c r="G448" s="231"/>
      <c r="H448" s="231"/>
      <c r="I448" s="231"/>
      <c r="J448" s="231"/>
      <c r="K448" s="231"/>
      <c r="Y448" s="231"/>
      <c r="Z448" s="231"/>
      <c r="AA448" s="231"/>
      <c r="AB448" s="231"/>
    </row>
    <row r="449" spans="5:28" ht="12.75">
      <c r="E449" s="231"/>
      <c r="F449" s="231"/>
      <c r="G449" s="231"/>
      <c r="H449" s="231"/>
      <c r="I449" s="231"/>
      <c r="J449" s="231"/>
      <c r="K449" s="231"/>
      <c r="Y449" s="231"/>
      <c r="Z449" s="231"/>
      <c r="AA449" s="231"/>
      <c r="AB449" s="231"/>
    </row>
    <row r="450" spans="5:28" ht="12.75">
      <c r="E450" s="231"/>
      <c r="F450" s="231"/>
      <c r="G450" s="231"/>
      <c r="H450" s="231"/>
      <c r="I450" s="231"/>
      <c r="J450" s="231"/>
      <c r="K450" s="231"/>
      <c r="Y450" s="231"/>
      <c r="Z450" s="231"/>
      <c r="AA450" s="231"/>
      <c r="AB450" s="231"/>
    </row>
    <row r="451" spans="5:28" ht="12.75">
      <c r="E451" s="231"/>
      <c r="F451" s="231"/>
      <c r="G451" s="231"/>
      <c r="H451" s="231"/>
      <c r="I451" s="231"/>
      <c r="J451" s="231"/>
      <c r="K451" s="231"/>
      <c r="Y451" s="231"/>
      <c r="Z451" s="231"/>
      <c r="AA451" s="231"/>
      <c r="AB451" s="231"/>
    </row>
    <row r="452" spans="5:28" ht="12.75">
      <c r="E452" s="231"/>
      <c r="F452" s="231"/>
      <c r="G452" s="231"/>
      <c r="H452" s="231"/>
      <c r="I452" s="231"/>
      <c r="J452" s="231"/>
      <c r="K452" s="231"/>
      <c r="Y452" s="231"/>
      <c r="Z452" s="231"/>
      <c r="AA452" s="231"/>
      <c r="AB452" s="231"/>
    </row>
    <row r="453" spans="5:28" ht="12.75">
      <c r="E453" s="231"/>
      <c r="F453" s="231"/>
      <c r="G453" s="231"/>
      <c r="H453" s="231"/>
      <c r="I453" s="231"/>
      <c r="J453" s="231"/>
      <c r="K453" s="231"/>
      <c r="Y453" s="231"/>
      <c r="Z453" s="231"/>
      <c r="AA453" s="231"/>
      <c r="AB453" s="231"/>
    </row>
    <row r="454" spans="5:28" ht="12.75">
      <c r="E454" s="231"/>
      <c r="F454" s="231"/>
      <c r="G454" s="231"/>
      <c r="H454" s="231"/>
      <c r="I454" s="231"/>
      <c r="J454" s="231"/>
      <c r="K454" s="231"/>
      <c r="Y454" s="231"/>
      <c r="Z454" s="231"/>
      <c r="AA454" s="231"/>
      <c r="AB454" s="231"/>
    </row>
    <row r="455" spans="5:28" ht="12.75">
      <c r="E455" s="231"/>
      <c r="F455" s="231"/>
      <c r="G455" s="231"/>
      <c r="H455" s="231"/>
      <c r="I455" s="231"/>
      <c r="J455" s="231"/>
      <c r="K455" s="231"/>
      <c r="Y455" s="231"/>
      <c r="Z455" s="231"/>
      <c r="AA455" s="231"/>
      <c r="AB455" s="231"/>
    </row>
    <row r="456" spans="5:28" ht="12.75">
      <c r="E456" s="231"/>
      <c r="F456" s="231"/>
      <c r="G456" s="231"/>
      <c r="H456" s="231"/>
      <c r="I456" s="231"/>
      <c r="J456" s="231"/>
      <c r="K456" s="231"/>
      <c r="Y456" s="231"/>
      <c r="Z456" s="231"/>
      <c r="AA456" s="231"/>
      <c r="AB456" s="231"/>
    </row>
    <row r="457" spans="5:28" ht="12.75">
      <c r="E457" s="231"/>
      <c r="F457" s="231"/>
      <c r="G457" s="231"/>
      <c r="H457" s="231"/>
      <c r="I457" s="231"/>
      <c r="J457" s="231"/>
      <c r="K457" s="231"/>
      <c r="Y457" s="231"/>
      <c r="Z457" s="231"/>
      <c r="AA457" s="231"/>
      <c r="AB457" s="231"/>
    </row>
    <row r="458" spans="5:28" ht="12.75">
      <c r="E458" s="231"/>
      <c r="F458" s="231"/>
      <c r="G458" s="231"/>
      <c r="H458" s="231"/>
      <c r="I458" s="231"/>
      <c r="J458" s="231"/>
      <c r="K458" s="231"/>
      <c r="Y458" s="231"/>
      <c r="Z458" s="231"/>
      <c r="AA458" s="231"/>
      <c r="AB458" s="231"/>
    </row>
    <row r="459" spans="5:28" ht="12.75">
      <c r="E459" s="231"/>
      <c r="F459" s="231"/>
      <c r="G459" s="231"/>
      <c r="H459" s="231"/>
      <c r="I459" s="231"/>
      <c r="J459" s="231"/>
      <c r="K459" s="231"/>
      <c r="Y459" s="231"/>
      <c r="Z459" s="231"/>
      <c r="AA459" s="231"/>
      <c r="AB459" s="231"/>
    </row>
    <row r="460" spans="5:28" ht="12.75">
      <c r="E460" s="231"/>
      <c r="F460" s="231"/>
      <c r="G460" s="231"/>
      <c r="H460" s="231"/>
      <c r="I460" s="231"/>
      <c r="J460" s="231"/>
      <c r="K460" s="231"/>
      <c r="Y460" s="231"/>
      <c r="Z460" s="231"/>
      <c r="AA460" s="231"/>
      <c r="AB460" s="231"/>
    </row>
    <row r="461" spans="5:28" ht="12.75">
      <c r="E461" s="231"/>
      <c r="F461" s="231"/>
      <c r="G461" s="231"/>
      <c r="H461" s="231"/>
      <c r="I461" s="231"/>
      <c r="J461" s="231"/>
      <c r="K461" s="231"/>
      <c r="Y461" s="231"/>
      <c r="Z461" s="231"/>
      <c r="AA461" s="231"/>
      <c r="AB461" s="231"/>
    </row>
    <row r="462" spans="5:28" ht="12.75">
      <c r="E462" s="231"/>
      <c r="F462" s="231"/>
      <c r="G462" s="231"/>
      <c r="H462" s="231"/>
      <c r="I462" s="231"/>
      <c r="J462" s="231"/>
      <c r="K462" s="231"/>
      <c r="Y462" s="231"/>
      <c r="Z462" s="231"/>
      <c r="AA462" s="231"/>
      <c r="AB462" s="231"/>
    </row>
    <row r="463" spans="5:28" ht="12.75">
      <c r="E463" s="231"/>
      <c r="F463" s="231"/>
      <c r="G463" s="231"/>
      <c r="H463" s="231"/>
      <c r="I463" s="231"/>
      <c r="J463" s="231"/>
      <c r="K463" s="231"/>
      <c r="Y463" s="231"/>
      <c r="Z463" s="231"/>
      <c r="AA463" s="231"/>
      <c r="AB463" s="231"/>
    </row>
    <row r="464" spans="5:28" ht="12.75">
      <c r="E464" s="231"/>
      <c r="F464" s="231"/>
      <c r="G464" s="231"/>
      <c r="H464" s="231"/>
      <c r="I464" s="231"/>
      <c r="J464" s="231"/>
      <c r="K464" s="231"/>
      <c r="Y464" s="231"/>
      <c r="Z464" s="231"/>
      <c r="AA464" s="231"/>
      <c r="AB464" s="231"/>
    </row>
    <row r="465" spans="5:28" ht="12.75">
      <c r="E465" s="231"/>
      <c r="F465" s="231"/>
      <c r="G465" s="231"/>
      <c r="H465" s="231"/>
      <c r="I465" s="231"/>
      <c r="J465" s="231"/>
      <c r="K465" s="231"/>
      <c r="Y465" s="231"/>
      <c r="Z465" s="231"/>
      <c r="AA465" s="231"/>
      <c r="AB465" s="231"/>
    </row>
    <row r="466" spans="5:28" ht="12.75">
      <c r="E466" s="231"/>
      <c r="F466" s="231"/>
      <c r="G466" s="231"/>
      <c r="H466" s="231"/>
      <c r="I466" s="231"/>
      <c r="J466" s="231"/>
      <c r="K466" s="231"/>
      <c r="Y466" s="231"/>
      <c r="Z466" s="231"/>
      <c r="AA466" s="231"/>
      <c r="AB466" s="231"/>
    </row>
    <row r="467" spans="5:28" ht="12.75">
      <c r="E467" s="231"/>
      <c r="F467" s="231"/>
      <c r="G467" s="231"/>
      <c r="H467" s="231"/>
      <c r="I467" s="231"/>
      <c r="J467" s="231"/>
      <c r="K467" s="231"/>
      <c r="Y467" s="231"/>
      <c r="Z467" s="231"/>
      <c r="AA467" s="231"/>
      <c r="AB467" s="231"/>
    </row>
    <row r="468" spans="5:28" ht="12.75">
      <c r="E468" s="231"/>
      <c r="F468" s="231"/>
      <c r="G468" s="231"/>
      <c r="H468" s="231"/>
      <c r="I468" s="231"/>
      <c r="J468" s="231"/>
      <c r="K468" s="231"/>
      <c r="Y468" s="231"/>
      <c r="Z468" s="231"/>
      <c r="AA468" s="231"/>
      <c r="AB468" s="231"/>
    </row>
    <row r="469" spans="5:28" ht="12.75">
      <c r="E469" s="231"/>
      <c r="F469" s="231"/>
      <c r="G469" s="231"/>
      <c r="H469" s="231"/>
      <c r="I469" s="231"/>
      <c r="J469" s="231"/>
      <c r="K469" s="231"/>
      <c r="Y469" s="231"/>
      <c r="Z469" s="231"/>
      <c r="AA469" s="231"/>
      <c r="AB469" s="231"/>
    </row>
    <row r="470" spans="5:28" ht="12.75">
      <c r="E470" s="231"/>
      <c r="F470" s="231"/>
      <c r="G470" s="231"/>
      <c r="H470" s="231"/>
      <c r="I470" s="231"/>
      <c r="J470" s="231"/>
      <c r="K470" s="231"/>
      <c r="Y470" s="231"/>
      <c r="Z470" s="231"/>
      <c r="AA470" s="231"/>
      <c r="AB470" s="231"/>
    </row>
    <row r="471" spans="5:28" ht="12.75">
      <c r="E471" s="231"/>
      <c r="F471" s="231"/>
      <c r="G471" s="231"/>
      <c r="H471" s="231"/>
      <c r="I471" s="231"/>
      <c r="J471" s="231"/>
      <c r="K471" s="231"/>
      <c r="Y471" s="231"/>
      <c r="Z471" s="231"/>
      <c r="AA471" s="231"/>
      <c r="AB471" s="231"/>
    </row>
    <row r="472" spans="5:28" ht="12.75">
      <c r="E472" s="231"/>
      <c r="F472" s="231"/>
      <c r="G472" s="231"/>
      <c r="H472" s="231"/>
      <c r="I472" s="231"/>
      <c r="J472" s="231"/>
      <c r="K472" s="231"/>
      <c r="Y472" s="231"/>
      <c r="Z472" s="231"/>
      <c r="AA472" s="231"/>
      <c r="AB472" s="231"/>
    </row>
    <row r="473" spans="5:28" ht="12.75">
      <c r="E473" s="231"/>
      <c r="F473" s="231"/>
      <c r="G473" s="231"/>
      <c r="H473" s="231"/>
      <c r="I473" s="231"/>
      <c r="J473" s="231"/>
      <c r="K473" s="231"/>
      <c r="Y473" s="231"/>
      <c r="Z473" s="231"/>
      <c r="AA473" s="231"/>
      <c r="AB473" s="231"/>
    </row>
    <row r="474" spans="5:28" ht="12.75">
      <c r="E474" s="231"/>
      <c r="F474" s="231"/>
      <c r="G474" s="231"/>
      <c r="H474" s="231"/>
      <c r="I474" s="231"/>
      <c r="J474" s="231"/>
      <c r="K474" s="231"/>
      <c r="Y474" s="231"/>
      <c r="Z474" s="231"/>
      <c r="AA474" s="231"/>
      <c r="AB474" s="231"/>
    </row>
    <row r="475" spans="5:28" ht="12.75">
      <c r="E475" s="231"/>
      <c r="F475" s="231"/>
      <c r="G475" s="231"/>
      <c r="H475" s="231"/>
      <c r="I475" s="231"/>
      <c r="J475" s="231"/>
      <c r="K475" s="231"/>
      <c r="Y475" s="231"/>
      <c r="Z475" s="231"/>
      <c r="AA475" s="231"/>
      <c r="AB475" s="231"/>
    </row>
    <row r="476" spans="5:28" ht="12.75">
      <c r="E476" s="231"/>
      <c r="F476" s="231"/>
      <c r="G476" s="231"/>
      <c r="H476" s="231"/>
      <c r="I476" s="231"/>
      <c r="J476" s="231"/>
      <c r="K476" s="231"/>
      <c r="Y476" s="231"/>
      <c r="Z476" s="231"/>
      <c r="AA476" s="231"/>
      <c r="AB476" s="231"/>
    </row>
    <row r="477" spans="5:28" ht="12.75">
      <c r="E477" s="231"/>
      <c r="F477" s="231"/>
      <c r="G477" s="231"/>
      <c r="H477" s="231"/>
      <c r="I477" s="231"/>
      <c r="J477" s="231"/>
      <c r="K477" s="231"/>
      <c r="Y477" s="231"/>
      <c r="Z477" s="231"/>
      <c r="AA477" s="231"/>
      <c r="AB477" s="231"/>
    </row>
    <row r="478" spans="5:28" ht="12.75">
      <c r="E478" s="231"/>
      <c r="F478" s="231"/>
      <c r="G478" s="231"/>
      <c r="H478" s="231"/>
      <c r="I478" s="231"/>
      <c r="J478" s="231"/>
      <c r="K478" s="231"/>
      <c r="Y478" s="231"/>
      <c r="Z478" s="231"/>
      <c r="AA478" s="231"/>
      <c r="AB478" s="231"/>
    </row>
    <row r="479" spans="5:28" ht="12.75">
      <c r="E479" s="231"/>
      <c r="F479" s="231"/>
      <c r="G479" s="231"/>
      <c r="H479" s="231"/>
      <c r="I479" s="231"/>
      <c r="J479" s="231"/>
      <c r="K479" s="231"/>
      <c r="Y479" s="231"/>
      <c r="Z479" s="231"/>
      <c r="AA479" s="231"/>
      <c r="AB479" s="231"/>
    </row>
    <row r="480" spans="5:28" ht="12.75">
      <c r="E480" s="231"/>
      <c r="F480" s="231"/>
      <c r="G480" s="231"/>
      <c r="H480" s="231"/>
      <c r="I480" s="231"/>
      <c r="J480" s="231"/>
      <c r="K480" s="231"/>
      <c r="Y480" s="231"/>
      <c r="Z480" s="231"/>
      <c r="AA480" s="231"/>
      <c r="AB480" s="231"/>
    </row>
    <row r="481" spans="5:28" ht="12.75">
      <c r="E481" s="231"/>
      <c r="F481" s="231"/>
      <c r="G481" s="231"/>
      <c r="H481" s="231"/>
      <c r="I481" s="231"/>
      <c r="J481" s="231"/>
      <c r="K481" s="231"/>
      <c r="Y481" s="231"/>
      <c r="Z481" s="231"/>
      <c r="AA481" s="231"/>
      <c r="AB481" s="231"/>
    </row>
    <row r="482" spans="5:28" ht="12.75">
      <c r="E482" s="231"/>
      <c r="F482" s="231"/>
      <c r="G482" s="231"/>
      <c r="H482" s="231"/>
      <c r="I482" s="231"/>
      <c r="J482" s="231"/>
      <c r="K482" s="231"/>
      <c r="Y482" s="231"/>
      <c r="Z482" s="231"/>
      <c r="AA482" s="231"/>
      <c r="AB482" s="231"/>
    </row>
    <row r="483" spans="5:28" ht="12.75">
      <c r="E483" s="231"/>
      <c r="F483" s="231"/>
      <c r="G483" s="231"/>
      <c r="H483" s="231"/>
      <c r="I483" s="231"/>
      <c r="J483" s="231"/>
      <c r="K483" s="231"/>
      <c r="Y483" s="231"/>
      <c r="Z483" s="231"/>
      <c r="AA483" s="231"/>
      <c r="AB483" s="231"/>
    </row>
    <row r="484" spans="5:28" ht="12.75">
      <c r="E484" s="231"/>
      <c r="F484" s="231"/>
      <c r="G484" s="231"/>
      <c r="H484" s="231"/>
      <c r="I484" s="231"/>
      <c r="J484" s="231"/>
      <c r="K484" s="231"/>
      <c r="Y484" s="231"/>
      <c r="Z484" s="231"/>
      <c r="AA484" s="231"/>
      <c r="AB484" s="231"/>
    </row>
    <row r="485" spans="5:28" ht="12.75">
      <c r="E485" s="231"/>
      <c r="F485" s="231"/>
      <c r="G485" s="231"/>
      <c r="H485" s="231"/>
      <c r="I485" s="231"/>
      <c r="J485" s="231"/>
      <c r="K485" s="231"/>
      <c r="Y485" s="231"/>
      <c r="Z485" s="231"/>
      <c r="AA485" s="231"/>
      <c r="AB485" s="231"/>
    </row>
    <row r="486" spans="5:28" ht="12.75">
      <c r="E486" s="231"/>
      <c r="F486" s="231"/>
      <c r="G486" s="231"/>
      <c r="H486" s="231"/>
      <c r="I486" s="231"/>
      <c r="J486" s="231"/>
      <c r="K486" s="231"/>
      <c r="Y486" s="231"/>
      <c r="Z486" s="231"/>
      <c r="AA486" s="231"/>
      <c r="AB486" s="231"/>
    </row>
    <row r="487" spans="5:28" ht="12.75">
      <c r="E487" s="231"/>
      <c r="F487" s="231"/>
      <c r="G487" s="231"/>
      <c r="H487" s="231"/>
      <c r="I487" s="231"/>
      <c r="J487" s="231"/>
      <c r="K487" s="231"/>
      <c r="Y487" s="231"/>
      <c r="Z487" s="231"/>
      <c r="AA487" s="231"/>
      <c r="AB487" s="231"/>
    </row>
    <row r="488" spans="5:28" ht="12.75">
      <c r="E488" s="231"/>
      <c r="F488" s="231"/>
      <c r="G488" s="231"/>
      <c r="H488" s="231"/>
      <c r="I488" s="231"/>
      <c r="J488" s="231"/>
      <c r="K488" s="231"/>
      <c r="Y488" s="231"/>
      <c r="Z488" s="231"/>
      <c r="AA488" s="231"/>
      <c r="AB488" s="231"/>
    </row>
    <row r="489" spans="5:28" ht="12.75">
      <c r="E489" s="231"/>
      <c r="F489" s="231"/>
      <c r="G489" s="231"/>
      <c r="H489" s="231"/>
      <c r="I489" s="231"/>
      <c r="J489" s="231"/>
      <c r="K489" s="231"/>
      <c r="Y489" s="231"/>
      <c r="Z489" s="231"/>
      <c r="AA489" s="231"/>
      <c r="AB489" s="231"/>
    </row>
    <row r="490" spans="5:28" ht="12.75">
      <c r="E490" s="231"/>
      <c r="F490" s="231"/>
      <c r="G490" s="231"/>
      <c r="H490" s="231"/>
      <c r="I490" s="231"/>
      <c r="J490" s="231"/>
      <c r="K490" s="231"/>
      <c r="Y490" s="231"/>
      <c r="Z490" s="231"/>
      <c r="AA490" s="231"/>
      <c r="AB490" s="231"/>
    </row>
    <row r="491" spans="5:28" ht="12.75">
      <c r="E491" s="231"/>
      <c r="F491" s="231"/>
      <c r="G491" s="231"/>
      <c r="H491" s="231"/>
      <c r="I491" s="231"/>
      <c r="J491" s="231"/>
      <c r="K491" s="231"/>
      <c r="Y491" s="231"/>
      <c r="Z491" s="231"/>
      <c r="AA491" s="231"/>
      <c r="AB491" s="231"/>
    </row>
    <row r="492" spans="5:28" ht="12.75">
      <c r="E492" s="231"/>
      <c r="F492" s="231"/>
      <c r="G492" s="231"/>
      <c r="H492" s="231"/>
      <c r="I492" s="231"/>
      <c r="J492" s="231"/>
      <c r="K492" s="231"/>
      <c r="Y492" s="231"/>
      <c r="Z492" s="231"/>
      <c r="AA492" s="231"/>
      <c r="AB492" s="231"/>
    </row>
    <row r="493" spans="5:28" ht="12.75">
      <c r="E493" s="231"/>
      <c r="F493" s="231"/>
      <c r="G493" s="231"/>
      <c r="H493" s="231"/>
      <c r="I493" s="231"/>
      <c r="J493" s="231"/>
      <c r="K493" s="231"/>
      <c r="Y493" s="231"/>
      <c r="Z493" s="231"/>
      <c r="AA493" s="231"/>
      <c r="AB493" s="231"/>
    </row>
    <row r="494" spans="5:28" ht="12.75">
      <c r="E494" s="231"/>
      <c r="F494" s="231"/>
      <c r="G494" s="231"/>
      <c r="H494" s="231"/>
      <c r="I494" s="231"/>
      <c r="J494" s="231"/>
      <c r="K494" s="231"/>
      <c r="Y494" s="231"/>
      <c r="Z494" s="231"/>
      <c r="AA494" s="231"/>
      <c r="AB494" s="231"/>
    </row>
    <row r="495" spans="5:28" ht="12.75">
      <c r="E495" s="231"/>
      <c r="F495" s="231"/>
      <c r="G495" s="231"/>
      <c r="H495" s="231"/>
      <c r="I495" s="231"/>
      <c r="J495" s="231"/>
      <c r="K495" s="231"/>
      <c r="Y495" s="231"/>
      <c r="Z495" s="231"/>
      <c r="AA495" s="231"/>
      <c r="AB495" s="231"/>
    </row>
    <row r="496" spans="5:28" ht="12.75">
      <c r="E496" s="231"/>
      <c r="F496" s="231"/>
      <c r="G496" s="231"/>
      <c r="H496" s="231"/>
      <c r="I496" s="231"/>
      <c r="J496" s="231"/>
      <c r="K496" s="231"/>
      <c r="Y496" s="231"/>
      <c r="Z496" s="231"/>
      <c r="AA496" s="231"/>
      <c r="AB496" s="231"/>
    </row>
    <row r="497" spans="5:28" ht="12.75">
      <c r="E497" s="231"/>
      <c r="F497" s="231"/>
      <c r="G497" s="231"/>
      <c r="H497" s="231"/>
      <c r="I497" s="231"/>
      <c r="J497" s="231"/>
      <c r="K497" s="231"/>
      <c r="Y497" s="231"/>
      <c r="Z497" s="231"/>
      <c r="AA497" s="231"/>
      <c r="AB497" s="231"/>
    </row>
    <row r="498" spans="5:28" ht="12.75">
      <c r="E498" s="231"/>
      <c r="F498" s="231"/>
      <c r="G498" s="231"/>
      <c r="H498" s="231"/>
      <c r="I498" s="231"/>
      <c r="J498" s="231"/>
      <c r="K498" s="231"/>
      <c r="Y498" s="231"/>
      <c r="Z498" s="231"/>
      <c r="AA498" s="231"/>
      <c r="AB498" s="231"/>
    </row>
    <row r="499" spans="5:28" ht="12.75">
      <c r="E499" s="231"/>
      <c r="F499" s="231"/>
      <c r="G499" s="231"/>
      <c r="H499" s="231"/>
      <c r="I499" s="231"/>
      <c r="J499" s="231"/>
      <c r="K499" s="231"/>
      <c r="Y499" s="231"/>
      <c r="Z499" s="231"/>
      <c r="AA499" s="231"/>
      <c r="AB499" s="231"/>
    </row>
    <row r="500" spans="5:28" ht="12.75">
      <c r="E500" s="231"/>
      <c r="F500" s="231"/>
      <c r="G500" s="231"/>
      <c r="H500" s="231"/>
      <c r="I500" s="231"/>
      <c r="J500" s="231"/>
      <c r="K500" s="231"/>
      <c r="Y500" s="231"/>
      <c r="Z500" s="231"/>
      <c r="AA500" s="231"/>
      <c r="AB500" s="231"/>
    </row>
    <row r="501" spans="5:28" ht="12.75">
      <c r="E501" s="231"/>
      <c r="F501" s="231"/>
      <c r="G501" s="231"/>
      <c r="H501" s="231"/>
      <c r="I501" s="231"/>
      <c r="J501" s="231"/>
      <c r="K501" s="231"/>
      <c r="Y501" s="231"/>
      <c r="Z501" s="231"/>
      <c r="AA501" s="231"/>
      <c r="AB501" s="231"/>
    </row>
    <row r="502" spans="5:28" ht="12.75">
      <c r="E502" s="231"/>
      <c r="F502" s="231"/>
      <c r="G502" s="231"/>
      <c r="H502" s="231"/>
      <c r="I502" s="231"/>
      <c r="J502" s="231"/>
      <c r="K502" s="231"/>
      <c r="Y502" s="231"/>
      <c r="Z502" s="231"/>
      <c r="AA502" s="231"/>
      <c r="AB502" s="231"/>
    </row>
    <row r="503" spans="5:28" ht="12.75">
      <c r="E503" s="231"/>
      <c r="F503" s="231"/>
      <c r="G503" s="231"/>
      <c r="H503" s="231"/>
      <c r="I503" s="231"/>
      <c r="J503" s="231"/>
      <c r="K503" s="231"/>
      <c r="Y503" s="231"/>
      <c r="Z503" s="231"/>
      <c r="AA503" s="231"/>
      <c r="AB503" s="231"/>
    </row>
    <row r="504" spans="5:28" ht="12.75">
      <c r="E504" s="231"/>
      <c r="F504" s="231"/>
      <c r="G504" s="231"/>
      <c r="H504" s="231"/>
      <c r="I504" s="231"/>
      <c r="J504" s="231"/>
      <c r="K504" s="231"/>
      <c r="Y504" s="231"/>
      <c r="Z504" s="231"/>
      <c r="AA504" s="231"/>
      <c r="AB504" s="231"/>
    </row>
    <row r="505" spans="5:28" ht="12.75">
      <c r="E505" s="231"/>
      <c r="F505" s="231"/>
      <c r="G505" s="231"/>
      <c r="H505" s="231"/>
      <c r="I505" s="231"/>
      <c r="J505" s="231"/>
      <c r="K505" s="231"/>
      <c r="Y505" s="231"/>
      <c r="Z505" s="231"/>
      <c r="AA505" s="231"/>
      <c r="AB505" s="231"/>
    </row>
    <row r="506" spans="5:28" ht="12.75">
      <c r="E506" s="231"/>
      <c r="F506" s="231"/>
      <c r="G506" s="231"/>
      <c r="H506" s="231"/>
      <c r="I506" s="231"/>
      <c r="J506" s="231"/>
      <c r="K506" s="231"/>
      <c r="Y506" s="231"/>
      <c r="Z506" s="231"/>
      <c r="AA506" s="231"/>
      <c r="AB506" s="231"/>
    </row>
    <row r="507" spans="5:28" ht="12.75">
      <c r="E507" s="231"/>
      <c r="F507" s="231"/>
      <c r="G507" s="231"/>
      <c r="H507" s="231"/>
      <c r="I507" s="231"/>
      <c r="J507" s="231"/>
      <c r="K507" s="231"/>
      <c r="Y507" s="231"/>
      <c r="Z507" s="231"/>
      <c r="AA507" s="231"/>
      <c r="AB507" s="231"/>
    </row>
    <row r="508" spans="5:28" ht="12.75">
      <c r="E508" s="231"/>
      <c r="F508" s="231"/>
      <c r="G508" s="231"/>
      <c r="H508" s="231"/>
      <c r="I508" s="231"/>
      <c r="J508" s="231"/>
      <c r="K508" s="231"/>
      <c r="Y508" s="231"/>
      <c r="Z508" s="231"/>
      <c r="AA508" s="231"/>
      <c r="AB508" s="231"/>
    </row>
    <row r="509" spans="5:28" ht="12.75">
      <c r="E509" s="231"/>
      <c r="F509" s="231"/>
      <c r="G509" s="231"/>
      <c r="H509" s="231"/>
      <c r="I509" s="231"/>
      <c r="J509" s="231"/>
      <c r="K509" s="231"/>
      <c r="Y509" s="231"/>
      <c r="Z509" s="231"/>
      <c r="AA509" s="231"/>
      <c r="AB509" s="231"/>
    </row>
    <row r="510" spans="5:28" ht="12.75">
      <c r="E510" s="231"/>
      <c r="F510" s="231"/>
      <c r="G510" s="231"/>
      <c r="H510" s="231"/>
      <c r="I510" s="231"/>
      <c r="J510" s="231"/>
      <c r="K510" s="231"/>
      <c r="Y510" s="231"/>
      <c r="Z510" s="231"/>
      <c r="AA510" s="231"/>
      <c r="AB510" s="231"/>
    </row>
    <row r="511" spans="5:28" ht="12.75">
      <c r="E511" s="231"/>
      <c r="F511" s="231"/>
      <c r="G511" s="231"/>
      <c r="H511" s="231"/>
      <c r="I511" s="231"/>
      <c r="J511" s="231"/>
      <c r="K511" s="231"/>
      <c r="Y511" s="231"/>
      <c r="Z511" s="231"/>
      <c r="AA511" s="231"/>
      <c r="AB511" s="231"/>
    </row>
    <row r="512" spans="5:28" ht="12.75">
      <c r="E512" s="231"/>
      <c r="F512" s="231"/>
      <c r="G512" s="231"/>
      <c r="H512" s="231"/>
      <c r="I512" s="231"/>
      <c r="J512" s="231"/>
      <c r="K512" s="231"/>
      <c r="Y512" s="231"/>
      <c r="Z512" s="231"/>
      <c r="AA512" s="231"/>
      <c r="AB512" s="231"/>
    </row>
    <row r="513" spans="5:28" ht="12.75">
      <c r="E513" s="231"/>
      <c r="F513" s="231"/>
      <c r="G513" s="231"/>
      <c r="H513" s="231"/>
      <c r="I513" s="231"/>
      <c r="J513" s="231"/>
      <c r="K513" s="231"/>
      <c r="Y513" s="231"/>
      <c r="Z513" s="231"/>
      <c r="AA513" s="231"/>
      <c r="AB513" s="231"/>
    </row>
    <row r="514" spans="5:28" ht="12.75">
      <c r="E514" s="231"/>
      <c r="F514" s="231"/>
      <c r="G514" s="231"/>
      <c r="H514" s="231"/>
      <c r="I514" s="231"/>
      <c r="J514" s="231"/>
      <c r="K514" s="231"/>
      <c r="Y514" s="231"/>
      <c r="Z514" s="231"/>
      <c r="AA514" s="231"/>
      <c r="AB514" s="231"/>
    </row>
    <row r="515" spans="5:28" ht="12.75">
      <c r="E515" s="231"/>
      <c r="F515" s="231"/>
      <c r="G515" s="231"/>
      <c r="H515" s="231"/>
      <c r="I515" s="231"/>
      <c r="J515" s="231"/>
      <c r="K515" s="231"/>
      <c r="Y515" s="231"/>
      <c r="Z515" s="231"/>
      <c r="AA515" s="231"/>
      <c r="AB515" s="231"/>
    </row>
    <row r="516" spans="5:28" ht="12.75">
      <c r="E516" s="231"/>
      <c r="F516" s="231"/>
      <c r="G516" s="231"/>
      <c r="H516" s="231"/>
      <c r="I516" s="231"/>
      <c r="J516" s="231"/>
      <c r="K516" s="231"/>
      <c r="Y516" s="231"/>
      <c r="Z516" s="231"/>
      <c r="AA516" s="231"/>
      <c r="AB516" s="231"/>
    </row>
    <row r="517" spans="5:28" ht="12.75">
      <c r="E517" s="231"/>
      <c r="F517" s="231"/>
      <c r="G517" s="231"/>
      <c r="H517" s="231"/>
      <c r="I517" s="231"/>
      <c r="J517" s="231"/>
      <c r="K517" s="231"/>
      <c r="Y517" s="231"/>
      <c r="Z517" s="231"/>
      <c r="AA517" s="231"/>
      <c r="AB517" s="231"/>
    </row>
    <row r="518" spans="5:28" ht="12.75">
      <c r="E518" s="231"/>
      <c r="F518" s="231"/>
      <c r="G518" s="231"/>
      <c r="H518" s="231"/>
      <c r="I518" s="231"/>
      <c r="J518" s="231"/>
      <c r="K518" s="231"/>
      <c r="Y518" s="231"/>
      <c r="Z518" s="231"/>
      <c r="AA518" s="231"/>
      <c r="AB518" s="231"/>
    </row>
    <row r="519" spans="5:28" ht="12.75">
      <c r="E519" s="231"/>
      <c r="F519" s="231"/>
      <c r="G519" s="231"/>
      <c r="H519" s="231"/>
      <c r="I519" s="231"/>
      <c r="J519" s="231"/>
      <c r="K519" s="231"/>
      <c r="Y519" s="231"/>
      <c r="Z519" s="231"/>
      <c r="AA519" s="231"/>
      <c r="AB519" s="231"/>
    </row>
    <row r="520" spans="5:28" ht="12.75">
      <c r="E520" s="231"/>
      <c r="F520" s="231"/>
      <c r="G520" s="231"/>
      <c r="H520" s="231"/>
      <c r="I520" s="231"/>
      <c r="J520" s="231"/>
      <c r="K520" s="231"/>
      <c r="Y520" s="231"/>
      <c r="Z520" s="231"/>
      <c r="AA520" s="231"/>
      <c r="AB520" s="231"/>
    </row>
    <row r="521" spans="5:28" ht="12.75">
      <c r="E521" s="231"/>
      <c r="F521" s="231"/>
      <c r="G521" s="231"/>
      <c r="H521" s="231"/>
      <c r="I521" s="231"/>
      <c r="J521" s="231"/>
      <c r="K521" s="231"/>
      <c r="Y521" s="231"/>
      <c r="Z521" s="231"/>
      <c r="AA521" s="231"/>
      <c r="AB521" s="231"/>
    </row>
    <row r="522" spans="5:28" ht="12.75">
      <c r="E522" s="231"/>
      <c r="F522" s="231"/>
      <c r="G522" s="231"/>
      <c r="H522" s="231"/>
      <c r="I522" s="231"/>
      <c r="J522" s="231"/>
      <c r="K522" s="231"/>
      <c r="Y522" s="231"/>
      <c r="Z522" s="231"/>
      <c r="AA522" s="231"/>
      <c r="AB522" s="231"/>
    </row>
    <row r="523" spans="5:28" ht="12.75">
      <c r="E523" s="231"/>
      <c r="F523" s="231"/>
      <c r="G523" s="231"/>
      <c r="H523" s="231"/>
      <c r="I523" s="231"/>
      <c r="J523" s="231"/>
      <c r="K523" s="231"/>
      <c r="Y523" s="231"/>
      <c r="Z523" s="231"/>
      <c r="AA523" s="231"/>
      <c r="AB523" s="231"/>
    </row>
    <row r="524" spans="5:28" ht="12.75">
      <c r="E524" s="231"/>
      <c r="F524" s="231"/>
      <c r="G524" s="231"/>
      <c r="H524" s="231"/>
      <c r="I524" s="231"/>
      <c r="J524" s="231"/>
      <c r="K524" s="231"/>
      <c r="Y524" s="231"/>
      <c r="Z524" s="231"/>
      <c r="AA524" s="231"/>
      <c r="AB524" s="231"/>
    </row>
    <row r="525" spans="5:28" ht="12.75">
      <c r="E525" s="231"/>
      <c r="F525" s="231"/>
      <c r="G525" s="231"/>
      <c r="H525" s="231"/>
      <c r="I525" s="231"/>
      <c r="J525" s="231"/>
      <c r="K525" s="231"/>
      <c r="Y525" s="231"/>
      <c r="Z525" s="231"/>
      <c r="AA525" s="231"/>
      <c r="AB525" s="231"/>
    </row>
    <row r="526" spans="5:28" ht="12.75">
      <c r="E526" s="231"/>
      <c r="F526" s="231"/>
      <c r="G526" s="231"/>
      <c r="H526" s="231"/>
      <c r="I526" s="231"/>
      <c r="J526" s="231"/>
      <c r="K526" s="231"/>
      <c r="Y526" s="231"/>
      <c r="Z526" s="231"/>
      <c r="AA526" s="231"/>
      <c r="AB526" s="231"/>
    </row>
    <row r="527" spans="5:28" ht="12.75">
      <c r="E527" s="231"/>
      <c r="F527" s="231"/>
      <c r="G527" s="231"/>
      <c r="H527" s="231"/>
      <c r="I527" s="231"/>
      <c r="J527" s="231"/>
      <c r="K527" s="231"/>
      <c r="Y527" s="231"/>
      <c r="Z527" s="231"/>
      <c r="AA527" s="231"/>
      <c r="AB527" s="231"/>
    </row>
    <row r="528" spans="5:28" ht="12.75">
      <c r="E528" s="231"/>
      <c r="F528" s="231"/>
      <c r="G528" s="231"/>
      <c r="H528" s="231"/>
      <c r="I528" s="231"/>
      <c r="J528" s="231"/>
      <c r="K528" s="231"/>
      <c r="Y528" s="231"/>
      <c r="Z528" s="231"/>
      <c r="AA528" s="231"/>
      <c r="AB528" s="231"/>
    </row>
    <row r="529" spans="5:28" ht="12.75">
      <c r="E529" s="231"/>
      <c r="F529" s="231"/>
      <c r="G529" s="231"/>
      <c r="H529" s="231"/>
      <c r="I529" s="231"/>
      <c r="J529" s="231"/>
      <c r="K529" s="231"/>
      <c r="Y529" s="231"/>
      <c r="Z529" s="231"/>
      <c r="AA529" s="231"/>
      <c r="AB529" s="231"/>
    </row>
    <row r="530" spans="5:28" ht="12.75">
      <c r="E530" s="231"/>
      <c r="F530" s="231"/>
      <c r="G530" s="231"/>
      <c r="H530" s="231"/>
      <c r="I530" s="231"/>
      <c r="J530" s="231"/>
      <c r="K530" s="231"/>
      <c r="Y530" s="231"/>
      <c r="Z530" s="231"/>
      <c r="AA530" s="231"/>
      <c r="AB530" s="231"/>
    </row>
    <row r="531" spans="5:28" ht="12.75">
      <c r="E531" s="231"/>
      <c r="F531" s="231"/>
      <c r="G531" s="231"/>
      <c r="H531" s="231"/>
      <c r="I531" s="231"/>
      <c r="J531" s="231"/>
      <c r="K531" s="231"/>
      <c r="Y531" s="231"/>
      <c r="Z531" s="231"/>
      <c r="AA531" s="231"/>
      <c r="AB531" s="231"/>
    </row>
    <row r="532" spans="5:28" ht="12.75">
      <c r="E532" s="231"/>
      <c r="F532" s="231"/>
      <c r="G532" s="231"/>
      <c r="H532" s="231"/>
      <c r="I532" s="231"/>
      <c r="J532" s="231"/>
      <c r="K532" s="231"/>
      <c r="Y532" s="231"/>
      <c r="Z532" s="231"/>
      <c r="AA532" s="231"/>
      <c r="AB532" s="231"/>
    </row>
    <row r="533" spans="5:28" ht="12.75">
      <c r="E533" s="231"/>
      <c r="F533" s="231"/>
      <c r="G533" s="231"/>
      <c r="H533" s="231"/>
      <c r="I533" s="231"/>
      <c r="J533" s="231"/>
      <c r="K533" s="231"/>
      <c r="Y533" s="231"/>
      <c r="Z533" s="231"/>
      <c r="AA533" s="231"/>
      <c r="AB533" s="231"/>
    </row>
    <row r="534" spans="5:28" ht="12.75">
      <c r="E534" s="231"/>
      <c r="F534" s="231"/>
      <c r="G534" s="231"/>
      <c r="H534" s="231"/>
      <c r="I534" s="231"/>
      <c r="J534" s="231"/>
      <c r="K534" s="231"/>
      <c r="Y534" s="231"/>
      <c r="Z534" s="231"/>
      <c r="AA534" s="231"/>
      <c r="AB534" s="231"/>
    </row>
    <row r="535" spans="5:28" ht="12.75">
      <c r="E535" s="231"/>
      <c r="F535" s="231"/>
      <c r="G535" s="231"/>
      <c r="H535" s="231"/>
      <c r="I535" s="231"/>
      <c r="J535" s="231"/>
      <c r="K535" s="231"/>
      <c r="Y535" s="231"/>
      <c r="Z535" s="231"/>
      <c r="AA535" s="231"/>
      <c r="AB535" s="231"/>
    </row>
    <row r="536" spans="5:28" ht="12.75">
      <c r="E536" s="231"/>
      <c r="F536" s="231"/>
      <c r="G536" s="231"/>
      <c r="H536" s="231"/>
      <c r="I536" s="231"/>
      <c r="J536" s="231"/>
      <c r="K536" s="231"/>
      <c r="Y536" s="231"/>
      <c r="Z536" s="231"/>
      <c r="AA536" s="231"/>
      <c r="AB536" s="231"/>
    </row>
    <row r="537" spans="5:28" ht="12.75">
      <c r="E537" s="231"/>
      <c r="F537" s="231"/>
      <c r="G537" s="231"/>
      <c r="H537" s="231"/>
      <c r="I537" s="231"/>
      <c r="J537" s="231"/>
      <c r="K537" s="231"/>
      <c r="Y537" s="231"/>
      <c r="Z537" s="231"/>
      <c r="AA537" s="231"/>
      <c r="AB537" s="231"/>
    </row>
    <row r="538" spans="5:28" ht="12.75">
      <c r="E538" s="231"/>
      <c r="F538" s="231"/>
      <c r="G538" s="231"/>
      <c r="H538" s="231"/>
      <c r="I538" s="231"/>
      <c r="J538" s="231"/>
      <c r="K538" s="231"/>
      <c r="Y538" s="231"/>
      <c r="Z538" s="231"/>
      <c r="AA538" s="231"/>
      <c r="AB538" s="231"/>
    </row>
    <row r="539" spans="5:28" ht="12.75">
      <c r="E539" s="231"/>
      <c r="F539" s="231"/>
      <c r="G539" s="231"/>
      <c r="H539" s="231"/>
      <c r="I539" s="231"/>
      <c r="J539" s="231"/>
      <c r="K539" s="231"/>
      <c r="Y539" s="231"/>
      <c r="Z539" s="231"/>
      <c r="AA539" s="231"/>
      <c r="AB539" s="231"/>
    </row>
    <row r="540" spans="5:28" ht="12.75">
      <c r="E540" s="231"/>
      <c r="F540" s="231"/>
      <c r="G540" s="231"/>
      <c r="H540" s="231"/>
      <c r="I540" s="231"/>
      <c r="J540" s="231"/>
      <c r="K540" s="231"/>
      <c r="Y540" s="231"/>
      <c r="Z540" s="231"/>
      <c r="AA540" s="231"/>
      <c r="AB540" s="231"/>
    </row>
    <row r="541" spans="5:28" ht="12.75">
      <c r="E541" s="231"/>
      <c r="F541" s="231"/>
      <c r="G541" s="231"/>
      <c r="H541" s="231"/>
      <c r="I541" s="231"/>
      <c r="J541" s="231"/>
      <c r="K541" s="231"/>
      <c r="Y541" s="231"/>
      <c r="Z541" s="231"/>
      <c r="AA541" s="231"/>
      <c r="AB541" s="231"/>
    </row>
    <row r="542" spans="5:28" ht="12.75">
      <c r="E542" s="231"/>
      <c r="F542" s="231"/>
      <c r="G542" s="231"/>
      <c r="H542" s="231"/>
      <c r="I542" s="231"/>
      <c r="J542" s="231"/>
      <c r="K542" s="231"/>
      <c r="Y542" s="231"/>
      <c r="Z542" s="231"/>
      <c r="AA542" s="231"/>
      <c r="AB542" s="231"/>
    </row>
    <row r="543" spans="5:28" ht="12.75">
      <c r="E543" s="231"/>
      <c r="F543" s="231"/>
      <c r="G543" s="231"/>
      <c r="H543" s="231"/>
      <c r="I543" s="231"/>
      <c r="J543" s="231"/>
      <c r="K543" s="231"/>
      <c r="Y543" s="231"/>
      <c r="Z543" s="231"/>
      <c r="AA543" s="231"/>
      <c r="AB543" s="231"/>
    </row>
    <row r="544" spans="5:28" ht="12.75">
      <c r="E544" s="231"/>
      <c r="F544" s="231"/>
      <c r="G544" s="231"/>
      <c r="H544" s="231"/>
      <c r="I544" s="231"/>
      <c r="J544" s="231"/>
      <c r="K544" s="231"/>
      <c r="Y544" s="231"/>
      <c r="Z544" s="231"/>
      <c r="AA544" s="231"/>
      <c r="AB544" s="231"/>
    </row>
    <row r="545" spans="5:28" ht="12.75">
      <c r="E545" s="231"/>
      <c r="F545" s="231"/>
      <c r="G545" s="231"/>
      <c r="H545" s="231"/>
      <c r="I545" s="231"/>
      <c r="J545" s="231"/>
      <c r="K545" s="231"/>
      <c r="Y545" s="231"/>
      <c r="Z545" s="231"/>
      <c r="AA545" s="231"/>
      <c r="AB545" s="231"/>
    </row>
    <row r="546" spans="5:28" ht="12.75">
      <c r="E546" s="231"/>
      <c r="F546" s="231"/>
      <c r="G546" s="231"/>
      <c r="H546" s="231"/>
      <c r="I546" s="231"/>
      <c r="J546" s="231"/>
      <c r="K546" s="231"/>
      <c r="Y546" s="231"/>
      <c r="Z546" s="231"/>
      <c r="AA546" s="231"/>
      <c r="AB546" s="231"/>
    </row>
    <row r="547" spans="5:28" ht="12.75">
      <c r="E547" s="231"/>
      <c r="F547" s="231"/>
      <c r="G547" s="231"/>
      <c r="H547" s="231"/>
      <c r="I547" s="231"/>
      <c r="J547" s="231"/>
      <c r="K547" s="231"/>
      <c r="Y547" s="231"/>
      <c r="Z547" s="231"/>
      <c r="AA547" s="231"/>
      <c r="AB547" s="231"/>
    </row>
    <row r="548" spans="5:28" ht="12.75">
      <c r="E548" s="231"/>
      <c r="F548" s="231"/>
      <c r="G548" s="231"/>
      <c r="H548" s="231"/>
      <c r="I548" s="231"/>
      <c r="J548" s="231"/>
      <c r="K548" s="231"/>
      <c r="Y548" s="231"/>
      <c r="Z548" s="231"/>
      <c r="AA548" s="231"/>
      <c r="AB548" s="231"/>
    </row>
    <row r="549" spans="5:28" ht="12.75">
      <c r="E549" s="231"/>
      <c r="F549" s="231"/>
      <c r="G549" s="231"/>
      <c r="H549" s="231"/>
      <c r="I549" s="231"/>
      <c r="J549" s="231"/>
      <c r="K549" s="231"/>
      <c r="Y549" s="231"/>
      <c r="Z549" s="231"/>
      <c r="AA549" s="231"/>
      <c r="AB549" s="231"/>
    </row>
    <row r="550" spans="5:28" ht="12.75">
      <c r="E550" s="231"/>
      <c r="F550" s="231"/>
      <c r="G550" s="231"/>
      <c r="H550" s="231"/>
      <c r="I550" s="231"/>
      <c r="J550" s="231"/>
      <c r="K550" s="231"/>
      <c r="Y550" s="231"/>
      <c r="Z550" s="231"/>
      <c r="AA550" s="231"/>
      <c r="AB550" s="231"/>
    </row>
    <row r="551" spans="5:28" ht="12.75">
      <c r="E551" s="231"/>
      <c r="F551" s="231"/>
      <c r="G551" s="231"/>
      <c r="H551" s="231"/>
      <c r="I551" s="231"/>
      <c r="J551" s="231"/>
      <c r="K551" s="231"/>
      <c r="Y551" s="231"/>
      <c r="Z551" s="231"/>
      <c r="AA551" s="231"/>
      <c r="AB551" s="231"/>
    </row>
    <row r="552" spans="5:28" ht="12.75">
      <c r="E552" s="231"/>
      <c r="F552" s="231"/>
      <c r="G552" s="231"/>
      <c r="H552" s="231"/>
      <c r="I552" s="231"/>
      <c r="J552" s="231"/>
      <c r="K552" s="231"/>
      <c r="Y552" s="231"/>
      <c r="Z552" s="231"/>
      <c r="AA552" s="231"/>
      <c r="AB552" s="231"/>
    </row>
    <row r="553" spans="5:28" ht="12.75">
      <c r="E553" s="231"/>
      <c r="F553" s="231"/>
      <c r="G553" s="231"/>
      <c r="H553" s="231"/>
      <c r="I553" s="231"/>
      <c r="J553" s="231"/>
      <c r="K553" s="231"/>
      <c r="Y553" s="231"/>
      <c r="Z553" s="231"/>
      <c r="AA553" s="231"/>
      <c r="AB553" s="231"/>
    </row>
    <row r="554" spans="5:28" ht="12.75">
      <c r="E554" s="231"/>
      <c r="F554" s="231"/>
      <c r="G554" s="231"/>
      <c r="H554" s="231"/>
      <c r="I554" s="231"/>
      <c r="J554" s="231"/>
      <c r="K554" s="231"/>
      <c r="Y554" s="231"/>
      <c r="Z554" s="231"/>
      <c r="AA554" s="231"/>
      <c r="AB554" s="231"/>
    </row>
    <row r="555" spans="5:28" ht="12.75">
      <c r="E555" s="231"/>
      <c r="F555" s="231"/>
      <c r="G555" s="231"/>
      <c r="H555" s="231"/>
      <c r="I555" s="231"/>
      <c r="J555" s="231"/>
      <c r="K555" s="231"/>
      <c r="Y555" s="231"/>
      <c r="Z555" s="231"/>
      <c r="AA555" s="231"/>
      <c r="AB555" s="231"/>
    </row>
    <row r="556" spans="5:28" ht="12.75">
      <c r="E556" s="231"/>
      <c r="F556" s="231"/>
      <c r="G556" s="231"/>
      <c r="H556" s="231"/>
      <c r="I556" s="231"/>
      <c r="J556" s="231"/>
      <c r="K556" s="231"/>
      <c r="Y556" s="231"/>
      <c r="Z556" s="231"/>
      <c r="AA556" s="231"/>
      <c r="AB556" s="231"/>
    </row>
    <row r="557" spans="5:28" ht="12.75">
      <c r="E557" s="231"/>
      <c r="F557" s="231"/>
      <c r="G557" s="231"/>
      <c r="H557" s="231"/>
      <c r="I557" s="231"/>
      <c r="J557" s="231"/>
      <c r="K557" s="231"/>
      <c r="Y557" s="231"/>
      <c r="Z557" s="231"/>
      <c r="AA557" s="231"/>
      <c r="AB557" s="231"/>
    </row>
    <row r="558" spans="5:28" ht="12.75">
      <c r="E558" s="231"/>
      <c r="F558" s="231"/>
      <c r="G558" s="231"/>
      <c r="H558" s="231"/>
      <c r="I558" s="231"/>
      <c r="J558" s="231"/>
      <c r="K558" s="231"/>
      <c r="Y558" s="231"/>
      <c r="Z558" s="231"/>
      <c r="AA558" s="231"/>
      <c r="AB558" s="231"/>
    </row>
    <row r="559" spans="5:28" ht="12.75">
      <c r="E559" s="231"/>
      <c r="F559" s="231"/>
      <c r="G559" s="231"/>
      <c r="H559" s="231"/>
      <c r="I559" s="231"/>
      <c r="J559" s="231"/>
      <c r="K559" s="231"/>
      <c r="Y559" s="231"/>
      <c r="Z559" s="231"/>
      <c r="AA559" s="231"/>
      <c r="AB559" s="231"/>
    </row>
    <row r="560" spans="5:28" ht="12.75">
      <c r="E560" s="231"/>
      <c r="F560" s="231"/>
      <c r="G560" s="231"/>
      <c r="H560" s="231"/>
      <c r="I560" s="231"/>
      <c r="J560" s="231"/>
      <c r="K560" s="231"/>
      <c r="Y560" s="231"/>
      <c r="Z560" s="231"/>
      <c r="AA560" s="231"/>
      <c r="AB560" s="231"/>
    </row>
    <row r="561" spans="5:28" ht="12.75">
      <c r="E561" s="231"/>
      <c r="F561" s="231"/>
      <c r="G561" s="231"/>
      <c r="H561" s="231"/>
      <c r="I561" s="231"/>
      <c r="J561" s="231"/>
      <c r="K561" s="231"/>
      <c r="Y561" s="231"/>
      <c r="Z561" s="231"/>
      <c r="AA561" s="231"/>
      <c r="AB561" s="231"/>
    </row>
    <row r="562" spans="5:28" ht="12.75">
      <c r="E562" s="231"/>
      <c r="F562" s="231"/>
      <c r="G562" s="231"/>
      <c r="H562" s="231"/>
      <c r="I562" s="231"/>
      <c r="J562" s="231"/>
      <c r="K562" s="231"/>
      <c r="Y562" s="231"/>
      <c r="Z562" s="231"/>
      <c r="AA562" s="231"/>
      <c r="AB562" s="231"/>
    </row>
    <row r="563" spans="5:28" ht="12.75">
      <c r="E563" s="231"/>
      <c r="F563" s="231"/>
      <c r="G563" s="231"/>
      <c r="H563" s="231"/>
      <c r="I563" s="231"/>
      <c r="J563" s="231"/>
      <c r="K563" s="231"/>
      <c r="Y563" s="231"/>
      <c r="Z563" s="231"/>
      <c r="AA563" s="231"/>
      <c r="AB563" s="231"/>
    </row>
    <row r="564" spans="5:28" ht="12.75">
      <c r="E564" s="231"/>
      <c r="F564" s="231"/>
      <c r="G564" s="231"/>
      <c r="H564" s="231"/>
      <c r="I564" s="231"/>
      <c r="J564" s="231"/>
      <c r="K564" s="231"/>
      <c r="Y564" s="231"/>
      <c r="Z564" s="231"/>
      <c r="AA564" s="231"/>
      <c r="AB564" s="231"/>
    </row>
    <row r="565" spans="5:28" ht="12.75">
      <c r="E565" s="231"/>
      <c r="F565" s="231"/>
      <c r="G565" s="231"/>
      <c r="H565" s="231"/>
      <c r="I565" s="231"/>
      <c r="J565" s="231"/>
      <c r="K565" s="231"/>
      <c r="Y565" s="231"/>
      <c r="Z565" s="231"/>
      <c r="AA565" s="231"/>
      <c r="AB565" s="231"/>
    </row>
    <row r="566" spans="5:28" ht="12.75">
      <c r="E566" s="231"/>
      <c r="F566" s="231"/>
      <c r="G566" s="231"/>
      <c r="H566" s="231"/>
      <c r="I566" s="231"/>
      <c r="J566" s="231"/>
      <c r="K566" s="231"/>
      <c r="Y566" s="231"/>
      <c r="Z566" s="231"/>
      <c r="AA566" s="231"/>
      <c r="AB566" s="231"/>
    </row>
    <row r="567" spans="5:28" ht="12.75">
      <c r="E567" s="231"/>
      <c r="F567" s="231"/>
      <c r="G567" s="231"/>
      <c r="H567" s="231"/>
      <c r="I567" s="231"/>
      <c r="J567" s="231"/>
      <c r="K567" s="231"/>
      <c r="Y567" s="231"/>
      <c r="Z567" s="231"/>
      <c r="AA567" s="231"/>
      <c r="AB567" s="231"/>
    </row>
    <row r="568" spans="5:28" ht="12.75">
      <c r="E568" s="231"/>
      <c r="F568" s="231"/>
      <c r="G568" s="231"/>
      <c r="H568" s="231"/>
      <c r="I568" s="231"/>
      <c r="J568" s="231"/>
      <c r="K568" s="231"/>
      <c r="Y568" s="231"/>
      <c r="Z568" s="231"/>
      <c r="AA568" s="231"/>
      <c r="AB568" s="231"/>
    </row>
    <row r="569" spans="5:28" ht="12.75">
      <c r="E569" s="231"/>
      <c r="F569" s="231"/>
      <c r="G569" s="231"/>
      <c r="H569" s="231"/>
      <c r="I569" s="231"/>
      <c r="J569" s="231"/>
      <c r="K569" s="231"/>
      <c r="Y569" s="231"/>
      <c r="Z569" s="231"/>
      <c r="AA569" s="231"/>
      <c r="AB569" s="231"/>
    </row>
    <row r="570" spans="5:28" ht="12.75">
      <c r="E570" s="231"/>
      <c r="F570" s="231"/>
      <c r="G570" s="231"/>
      <c r="H570" s="231"/>
      <c r="I570" s="231"/>
      <c r="J570" s="231"/>
      <c r="K570" s="231"/>
      <c r="Y570" s="231"/>
      <c r="Z570" s="231"/>
      <c r="AA570" s="231"/>
      <c r="AB570" s="231"/>
    </row>
    <row r="571" spans="5:28" ht="12.75">
      <c r="E571" s="231"/>
      <c r="F571" s="231"/>
      <c r="G571" s="231"/>
      <c r="H571" s="231"/>
      <c r="I571" s="231"/>
      <c r="J571" s="231"/>
      <c r="K571" s="231"/>
      <c r="Y571" s="231"/>
      <c r="Z571" s="231"/>
      <c r="AA571" s="231"/>
      <c r="AB571" s="231"/>
    </row>
    <row r="572" spans="5:28" ht="12.75">
      <c r="E572" s="231"/>
      <c r="F572" s="231"/>
      <c r="G572" s="231"/>
      <c r="H572" s="231"/>
      <c r="I572" s="231"/>
      <c r="J572" s="231"/>
      <c r="K572" s="231"/>
      <c r="Y572" s="231"/>
      <c r="Z572" s="231"/>
      <c r="AA572" s="231"/>
      <c r="AB572" s="231"/>
    </row>
    <row r="573" spans="5:28" ht="12.75">
      <c r="E573" s="231"/>
      <c r="F573" s="231"/>
      <c r="G573" s="231"/>
      <c r="H573" s="231"/>
      <c r="I573" s="231"/>
      <c r="J573" s="231"/>
      <c r="K573" s="231"/>
      <c r="Y573" s="231"/>
      <c r="Z573" s="231"/>
      <c r="AA573" s="231"/>
      <c r="AB573" s="231"/>
    </row>
    <row r="574" spans="5:28" ht="12.75">
      <c r="E574" s="231"/>
      <c r="F574" s="231"/>
      <c r="G574" s="231"/>
      <c r="H574" s="231"/>
      <c r="I574" s="231"/>
      <c r="J574" s="231"/>
      <c r="K574" s="231"/>
      <c r="Y574" s="231"/>
      <c r="Z574" s="231"/>
      <c r="AA574" s="231"/>
      <c r="AB574" s="231"/>
    </row>
    <row r="575" spans="5:28" ht="12.75">
      <c r="E575" s="231"/>
      <c r="F575" s="231"/>
      <c r="G575" s="231"/>
      <c r="H575" s="231"/>
      <c r="I575" s="231"/>
      <c r="J575" s="231"/>
      <c r="K575" s="231"/>
      <c r="Y575" s="231"/>
      <c r="Z575" s="231"/>
      <c r="AA575" s="231"/>
      <c r="AB575" s="231"/>
    </row>
    <row r="576" spans="5:28" ht="12.75">
      <c r="E576" s="231"/>
      <c r="F576" s="231"/>
      <c r="G576" s="231"/>
      <c r="H576" s="231"/>
      <c r="I576" s="231"/>
      <c r="J576" s="231"/>
      <c r="K576" s="231"/>
      <c r="Y576" s="231"/>
      <c r="Z576" s="231"/>
      <c r="AA576" s="231"/>
      <c r="AB576" s="231"/>
    </row>
    <row r="577" spans="5:28" ht="12.75">
      <c r="E577" s="231"/>
      <c r="F577" s="231"/>
      <c r="G577" s="231"/>
      <c r="H577" s="231"/>
      <c r="I577" s="231"/>
      <c r="J577" s="231"/>
      <c r="K577" s="231"/>
      <c r="Y577" s="231"/>
      <c r="Z577" s="231"/>
      <c r="AA577" s="231"/>
      <c r="AB577" s="231"/>
    </row>
    <row r="578" spans="5:28" ht="12.75">
      <c r="E578" s="231"/>
      <c r="F578" s="231"/>
      <c r="G578" s="231"/>
      <c r="H578" s="231"/>
      <c r="I578" s="231"/>
      <c r="J578" s="231"/>
      <c r="K578" s="231"/>
      <c r="Y578" s="231"/>
      <c r="Z578" s="231"/>
      <c r="AA578" s="231"/>
      <c r="AB578" s="231"/>
    </row>
    <row r="579" spans="5:28" ht="12.75">
      <c r="E579" s="231"/>
      <c r="F579" s="231"/>
      <c r="G579" s="231"/>
      <c r="H579" s="231"/>
      <c r="I579" s="231"/>
      <c r="J579" s="231"/>
      <c r="K579" s="231"/>
      <c r="Y579" s="231"/>
      <c r="Z579" s="231"/>
      <c r="AA579" s="231"/>
      <c r="AB579" s="231"/>
    </row>
    <row r="580" spans="5:28" ht="12.75">
      <c r="E580" s="231"/>
      <c r="F580" s="231"/>
      <c r="G580" s="231"/>
      <c r="H580" s="231"/>
      <c r="I580" s="231"/>
      <c r="J580" s="231"/>
      <c r="K580" s="231"/>
      <c r="Y580" s="231"/>
      <c r="Z580" s="231"/>
      <c r="AA580" s="231"/>
      <c r="AB580" s="231"/>
    </row>
    <row r="581" spans="5:28" ht="12.75">
      <c r="E581" s="231"/>
      <c r="F581" s="231"/>
      <c r="G581" s="231"/>
      <c r="H581" s="231"/>
      <c r="I581" s="231"/>
      <c r="J581" s="231"/>
      <c r="K581" s="231"/>
      <c r="Y581" s="231"/>
      <c r="Z581" s="231"/>
      <c r="AA581" s="231"/>
      <c r="AB581" s="231"/>
    </row>
    <row r="582" spans="5:28" ht="12.75">
      <c r="E582" s="231"/>
      <c r="F582" s="231"/>
      <c r="G582" s="231"/>
      <c r="H582" s="231"/>
      <c r="I582" s="231"/>
      <c r="J582" s="231"/>
      <c r="K582" s="231"/>
      <c r="Y582" s="231"/>
      <c r="Z582" s="231"/>
      <c r="AA582" s="231"/>
      <c r="AB582" s="231"/>
    </row>
    <row r="583" spans="5:28" ht="12.75">
      <c r="E583" s="231"/>
      <c r="F583" s="231"/>
      <c r="G583" s="231"/>
      <c r="H583" s="231"/>
      <c r="I583" s="231"/>
      <c r="J583" s="231"/>
      <c r="K583" s="231"/>
      <c r="Y583" s="231"/>
      <c r="Z583" s="231"/>
      <c r="AA583" s="231"/>
      <c r="AB583" s="231"/>
    </row>
    <row r="584" spans="5:28" ht="12.75">
      <c r="E584" s="231"/>
      <c r="F584" s="231"/>
      <c r="G584" s="231"/>
      <c r="H584" s="231"/>
      <c r="I584" s="231"/>
      <c r="J584" s="231"/>
      <c r="K584" s="231"/>
      <c r="Y584" s="231"/>
      <c r="Z584" s="231"/>
      <c r="AA584" s="231"/>
      <c r="AB584" s="231"/>
    </row>
    <row r="585" spans="5:28" ht="12.75">
      <c r="E585" s="231"/>
      <c r="F585" s="231"/>
      <c r="G585" s="231"/>
      <c r="H585" s="231"/>
      <c r="I585" s="231"/>
      <c r="J585" s="231"/>
      <c r="K585" s="231"/>
      <c r="Y585" s="231"/>
      <c r="Z585" s="231"/>
      <c r="AA585" s="231"/>
      <c r="AB585" s="231"/>
    </row>
    <row r="586" spans="5:28" ht="12.75">
      <c r="E586" s="231"/>
      <c r="F586" s="231"/>
      <c r="G586" s="231"/>
      <c r="H586" s="231"/>
      <c r="I586" s="231"/>
      <c r="J586" s="231"/>
      <c r="K586" s="231"/>
      <c r="Y586" s="231"/>
      <c r="Z586" s="231"/>
      <c r="AA586" s="231"/>
      <c r="AB586" s="231"/>
    </row>
    <row r="587" spans="5:28" ht="12.75">
      <c r="E587" s="231"/>
      <c r="F587" s="231"/>
      <c r="G587" s="231"/>
      <c r="H587" s="231"/>
      <c r="I587" s="231"/>
      <c r="J587" s="231"/>
      <c r="K587" s="231"/>
      <c r="Y587" s="231"/>
      <c r="Z587" s="231"/>
      <c r="AA587" s="231"/>
      <c r="AB587" s="231"/>
    </row>
    <row r="588" spans="5:28" ht="12.75">
      <c r="E588" s="231"/>
      <c r="F588" s="231"/>
      <c r="G588" s="231"/>
      <c r="H588" s="231"/>
      <c r="I588" s="231"/>
      <c r="J588" s="231"/>
      <c r="K588" s="231"/>
      <c r="Y588" s="231"/>
      <c r="Z588" s="231"/>
      <c r="AA588" s="231"/>
      <c r="AB588" s="231"/>
    </row>
    <row r="589" spans="5:28" ht="12.75">
      <c r="E589" s="231"/>
      <c r="F589" s="231"/>
      <c r="G589" s="231"/>
      <c r="H589" s="231"/>
      <c r="I589" s="231"/>
      <c r="J589" s="231"/>
      <c r="K589" s="231"/>
      <c r="Y589" s="231"/>
      <c r="Z589" s="231"/>
      <c r="AA589" s="231"/>
      <c r="AB589" s="231"/>
    </row>
    <row r="590" spans="5:28" ht="12.75">
      <c r="E590" s="231"/>
      <c r="F590" s="231"/>
      <c r="G590" s="231"/>
      <c r="H590" s="231"/>
      <c r="I590" s="231"/>
      <c r="J590" s="231"/>
      <c r="K590" s="231"/>
      <c r="Y590" s="231"/>
      <c r="Z590" s="231"/>
      <c r="AA590" s="231"/>
      <c r="AB590" s="231"/>
    </row>
    <row r="591" spans="5:28" ht="12.75">
      <c r="E591" s="231"/>
      <c r="F591" s="231"/>
      <c r="G591" s="231"/>
      <c r="H591" s="231"/>
      <c r="I591" s="231"/>
      <c r="J591" s="231"/>
      <c r="K591" s="231"/>
      <c r="Y591" s="231"/>
      <c r="Z591" s="231"/>
      <c r="AA591" s="231"/>
      <c r="AB591" s="231"/>
    </row>
    <row r="592" spans="5:28" ht="12.75">
      <c r="E592" s="231"/>
      <c r="F592" s="231"/>
      <c r="G592" s="231"/>
      <c r="H592" s="231"/>
      <c r="I592" s="231"/>
      <c r="J592" s="231"/>
      <c r="K592" s="231"/>
      <c r="Y592" s="231"/>
      <c r="Z592" s="231"/>
      <c r="AA592" s="231"/>
      <c r="AB592" s="231"/>
    </row>
    <row r="593" spans="5:28" ht="12.75">
      <c r="E593" s="231"/>
      <c r="F593" s="231"/>
      <c r="G593" s="231"/>
      <c r="H593" s="231"/>
      <c r="I593" s="231"/>
      <c r="J593" s="231"/>
      <c r="K593" s="231"/>
      <c r="Y593" s="231"/>
      <c r="Z593" s="231"/>
      <c r="AA593" s="231"/>
      <c r="AB593" s="231"/>
    </row>
    <row r="594" spans="5:28" ht="12.75">
      <c r="E594" s="231"/>
      <c r="F594" s="231"/>
      <c r="G594" s="231"/>
      <c r="H594" s="231"/>
      <c r="I594" s="231"/>
      <c r="J594" s="231"/>
      <c r="K594" s="231"/>
      <c r="Y594" s="231"/>
      <c r="Z594" s="231"/>
      <c r="AA594" s="231"/>
      <c r="AB594" s="231"/>
    </row>
    <row r="595" spans="5:28" ht="12.75">
      <c r="E595" s="231"/>
      <c r="F595" s="231"/>
      <c r="G595" s="231"/>
      <c r="H595" s="231"/>
      <c r="I595" s="231"/>
      <c r="J595" s="231"/>
      <c r="K595" s="231"/>
      <c r="Y595" s="231"/>
      <c r="Z595" s="231"/>
      <c r="AA595" s="231"/>
      <c r="AB595" s="231"/>
    </row>
    <row r="596" spans="5:28" ht="12.75">
      <c r="E596" s="231"/>
      <c r="F596" s="231"/>
      <c r="G596" s="231"/>
      <c r="H596" s="231"/>
      <c r="I596" s="231"/>
      <c r="J596" s="231"/>
      <c r="K596" s="231"/>
      <c r="Y596" s="231"/>
      <c r="Z596" s="231"/>
      <c r="AA596" s="231"/>
      <c r="AB596" s="231"/>
    </row>
    <row r="597" spans="5:28" ht="12.75">
      <c r="E597" s="231"/>
      <c r="F597" s="231"/>
      <c r="G597" s="231"/>
      <c r="H597" s="231"/>
      <c r="I597" s="231"/>
      <c r="J597" s="231"/>
      <c r="K597" s="231"/>
      <c r="Y597" s="231"/>
      <c r="Z597" s="231"/>
      <c r="AA597" s="231"/>
      <c r="AB597" s="231"/>
    </row>
    <row r="598" spans="5:28" ht="12.75">
      <c r="E598" s="231"/>
      <c r="F598" s="231"/>
      <c r="G598" s="231"/>
      <c r="H598" s="231"/>
      <c r="I598" s="231"/>
      <c r="J598" s="231"/>
      <c r="K598" s="231"/>
      <c r="Y598" s="231"/>
      <c r="Z598" s="231"/>
      <c r="AA598" s="231"/>
      <c r="AB598" s="231"/>
    </row>
    <row r="599" spans="5:28" ht="12.75">
      <c r="E599" s="231"/>
      <c r="F599" s="231"/>
      <c r="G599" s="231"/>
      <c r="H599" s="231"/>
      <c r="I599" s="231"/>
      <c r="J599" s="231"/>
      <c r="K599" s="231"/>
      <c r="Y599" s="231"/>
      <c r="Z599" s="231"/>
      <c r="AA599" s="231"/>
      <c r="AB599" s="231"/>
    </row>
    <row r="600" spans="5:28" ht="12.75">
      <c r="E600" s="231"/>
      <c r="F600" s="231"/>
      <c r="G600" s="231"/>
      <c r="H600" s="231"/>
      <c r="I600" s="231"/>
      <c r="J600" s="231"/>
      <c r="K600" s="231"/>
      <c r="Y600" s="231"/>
      <c r="Z600" s="231"/>
      <c r="AA600" s="231"/>
      <c r="AB600" s="231"/>
    </row>
    <row r="601" spans="5:28" ht="12.75">
      <c r="E601" s="231"/>
      <c r="F601" s="231"/>
      <c r="G601" s="231"/>
      <c r="H601" s="231"/>
      <c r="I601" s="231"/>
      <c r="J601" s="231"/>
      <c r="K601" s="231"/>
      <c r="Y601" s="231"/>
      <c r="Z601" s="231"/>
      <c r="AA601" s="231"/>
      <c r="AB601" s="231"/>
    </row>
    <row r="602" spans="5:28" ht="12.75">
      <c r="E602" s="231"/>
      <c r="F602" s="231"/>
      <c r="G602" s="231"/>
      <c r="H602" s="231"/>
      <c r="I602" s="231"/>
      <c r="J602" s="231"/>
      <c r="K602" s="231"/>
      <c r="Y602" s="231"/>
      <c r="Z602" s="231"/>
      <c r="AA602" s="231"/>
      <c r="AB602" s="231"/>
    </row>
    <row r="603" spans="5:28" ht="12.75">
      <c r="E603" s="231"/>
      <c r="F603" s="231"/>
      <c r="G603" s="231"/>
      <c r="H603" s="231"/>
      <c r="I603" s="231"/>
      <c r="J603" s="231"/>
      <c r="K603" s="231"/>
      <c r="Y603" s="231"/>
      <c r="Z603" s="231"/>
      <c r="AA603" s="231"/>
      <c r="AB603" s="231"/>
    </row>
    <row r="604" spans="5:28" ht="12.75">
      <c r="E604" s="231"/>
      <c r="F604" s="231"/>
      <c r="G604" s="231"/>
      <c r="H604" s="231"/>
      <c r="I604" s="231"/>
      <c r="J604" s="231"/>
      <c r="K604" s="231"/>
      <c r="Y604" s="231"/>
      <c r="Z604" s="231"/>
      <c r="AA604" s="231"/>
      <c r="AB604" s="231"/>
    </row>
    <row r="605" spans="5:28" ht="12.75">
      <c r="E605" s="231"/>
      <c r="F605" s="231"/>
      <c r="G605" s="231"/>
      <c r="H605" s="231"/>
      <c r="I605" s="231"/>
      <c r="J605" s="231"/>
      <c r="K605" s="231"/>
      <c r="Y605" s="231"/>
      <c r="Z605" s="231"/>
      <c r="AA605" s="231"/>
      <c r="AB605" s="231"/>
    </row>
    <row r="606" spans="5:28" ht="12.75">
      <c r="E606" s="231"/>
      <c r="F606" s="231"/>
      <c r="G606" s="231"/>
      <c r="H606" s="231"/>
      <c r="I606" s="231"/>
      <c r="J606" s="231"/>
      <c r="K606" s="231"/>
      <c r="Y606" s="231"/>
      <c r="Z606" s="231"/>
      <c r="AA606" s="231"/>
      <c r="AB606" s="231"/>
    </row>
    <row r="607" spans="5:28" ht="12.75">
      <c r="E607" s="231"/>
      <c r="F607" s="231"/>
      <c r="G607" s="231"/>
      <c r="H607" s="231"/>
      <c r="I607" s="231"/>
      <c r="J607" s="231"/>
      <c r="K607" s="231"/>
      <c r="Y607" s="231"/>
      <c r="Z607" s="231"/>
      <c r="AA607" s="231"/>
      <c r="AB607" s="231"/>
    </row>
    <row r="608" spans="5:28" ht="12.75">
      <c r="E608" s="231"/>
      <c r="F608" s="231"/>
      <c r="G608" s="231"/>
      <c r="H608" s="231"/>
      <c r="I608" s="231"/>
      <c r="J608" s="231"/>
      <c r="K608" s="231"/>
      <c r="Y608" s="231"/>
      <c r="Z608" s="231"/>
      <c r="AA608" s="231"/>
      <c r="AB608" s="231"/>
    </row>
    <row r="609" spans="5:28" ht="12.75">
      <c r="E609" s="231"/>
      <c r="F609" s="231"/>
      <c r="G609" s="231"/>
      <c r="H609" s="231"/>
      <c r="I609" s="231"/>
      <c r="J609" s="231"/>
      <c r="K609" s="231"/>
      <c r="Y609" s="231"/>
      <c r="Z609" s="231"/>
      <c r="AA609" s="231"/>
      <c r="AB609" s="231"/>
    </row>
    <row r="610" spans="5:28" ht="12.75">
      <c r="E610" s="231"/>
      <c r="F610" s="231"/>
      <c r="G610" s="231"/>
      <c r="H610" s="231"/>
      <c r="I610" s="231"/>
      <c r="J610" s="231"/>
      <c r="K610" s="231"/>
      <c r="Y610" s="231"/>
      <c r="Z610" s="231"/>
      <c r="AA610" s="231"/>
      <c r="AB610" s="231"/>
    </row>
    <row r="611" spans="5:28" ht="12.75">
      <c r="E611" s="231"/>
      <c r="F611" s="231"/>
      <c r="G611" s="231"/>
      <c r="H611" s="231"/>
      <c r="I611" s="231"/>
      <c r="J611" s="231"/>
      <c r="K611" s="231"/>
      <c r="Y611" s="231"/>
      <c r="Z611" s="231"/>
      <c r="AA611" s="231"/>
      <c r="AB611" s="231"/>
    </row>
    <row r="612" spans="5:28" ht="12.75">
      <c r="E612" s="231"/>
      <c r="F612" s="231"/>
      <c r="G612" s="231"/>
      <c r="H612" s="231"/>
      <c r="I612" s="231"/>
      <c r="J612" s="231"/>
      <c r="K612" s="231"/>
      <c r="Y612" s="231"/>
      <c r="Z612" s="231"/>
      <c r="AA612" s="231"/>
      <c r="AB612" s="231"/>
    </row>
    <row r="613" spans="5:28" ht="12.75">
      <c r="E613" s="231"/>
      <c r="F613" s="231"/>
      <c r="G613" s="231"/>
      <c r="H613" s="231"/>
      <c r="I613" s="231"/>
      <c r="J613" s="231"/>
      <c r="K613" s="231"/>
      <c r="Y613" s="231"/>
      <c r="Z613" s="231"/>
      <c r="AA613" s="231"/>
      <c r="AB613" s="231"/>
    </row>
    <row r="614" spans="5:28" ht="12.75">
      <c r="E614" s="231"/>
      <c r="F614" s="231"/>
      <c r="G614" s="231"/>
      <c r="H614" s="231"/>
      <c r="I614" s="231"/>
      <c r="J614" s="231"/>
      <c r="K614" s="231"/>
      <c r="Y614" s="231"/>
      <c r="Z614" s="231"/>
      <c r="AA614" s="231"/>
      <c r="AB614" s="231"/>
    </row>
    <row r="615" spans="5:28" ht="12.75">
      <c r="E615" s="231"/>
      <c r="F615" s="231"/>
      <c r="G615" s="231"/>
      <c r="H615" s="231"/>
      <c r="I615" s="231"/>
      <c r="J615" s="231"/>
      <c r="K615" s="231"/>
      <c r="Y615" s="231"/>
      <c r="Z615" s="231"/>
      <c r="AA615" s="231"/>
      <c r="AB615" s="231"/>
    </row>
    <row r="616" spans="5:28" ht="12.75">
      <c r="E616" s="231"/>
      <c r="F616" s="231"/>
      <c r="G616" s="231"/>
      <c r="H616" s="231"/>
      <c r="I616" s="231"/>
      <c r="J616" s="231"/>
      <c r="K616" s="231"/>
      <c r="Y616" s="231"/>
      <c r="Z616" s="231"/>
      <c r="AA616" s="231"/>
      <c r="AB616" s="231"/>
    </row>
    <row r="617" spans="5:28" ht="12.75">
      <c r="E617" s="231"/>
      <c r="F617" s="231"/>
      <c r="G617" s="231"/>
      <c r="H617" s="231"/>
      <c r="I617" s="231"/>
      <c r="J617" s="231"/>
      <c r="K617" s="231"/>
      <c r="Y617" s="231"/>
      <c r="Z617" s="231"/>
      <c r="AA617" s="231"/>
      <c r="AB617" s="231"/>
    </row>
    <row r="618" spans="5:28" ht="12.75">
      <c r="E618" s="231"/>
      <c r="F618" s="231"/>
      <c r="G618" s="231"/>
      <c r="H618" s="231"/>
      <c r="I618" s="231"/>
      <c r="J618" s="231"/>
      <c r="K618" s="231"/>
      <c r="Y618" s="231"/>
      <c r="Z618" s="231"/>
      <c r="AA618" s="231"/>
      <c r="AB618" s="231"/>
    </row>
    <row r="619" spans="5:28" ht="12.75">
      <c r="E619" s="231"/>
      <c r="F619" s="231"/>
      <c r="G619" s="231"/>
      <c r="H619" s="231"/>
      <c r="I619" s="231"/>
      <c r="J619" s="231"/>
      <c r="K619" s="231"/>
      <c r="Y619" s="231"/>
      <c r="Z619" s="231"/>
      <c r="AA619" s="231"/>
      <c r="AB619" s="231"/>
    </row>
    <row r="620" spans="5:28" ht="12.75">
      <c r="E620" s="231"/>
      <c r="F620" s="231"/>
      <c r="G620" s="231"/>
      <c r="H620" s="231"/>
      <c r="I620" s="231"/>
      <c r="J620" s="231"/>
      <c r="K620" s="231"/>
      <c r="Y620" s="231"/>
      <c r="Z620" s="231"/>
      <c r="AA620" s="231"/>
      <c r="AB620" s="231"/>
    </row>
    <row r="621" spans="5:28" ht="12.75">
      <c r="E621" s="231"/>
      <c r="F621" s="231"/>
      <c r="G621" s="231"/>
      <c r="H621" s="231"/>
      <c r="I621" s="231"/>
      <c r="J621" s="231"/>
      <c r="K621" s="231"/>
      <c r="Y621" s="231"/>
      <c r="Z621" s="231"/>
      <c r="AA621" s="231"/>
      <c r="AB621" s="231"/>
    </row>
    <row r="622" spans="5:28" ht="12.75">
      <c r="E622" s="231"/>
      <c r="F622" s="231"/>
      <c r="G622" s="231"/>
      <c r="H622" s="231"/>
      <c r="I622" s="231"/>
      <c r="J622" s="231"/>
      <c r="K622" s="231"/>
      <c r="Y622" s="231"/>
      <c r="Z622" s="231"/>
      <c r="AA622" s="231"/>
      <c r="AB622" s="231"/>
    </row>
    <row r="623" spans="5:28" ht="12.75">
      <c r="E623" s="231"/>
      <c r="F623" s="231"/>
      <c r="G623" s="231"/>
      <c r="H623" s="231"/>
      <c r="I623" s="231"/>
      <c r="J623" s="231"/>
      <c r="K623" s="231"/>
      <c r="Y623" s="231"/>
      <c r="Z623" s="231"/>
      <c r="AA623" s="231"/>
      <c r="AB623" s="231"/>
    </row>
    <row r="624" spans="5:28" ht="12.75">
      <c r="E624" s="231"/>
      <c r="F624" s="231"/>
      <c r="G624" s="231"/>
      <c r="H624" s="231"/>
      <c r="I624" s="231"/>
      <c r="J624" s="231"/>
      <c r="K624" s="231"/>
      <c r="Y624" s="231"/>
      <c r="Z624" s="231"/>
      <c r="AA624" s="231"/>
      <c r="AB624" s="231"/>
    </row>
    <row r="625" spans="5:28" ht="12.75">
      <c r="E625" s="231"/>
      <c r="F625" s="231"/>
      <c r="G625" s="231"/>
      <c r="H625" s="231"/>
      <c r="I625" s="231"/>
      <c r="J625" s="231"/>
      <c r="K625" s="231"/>
      <c r="Y625" s="231"/>
      <c r="Z625" s="231"/>
      <c r="AA625" s="231"/>
      <c r="AB625" s="231"/>
    </row>
    <row r="626" spans="5:28" ht="12.75">
      <c r="E626" s="231"/>
      <c r="F626" s="231"/>
      <c r="G626" s="231"/>
      <c r="H626" s="231"/>
      <c r="I626" s="231"/>
      <c r="J626" s="231"/>
      <c r="K626" s="231"/>
      <c r="Y626" s="231"/>
      <c r="Z626" s="231"/>
      <c r="AA626" s="231"/>
      <c r="AB626" s="231"/>
    </row>
    <row r="627" spans="5:28" ht="12.75">
      <c r="E627" s="231"/>
      <c r="F627" s="231"/>
      <c r="G627" s="231"/>
      <c r="H627" s="231"/>
      <c r="I627" s="231"/>
      <c r="J627" s="231"/>
      <c r="K627" s="231"/>
      <c r="Y627" s="231"/>
      <c r="Z627" s="231"/>
      <c r="AA627" s="231"/>
      <c r="AB627" s="231"/>
    </row>
    <row r="628" spans="5:28" ht="12.75">
      <c r="E628" s="231"/>
      <c r="F628" s="231"/>
      <c r="G628" s="231"/>
      <c r="H628" s="231"/>
      <c r="I628" s="231"/>
      <c r="J628" s="231"/>
      <c r="K628" s="231"/>
      <c r="Y628" s="231"/>
      <c r="Z628" s="231"/>
      <c r="AA628" s="231"/>
      <c r="AB628" s="231"/>
    </row>
    <row r="629" spans="5:28" ht="12.75">
      <c r="E629" s="231"/>
      <c r="F629" s="231"/>
      <c r="G629" s="231"/>
      <c r="H629" s="231"/>
      <c r="I629" s="231"/>
      <c r="J629" s="231"/>
      <c r="K629" s="231"/>
      <c r="Y629" s="231"/>
      <c r="Z629" s="231"/>
      <c r="AA629" s="231"/>
      <c r="AB629" s="231"/>
    </row>
    <row r="630" spans="5:28" ht="12.75">
      <c r="E630" s="231"/>
      <c r="F630" s="231"/>
      <c r="G630" s="231"/>
      <c r="H630" s="231"/>
      <c r="I630" s="231"/>
      <c r="J630" s="231"/>
      <c r="K630" s="231"/>
      <c r="Y630" s="231"/>
      <c r="Z630" s="231"/>
      <c r="AA630" s="231"/>
      <c r="AB630" s="231"/>
    </row>
    <row r="631" spans="5:28" ht="12.75">
      <c r="E631" s="231"/>
      <c r="F631" s="231"/>
      <c r="G631" s="231"/>
      <c r="H631" s="231"/>
      <c r="I631" s="231"/>
      <c r="J631" s="231"/>
      <c r="K631" s="231"/>
      <c r="Y631" s="231"/>
      <c r="Z631" s="231"/>
      <c r="AA631" s="231"/>
      <c r="AB631" s="231"/>
    </row>
    <row r="632" spans="5:28" ht="12.75">
      <c r="E632" s="231"/>
      <c r="F632" s="231"/>
      <c r="G632" s="231"/>
      <c r="H632" s="231"/>
      <c r="I632" s="231"/>
      <c r="J632" s="231"/>
      <c r="K632" s="231"/>
      <c r="Y632" s="231"/>
      <c r="Z632" s="231"/>
      <c r="AA632" s="231"/>
      <c r="AB632" s="231"/>
    </row>
    <row r="633" spans="5:28" ht="12.75">
      <c r="E633" s="231"/>
      <c r="F633" s="231"/>
      <c r="G633" s="231"/>
      <c r="H633" s="231"/>
      <c r="I633" s="231"/>
      <c r="J633" s="231"/>
      <c r="K633" s="231"/>
      <c r="Y633" s="231"/>
      <c r="Z633" s="231"/>
      <c r="AA633" s="231"/>
      <c r="AB633" s="231"/>
    </row>
    <row r="634" spans="5:28" ht="12.75">
      <c r="E634" s="231"/>
      <c r="F634" s="231"/>
      <c r="G634" s="231"/>
      <c r="H634" s="231"/>
      <c r="I634" s="231"/>
      <c r="J634" s="231"/>
      <c r="K634" s="231"/>
      <c r="Y634" s="231"/>
      <c r="Z634" s="231"/>
      <c r="AA634" s="231"/>
      <c r="AB634" s="231"/>
    </row>
    <row r="635" spans="5:28" ht="12.75">
      <c r="E635" s="231"/>
      <c r="F635" s="231"/>
      <c r="G635" s="231"/>
      <c r="H635" s="231"/>
      <c r="I635" s="231"/>
      <c r="J635" s="231"/>
      <c r="K635" s="231"/>
      <c r="Y635" s="231"/>
      <c r="Z635" s="231"/>
      <c r="AA635" s="231"/>
      <c r="AB635" s="231"/>
    </row>
    <row r="636" spans="5:28" ht="12.75">
      <c r="E636" s="231"/>
      <c r="F636" s="231"/>
      <c r="G636" s="231"/>
      <c r="H636" s="231"/>
      <c r="I636" s="231"/>
      <c r="J636" s="231"/>
      <c r="K636" s="231"/>
      <c r="Y636" s="231"/>
      <c r="Z636" s="231"/>
      <c r="AA636" s="231"/>
      <c r="AB636" s="231"/>
    </row>
    <row r="637" spans="5:28" ht="12.75">
      <c r="E637" s="231"/>
      <c r="F637" s="231"/>
      <c r="G637" s="231"/>
      <c r="H637" s="231"/>
      <c r="I637" s="231"/>
      <c r="J637" s="231"/>
      <c r="K637" s="231"/>
      <c r="Y637" s="231"/>
      <c r="Z637" s="231"/>
      <c r="AA637" s="231"/>
      <c r="AB637" s="231"/>
    </row>
    <row r="638" spans="5:28" ht="12.75">
      <c r="E638" s="231"/>
      <c r="F638" s="231"/>
      <c r="G638" s="231"/>
      <c r="H638" s="231"/>
      <c r="I638" s="231"/>
      <c r="J638" s="231"/>
      <c r="K638" s="231"/>
      <c r="Y638" s="231"/>
      <c r="Z638" s="231"/>
      <c r="AA638" s="231"/>
      <c r="AB638" s="231"/>
    </row>
    <row r="639" spans="5:28" ht="12.75">
      <c r="E639" s="231"/>
      <c r="F639" s="231"/>
      <c r="G639" s="231"/>
      <c r="H639" s="231"/>
      <c r="I639" s="231"/>
      <c r="J639" s="231"/>
      <c r="K639" s="231"/>
      <c r="Y639" s="231"/>
      <c r="Z639" s="231"/>
      <c r="AA639" s="231"/>
      <c r="AB639" s="231"/>
    </row>
    <row r="640" spans="5:28" ht="12.75">
      <c r="E640" s="231"/>
      <c r="F640" s="231"/>
      <c r="G640" s="231"/>
      <c r="H640" s="231"/>
      <c r="I640" s="231"/>
      <c r="J640" s="231"/>
      <c r="K640" s="231"/>
      <c r="Y640" s="231"/>
      <c r="Z640" s="231"/>
      <c r="AA640" s="231"/>
      <c r="AB640" s="231"/>
    </row>
    <row r="641" spans="5:28" ht="12.75">
      <c r="E641" s="231"/>
      <c r="F641" s="231"/>
      <c r="G641" s="231"/>
      <c r="H641" s="231"/>
      <c r="I641" s="231"/>
      <c r="J641" s="231"/>
      <c r="K641" s="231"/>
      <c r="Y641" s="231"/>
      <c r="Z641" s="231"/>
      <c r="AA641" s="231"/>
      <c r="AB641" s="231"/>
    </row>
    <row r="642" spans="5:28" ht="12.75">
      <c r="E642" s="231"/>
      <c r="F642" s="231"/>
      <c r="G642" s="231"/>
      <c r="H642" s="231"/>
      <c r="I642" s="231"/>
      <c r="J642" s="231"/>
      <c r="K642" s="231"/>
      <c r="Y642" s="231"/>
      <c r="Z642" s="231"/>
      <c r="AA642" s="231"/>
      <c r="AB642" s="231"/>
    </row>
    <row r="643" spans="5:28" ht="12.75">
      <c r="E643" s="231"/>
      <c r="F643" s="231"/>
      <c r="G643" s="231"/>
      <c r="H643" s="231"/>
      <c r="I643" s="231"/>
      <c r="J643" s="231"/>
      <c r="K643" s="231"/>
      <c r="Y643" s="231"/>
      <c r="Z643" s="231"/>
      <c r="AA643" s="231"/>
      <c r="AB643" s="231"/>
    </row>
    <row r="644" spans="5:28" ht="12.75">
      <c r="E644" s="231"/>
      <c r="F644" s="231"/>
      <c r="G644" s="231"/>
      <c r="H644" s="231"/>
      <c r="I644" s="231"/>
      <c r="J644" s="231"/>
      <c r="K644" s="231"/>
      <c r="Y644" s="231"/>
      <c r="Z644" s="231"/>
      <c r="AA644" s="231"/>
      <c r="AB644" s="231"/>
    </row>
    <row r="645" spans="5:28" ht="12.75">
      <c r="E645" s="231"/>
      <c r="F645" s="231"/>
      <c r="G645" s="231"/>
      <c r="H645" s="231"/>
      <c r="I645" s="231"/>
      <c r="J645" s="231"/>
      <c r="K645" s="231"/>
      <c r="Y645" s="231"/>
      <c r="Z645" s="231"/>
      <c r="AA645" s="231"/>
      <c r="AB645" s="231"/>
    </row>
    <row r="646" spans="5:28" ht="12.75">
      <c r="E646" s="231"/>
      <c r="F646" s="231"/>
      <c r="G646" s="231"/>
      <c r="H646" s="231"/>
      <c r="I646" s="231"/>
      <c r="J646" s="231"/>
      <c r="K646" s="231"/>
      <c r="Y646" s="231"/>
      <c r="Z646" s="231"/>
      <c r="AA646" s="231"/>
      <c r="AB646" s="231"/>
    </row>
    <row r="647" spans="5:28" ht="12.75">
      <c r="E647" s="231"/>
      <c r="F647" s="231"/>
      <c r="G647" s="231"/>
      <c r="H647" s="231"/>
      <c r="I647" s="231"/>
      <c r="J647" s="231"/>
      <c r="K647" s="231"/>
      <c r="Y647" s="231"/>
      <c r="Z647" s="231"/>
      <c r="AA647" s="231"/>
      <c r="AB647" s="231"/>
    </row>
    <row r="648" spans="5:28" ht="12.75">
      <c r="E648" s="231"/>
      <c r="F648" s="231"/>
      <c r="G648" s="231"/>
      <c r="H648" s="231"/>
      <c r="I648" s="231"/>
      <c r="J648" s="231"/>
      <c r="K648" s="231"/>
      <c r="Y648" s="231"/>
      <c r="Z648" s="231"/>
      <c r="AA648" s="231"/>
      <c r="AB648" s="231"/>
    </row>
    <row r="649" spans="5:28" ht="12.75">
      <c r="E649" s="231"/>
      <c r="F649" s="231"/>
      <c r="G649" s="231"/>
      <c r="H649" s="231"/>
      <c r="I649" s="231"/>
      <c r="J649" s="231"/>
      <c r="K649" s="231"/>
      <c r="Y649" s="231"/>
      <c r="Z649" s="231"/>
      <c r="AA649" s="231"/>
      <c r="AB649" s="231"/>
    </row>
    <row r="650" spans="5:28" ht="12.75">
      <c r="E650" s="231"/>
      <c r="F650" s="231"/>
      <c r="G650" s="231"/>
      <c r="H650" s="231"/>
      <c r="I650" s="231"/>
      <c r="J650" s="231"/>
      <c r="K650" s="231"/>
      <c r="Y650" s="231"/>
      <c r="Z650" s="231"/>
      <c r="AA650" s="231"/>
      <c r="AB650" s="231"/>
    </row>
    <row r="651" spans="5:28" ht="12.75">
      <c r="E651" s="231"/>
      <c r="F651" s="231"/>
      <c r="G651" s="231"/>
      <c r="H651" s="231"/>
      <c r="I651" s="231"/>
      <c r="J651" s="231"/>
      <c r="K651" s="231"/>
      <c r="Y651" s="231"/>
      <c r="Z651" s="231"/>
      <c r="AA651" s="231"/>
      <c r="AB651" s="231"/>
    </row>
    <row r="652" spans="5:28" ht="12.75">
      <c r="E652" s="231"/>
      <c r="F652" s="231"/>
      <c r="G652" s="231"/>
      <c r="H652" s="231"/>
      <c r="I652" s="231"/>
      <c r="J652" s="231"/>
      <c r="K652" s="231"/>
      <c r="Y652" s="231"/>
      <c r="Z652" s="231"/>
      <c r="AA652" s="231"/>
      <c r="AB652" s="231"/>
    </row>
    <row r="653" spans="5:28" ht="12.75">
      <c r="E653" s="231"/>
      <c r="F653" s="231"/>
      <c r="G653" s="231"/>
      <c r="H653" s="231"/>
      <c r="I653" s="231"/>
      <c r="J653" s="231"/>
      <c r="K653" s="231"/>
      <c r="Y653" s="231"/>
      <c r="Z653" s="231"/>
      <c r="AA653" s="231"/>
      <c r="AB653" s="231"/>
    </row>
    <row r="654" spans="5:28" ht="12.75">
      <c r="E654" s="231"/>
      <c r="F654" s="231"/>
      <c r="G654" s="231"/>
      <c r="H654" s="231"/>
      <c r="I654" s="231"/>
      <c r="J654" s="231"/>
      <c r="K654" s="231"/>
      <c r="Y654" s="231"/>
      <c r="Z654" s="231"/>
      <c r="AA654" s="231"/>
      <c r="AB654" s="231"/>
    </row>
    <row r="655" spans="5:28" ht="12.75">
      <c r="E655" s="231"/>
      <c r="F655" s="231"/>
      <c r="G655" s="231"/>
      <c r="H655" s="231"/>
      <c r="I655" s="231"/>
      <c r="J655" s="231"/>
      <c r="K655" s="231"/>
      <c r="Y655" s="231"/>
      <c r="Z655" s="231"/>
      <c r="AA655" s="231"/>
      <c r="AB655" s="231"/>
    </row>
    <row r="656" spans="5:28" ht="12.75">
      <c r="E656" s="231"/>
      <c r="F656" s="231"/>
      <c r="G656" s="231"/>
      <c r="H656" s="231"/>
      <c r="I656" s="231"/>
      <c r="J656" s="231"/>
      <c r="K656" s="231"/>
      <c r="Y656" s="231"/>
      <c r="Z656" s="231"/>
      <c r="AA656" s="231"/>
      <c r="AB656" s="231"/>
    </row>
    <row r="657" spans="5:28" ht="12.75">
      <c r="E657" s="231"/>
      <c r="F657" s="231"/>
      <c r="G657" s="231"/>
      <c r="H657" s="231"/>
      <c r="I657" s="231"/>
      <c r="J657" s="231"/>
      <c r="K657" s="231"/>
      <c r="Y657" s="231"/>
      <c r="Z657" s="231"/>
      <c r="AA657" s="231"/>
      <c r="AB657" s="231"/>
    </row>
    <row r="658" spans="5:28" ht="12.75">
      <c r="E658" s="231"/>
      <c r="F658" s="231"/>
      <c r="G658" s="231"/>
      <c r="H658" s="231"/>
      <c r="I658" s="231"/>
      <c r="J658" s="231"/>
      <c r="K658" s="231"/>
      <c r="Y658" s="231"/>
      <c r="Z658" s="231"/>
      <c r="AA658" s="231"/>
      <c r="AB658" s="231"/>
    </row>
    <row r="659" spans="5:28" ht="12.75">
      <c r="E659" s="231"/>
      <c r="F659" s="231"/>
      <c r="G659" s="231"/>
      <c r="H659" s="231"/>
      <c r="I659" s="231"/>
      <c r="J659" s="231"/>
      <c r="K659" s="231"/>
      <c r="Y659" s="231"/>
      <c r="Z659" s="231"/>
      <c r="AA659" s="231"/>
      <c r="AB659" s="231"/>
    </row>
    <row r="660" spans="5:28" ht="12.75">
      <c r="E660" s="231"/>
      <c r="F660" s="231"/>
      <c r="G660" s="231"/>
      <c r="H660" s="231"/>
      <c r="I660" s="231"/>
      <c r="J660" s="231"/>
      <c r="K660" s="231"/>
      <c r="Y660" s="231"/>
      <c r="Z660" s="231"/>
      <c r="AA660" s="231"/>
      <c r="AB660" s="231"/>
    </row>
    <row r="661" spans="5:28" ht="12.75">
      <c r="E661" s="231"/>
      <c r="F661" s="231"/>
      <c r="G661" s="231"/>
      <c r="H661" s="231"/>
      <c r="I661" s="231"/>
      <c r="J661" s="231"/>
      <c r="K661" s="231"/>
      <c r="Y661" s="231"/>
      <c r="Z661" s="231"/>
      <c r="AA661" s="231"/>
      <c r="AB661" s="231"/>
    </row>
    <row r="662" spans="5:28" ht="12.75">
      <c r="E662" s="231"/>
      <c r="F662" s="231"/>
      <c r="G662" s="231"/>
      <c r="H662" s="231"/>
      <c r="I662" s="231"/>
      <c r="J662" s="231"/>
      <c r="K662" s="231"/>
      <c r="Y662" s="231"/>
      <c r="Z662" s="231"/>
      <c r="AA662" s="231"/>
      <c r="AB662" s="231"/>
    </row>
    <row r="663" spans="5:28" ht="12.75">
      <c r="E663" s="231"/>
      <c r="F663" s="231"/>
      <c r="G663" s="231"/>
      <c r="H663" s="231"/>
      <c r="I663" s="231"/>
      <c r="J663" s="231"/>
      <c r="K663" s="231"/>
      <c r="Y663" s="231"/>
      <c r="Z663" s="231"/>
      <c r="AA663" s="231"/>
      <c r="AB663" s="231"/>
    </row>
    <row r="664" spans="5:28" ht="12.75">
      <c r="E664" s="231"/>
      <c r="F664" s="231"/>
      <c r="G664" s="231"/>
      <c r="H664" s="231"/>
      <c r="I664" s="231"/>
      <c r="J664" s="231"/>
      <c r="K664" s="231"/>
      <c r="Y664" s="231"/>
      <c r="Z664" s="231"/>
      <c r="AA664" s="231"/>
      <c r="AB664" s="231"/>
    </row>
    <row r="665" spans="5:28" ht="12.75">
      <c r="E665" s="231"/>
      <c r="F665" s="231"/>
      <c r="G665" s="231"/>
      <c r="H665" s="231"/>
      <c r="I665" s="231"/>
      <c r="J665" s="231"/>
      <c r="K665" s="231"/>
      <c r="Y665" s="231"/>
      <c r="Z665" s="231"/>
      <c r="AA665" s="231"/>
      <c r="AB665" s="231"/>
    </row>
    <row r="666" spans="5:28" ht="12.75">
      <c r="E666" s="231"/>
      <c r="F666" s="231"/>
      <c r="G666" s="231"/>
      <c r="H666" s="231"/>
      <c r="I666" s="231"/>
      <c r="J666" s="231"/>
      <c r="K666" s="231"/>
      <c r="Y666" s="231"/>
      <c r="Z666" s="231"/>
      <c r="AA666" s="231"/>
      <c r="AB666" s="231"/>
    </row>
    <row r="667" spans="5:28" ht="12.75">
      <c r="E667" s="231"/>
      <c r="F667" s="231"/>
      <c r="G667" s="231"/>
      <c r="H667" s="231"/>
      <c r="I667" s="231"/>
      <c r="J667" s="231"/>
      <c r="K667" s="231"/>
      <c r="Y667" s="231"/>
      <c r="Z667" s="231"/>
      <c r="AA667" s="231"/>
      <c r="AB667" s="231"/>
    </row>
    <row r="668" spans="5:28" ht="12.75">
      <c r="E668" s="231"/>
      <c r="F668" s="231"/>
      <c r="G668" s="231"/>
      <c r="H668" s="231"/>
      <c r="I668" s="231"/>
      <c r="J668" s="231"/>
      <c r="K668" s="231"/>
      <c r="Y668" s="231"/>
      <c r="Z668" s="231"/>
      <c r="AA668" s="231"/>
      <c r="AB668" s="231"/>
    </row>
    <row r="669" spans="5:28" ht="12.75">
      <c r="E669" s="231"/>
      <c r="F669" s="231"/>
      <c r="G669" s="231"/>
      <c r="H669" s="231"/>
      <c r="I669" s="231"/>
      <c r="J669" s="231"/>
      <c r="K669" s="231"/>
      <c r="Y669" s="231"/>
      <c r="Z669" s="231"/>
      <c r="AA669" s="231"/>
      <c r="AB669" s="231"/>
    </row>
    <row r="670" spans="5:28" ht="12.75">
      <c r="E670" s="231"/>
      <c r="F670" s="231"/>
      <c r="G670" s="231"/>
      <c r="H670" s="231"/>
      <c r="I670" s="231"/>
      <c r="J670" s="231"/>
      <c r="K670" s="231"/>
      <c r="Y670" s="231"/>
      <c r="Z670" s="231"/>
      <c r="AA670" s="231"/>
      <c r="AB670" s="231"/>
    </row>
    <row r="671" spans="5:28" ht="12.75">
      <c r="E671" s="231"/>
      <c r="F671" s="231"/>
      <c r="G671" s="231"/>
      <c r="H671" s="231"/>
      <c r="I671" s="231"/>
      <c r="J671" s="231"/>
      <c r="K671" s="231"/>
      <c r="Y671" s="231"/>
      <c r="Z671" s="231"/>
      <c r="AA671" s="231"/>
      <c r="AB671" s="231"/>
    </row>
    <row r="672" spans="5:28" ht="12.75">
      <c r="E672" s="231"/>
      <c r="F672" s="231"/>
      <c r="G672" s="231"/>
      <c r="H672" s="231"/>
      <c r="I672" s="231"/>
      <c r="J672" s="231"/>
      <c r="K672" s="231"/>
      <c r="Y672" s="231"/>
      <c r="Z672" s="231"/>
      <c r="AA672" s="231"/>
      <c r="AB672" s="231"/>
    </row>
    <row r="673" spans="5:28" ht="12.75">
      <c r="E673" s="231"/>
      <c r="F673" s="231"/>
      <c r="G673" s="231"/>
      <c r="H673" s="231"/>
      <c r="I673" s="231"/>
      <c r="J673" s="231"/>
      <c r="K673" s="231"/>
      <c r="Y673" s="231"/>
      <c r="Z673" s="231"/>
      <c r="AA673" s="231"/>
      <c r="AB673" s="231"/>
    </row>
    <row r="674" spans="5:28" ht="12.75">
      <c r="E674" s="231"/>
      <c r="F674" s="231"/>
      <c r="G674" s="231"/>
      <c r="H674" s="231"/>
      <c r="I674" s="231"/>
      <c r="J674" s="231"/>
      <c r="K674" s="231"/>
      <c r="Y674" s="231"/>
      <c r="Z674" s="231"/>
      <c r="AA674" s="231"/>
      <c r="AB674" s="231"/>
    </row>
    <row r="675" spans="5:28" ht="12.75">
      <c r="E675" s="231"/>
      <c r="F675" s="231"/>
      <c r="G675" s="231"/>
      <c r="H675" s="231"/>
      <c r="I675" s="231"/>
      <c r="J675" s="231"/>
      <c r="K675" s="231"/>
      <c r="Y675" s="231"/>
      <c r="Z675" s="231"/>
      <c r="AA675" s="231"/>
      <c r="AB675" s="231"/>
    </row>
    <row r="676" spans="5:28" ht="12.75">
      <c r="E676" s="231"/>
      <c r="F676" s="231"/>
      <c r="G676" s="231"/>
      <c r="H676" s="231"/>
      <c r="I676" s="231"/>
      <c r="J676" s="231"/>
      <c r="K676" s="231"/>
      <c r="Y676" s="231"/>
      <c r="Z676" s="231"/>
      <c r="AA676" s="231"/>
      <c r="AB676" s="231"/>
    </row>
    <row r="677" spans="5:28" ht="12.75">
      <c r="E677" s="231"/>
      <c r="F677" s="231"/>
      <c r="G677" s="231"/>
      <c r="H677" s="231"/>
      <c r="I677" s="231"/>
      <c r="J677" s="231"/>
      <c r="K677" s="231"/>
      <c r="Y677" s="231"/>
      <c r="Z677" s="231"/>
      <c r="AA677" s="231"/>
      <c r="AB677" s="231"/>
    </row>
    <row r="678" spans="5:28" ht="12.75">
      <c r="E678" s="231"/>
      <c r="F678" s="231"/>
      <c r="G678" s="231"/>
      <c r="H678" s="231"/>
      <c r="I678" s="231"/>
      <c r="J678" s="231"/>
      <c r="K678" s="231"/>
      <c r="Y678" s="231"/>
      <c r="Z678" s="231"/>
      <c r="AA678" s="231"/>
      <c r="AB678" s="231"/>
    </row>
    <row r="679" spans="5:28" ht="12.75">
      <c r="E679" s="231"/>
      <c r="F679" s="231"/>
      <c r="G679" s="231"/>
      <c r="H679" s="231"/>
      <c r="I679" s="231"/>
      <c r="J679" s="231"/>
      <c r="K679" s="231"/>
      <c r="Y679" s="231"/>
      <c r="Z679" s="231"/>
      <c r="AA679" s="231"/>
      <c r="AB679" s="231"/>
    </row>
    <row r="680" spans="5:28" ht="12.75">
      <c r="E680" s="231"/>
      <c r="F680" s="231"/>
      <c r="G680" s="231"/>
      <c r="H680" s="231"/>
      <c r="I680" s="231"/>
      <c r="J680" s="231"/>
      <c r="K680" s="231"/>
      <c r="Y680" s="231"/>
      <c r="Z680" s="231"/>
      <c r="AA680" s="231"/>
      <c r="AB680" s="231"/>
    </row>
    <row r="681" spans="5:28" ht="12.75">
      <c r="E681" s="231"/>
      <c r="F681" s="231"/>
      <c r="G681" s="231"/>
      <c r="H681" s="231"/>
      <c r="I681" s="231"/>
      <c r="J681" s="231"/>
      <c r="K681" s="231"/>
      <c r="Y681" s="231"/>
      <c r="Z681" s="231"/>
      <c r="AA681" s="231"/>
      <c r="AB681" s="231"/>
    </row>
    <row r="682" spans="5:28" ht="12.75">
      <c r="E682" s="231"/>
      <c r="F682" s="231"/>
      <c r="G682" s="231"/>
      <c r="H682" s="231"/>
      <c r="I682" s="231"/>
      <c r="J682" s="231"/>
      <c r="K682" s="231"/>
      <c r="Y682" s="231"/>
      <c r="Z682" s="231"/>
      <c r="AA682" s="231"/>
      <c r="AB682" s="231"/>
    </row>
    <row r="683" spans="5:28" ht="12.75">
      <c r="E683" s="231"/>
      <c r="F683" s="231"/>
      <c r="G683" s="231"/>
      <c r="H683" s="231"/>
      <c r="I683" s="231"/>
      <c r="J683" s="231"/>
      <c r="K683" s="231"/>
      <c r="Y683" s="231"/>
      <c r="Z683" s="231"/>
      <c r="AA683" s="231"/>
      <c r="AB683" s="231"/>
    </row>
    <row r="684" spans="5:28" ht="12.75">
      <c r="E684" s="231"/>
      <c r="F684" s="231"/>
      <c r="G684" s="231"/>
      <c r="H684" s="231"/>
      <c r="I684" s="231"/>
      <c r="J684" s="231"/>
      <c r="K684" s="231"/>
      <c r="Y684" s="231"/>
      <c r="Z684" s="231"/>
      <c r="AA684" s="231"/>
      <c r="AB684" s="231"/>
    </row>
    <row r="685" spans="5:28" ht="12.75">
      <c r="E685" s="231"/>
      <c r="F685" s="231"/>
      <c r="G685" s="231"/>
      <c r="H685" s="231"/>
      <c r="I685" s="231"/>
      <c r="J685" s="231"/>
      <c r="K685" s="231"/>
      <c r="Y685" s="231"/>
      <c r="Z685" s="231"/>
      <c r="AA685" s="231"/>
      <c r="AB685" s="231"/>
    </row>
    <row r="686" spans="5:28" ht="12.75">
      <c r="E686" s="231"/>
      <c r="F686" s="231"/>
      <c r="G686" s="231"/>
      <c r="H686" s="231"/>
      <c r="I686" s="231"/>
      <c r="J686" s="231"/>
      <c r="K686" s="231"/>
      <c r="Y686" s="231"/>
      <c r="Z686" s="231"/>
      <c r="AA686" s="231"/>
      <c r="AB686" s="231"/>
    </row>
    <row r="687" spans="5:28" ht="12.75">
      <c r="E687" s="231"/>
      <c r="F687" s="231"/>
      <c r="G687" s="231"/>
      <c r="H687" s="231"/>
      <c r="I687" s="231"/>
      <c r="J687" s="231"/>
      <c r="K687" s="231"/>
      <c r="Y687" s="231"/>
      <c r="Z687" s="231"/>
      <c r="AA687" s="231"/>
      <c r="AB687" s="231"/>
    </row>
    <row r="688" spans="5:28" ht="12.75">
      <c r="E688" s="231"/>
      <c r="F688" s="231"/>
      <c r="G688" s="231"/>
      <c r="H688" s="231"/>
      <c r="I688" s="231"/>
      <c r="J688" s="231"/>
      <c r="K688" s="231"/>
      <c r="Y688" s="231"/>
      <c r="Z688" s="231"/>
      <c r="AA688" s="231"/>
      <c r="AB688" s="231"/>
    </row>
    <row r="689" spans="5:28" ht="12.75">
      <c r="E689" s="231"/>
      <c r="F689" s="231"/>
      <c r="G689" s="231"/>
      <c r="H689" s="231"/>
      <c r="I689" s="231"/>
      <c r="J689" s="231"/>
      <c r="K689" s="231"/>
      <c r="Y689" s="231"/>
      <c r="Z689" s="231"/>
      <c r="AA689" s="231"/>
      <c r="AB689" s="231"/>
    </row>
    <row r="690" spans="5:28" ht="12.75">
      <c r="E690" s="231"/>
      <c r="F690" s="231"/>
      <c r="G690" s="231"/>
      <c r="H690" s="231"/>
      <c r="I690" s="231"/>
      <c r="J690" s="231"/>
      <c r="K690" s="231"/>
      <c r="Y690" s="231"/>
      <c r="Z690" s="231"/>
      <c r="AA690" s="231"/>
      <c r="AB690" s="231"/>
    </row>
    <row r="691" spans="5:28" ht="12.75">
      <c r="E691" s="231"/>
      <c r="F691" s="231"/>
      <c r="G691" s="231"/>
      <c r="H691" s="231"/>
      <c r="I691" s="231"/>
      <c r="J691" s="231"/>
      <c r="K691" s="231"/>
      <c r="Y691" s="231"/>
      <c r="Z691" s="231"/>
      <c r="AA691" s="231"/>
      <c r="AB691" s="231"/>
    </row>
    <row r="692" spans="5:28" ht="12.75">
      <c r="E692" s="231"/>
      <c r="F692" s="231"/>
      <c r="G692" s="231"/>
      <c r="H692" s="231"/>
      <c r="I692" s="231"/>
      <c r="J692" s="231"/>
      <c r="K692" s="231"/>
      <c r="Y692" s="231"/>
      <c r="Z692" s="231"/>
      <c r="AA692" s="231"/>
      <c r="AB692" s="231"/>
    </row>
    <row r="693" spans="5:28" ht="12.75">
      <c r="E693" s="231"/>
      <c r="F693" s="231"/>
      <c r="G693" s="231"/>
      <c r="H693" s="231"/>
      <c r="I693" s="231"/>
      <c r="J693" s="231"/>
      <c r="K693" s="231"/>
      <c r="Y693" s="231"/>
      <c r="Z693" s="231"/>
      <c r="AA693" s="231"/>
      <c r="AB693" s="231"/>
    </row>
    <row r="694" spans="5:28" ht="12.75">
      <c r="E694" s="231"/>
      <c r="F694" s="231"/>
      <c r="G694" s="231"/>
      <c r="H694" s="231"/>
      <c r="I694" s="231"/>
      <c r="J694" s="231"/>
      <c r="K694" s="231"/>
      <c r="Y694" s="231"/>
      <c r="Z694" s="231"/>
      <c r="AA694" s="231"/>
      <c r="AB694" s="231"/>
    </row>
    <row r="695" spans="5:28" ht="12.75">
      <c r="E695" s="231"/>
      <c r="F695" s="231"/>
      <c r="G695" s="231"/>
      <c r="H695" s="231"/>
      <c r="I695" s="231"/>
      <c r="J695" s="231"/>
      <c r="K695" s="231"/>
      <c r="Y695" s="231"/>
      <c r="Z695" s="231"/>
      <c r="AA695" s="231"/>
      <c r="AB695" s="231"/>
    </row>
    <row r="696" spans="5:28" ht="12.75">
      <c r="E696" s="231"/>
      <c r="F696" s="231"/>
      <c r="G696" s="231"/>
      <c r="H696" s="231"/>
      <c r="I696" s="231"/>
      <c r="J696" s="231"/>
      <c r="K696" s="231"/>
      <c r="Y696" s="231"/>
      <c r="Z696" s="231"/>
      <c r="AA696" s="231"/>
      <c r="AB696" s="231"/>
    </row>
    <row r="697" spans="5:28" ht="12.75">
      <c r="E697" s="231"/>
      <c r="F697" s="231"/>
      <c r="G697" s="231"/>
      <c r="H697" s="231"/>
      <c r="I697" s="231"/>
      <c r="J697" s="231"/>
      <c r="K697" s="231"/>
      <c r="Y697" s="231"/>
      <c r="Z697" s="231"/>
      <c r="AA697" s="231"/>
      <c r="AB697" s="231"/>
    </row>
    <row r="698" spans="5:28" ht="12.75">
      <c r="E698" s="231"/>
      <c r="F698" s="231"/>
      <c r="G698" s="231"/>
      <c r="H698" s="231"/>
      <c r="I698" s="231"/>
      <c r="J698" s="231"/>
      <c r="K698" s="231"/>
      <c r="Y698" s="231"/>
      <c r="Z698" s="231"/>
      <c r="AA698" s="231"/>
      <c r="AB698" s="231"/>
    </row>
    <row r="699" spans="5:28" ht="12.75">
      <c r="E699" s="231"/>
      <c r="F699" s="231"/>
      <c r="G699" s="231"/>
      <c r="H699" s="231"/>
      <c r="I699" s="231"/>
      <c r="J699" s="231"/>
      <c r="K699" s="231"/>
      <c r="Y699" s="231"/>
      <c r="Z699" s="231"/>
      <c r="AA699" s="231"/>
      <c r="AB699" s="231"/>
    </row>
    <row r="700" spans="5:28" ht="12.75">
      <c r="E700" s="231"/>
      <c r="F700" s="231"/>
      <c r="G700" s="231"/>
      <c r="H700" s="231"/>
      <c r="I700" s="231"/>
      <c r="J700" s="231"/>
      <c r="K700" s="231"/>
      <c r="Y700" s="231"/>
      <c r="Z700" s="231"/>
      <c r="AA700" s="231"/>
      <c r="AB700" s="231"/>
    </row>
    <row r="701" spans="5:28" ht="12.75">
      <c r="E701" s="231"/>
      <c r="F701" s="231"/>
      <c r="G701" s="231"/>
      <c r="H701" s="231"/>
      <c r="I701" s="231"/>
      <c r="J701" s="231"/>
      <c r="K701" s="231"/>
      <c r="Y701" s="231"/>
      <c r="Z701" s="231"/>
      <c r="AA701" s="231"/>
      <c r="AB701" s="231"/>
    </row>
    <row r="702" spans="5:28" ht="12.75">
      <c r="E702" s="231"/>
      <c r="F702" s="231"/>
      <c r="G702" s="231"/>
      <c r="H702" s="231"/>
      <c r="I702" s="231"/>
      <c r="J702" s="231"/>
      <c r="K702" s="231"/>
      <c r="Y702" s="231"/>
      <c r="Z702" s="231"/>
      <c r="AA702" s="231"/>
      <c r="AB702" s="231"/>
    </row>
    <row r="703" spans="5:28" ht="12.75">
      <c r="E703" s="231"/>
      <c r="F703" s="231"/>
      <c r="G703" s="231"/>
      <c r="H703" s="231"/>
      <c r="I703" s="231"/>
      <c r="J703" s="231"/>
      <c r="K703" s="231"/>
      <c r="Y703" s="231"/>
      <c r="Z703" s="231"/>
      <c r="AA703" s="231"/>
      <c r="AB703" s="231"/>
    </row>
    <row r="704" spans="5:28" ht="12.75">
      <c r="E704" s="231"/>
      <c r="F704" s="231"/>
      <c r="G704" s="231"/>
      <c r="H704" s="231"/>
      <c r="I704" s="231"/>
      <c r="J704" s="231"/>
      <c r="K704" s="231"/>
      <c r="Y704" s="231"/>
      <c r="Z704" s="231"/>
      <c r="AA704" s="231"/>
      <c r="AB704" s="231"/>
    </row>
    <row r="705" spans="5:28" ht="12.75">
      <c r="E705" s="231"/>
      <c r="F705" s="231"/>
      <c r="G705" s="231"/>
      <c r="H705" s="231"/>
      <c r="I705" s="231"/>
      <c r="J705" s="231"/>
      <c r="K705" s="231"/>
      <c r="Y705" s="231"/>
      <c r="Z705" s="231"/>
      <c r="AA705" s="231"/>
      <c r="AB705" s="231"/>
    </row>
    <row r="706" spans="5:28" ht="12.75">
      <c r="E706" s="231"/>
      <c r="F706" s="231"/>
      <c r="G706" s="231"/>
      <c r="H706" s="231"/>
      <c r="I706" s="231"/>
      <c r="J706" s="231"/>
      <c r="K706" s="231"/>
      <c r="Y706" s="231"/>
      <c r="Z706" s="231"/>
      <c r="AA706" s="231"/>
      <c r="AB706" s="231"/>
    </row>
    <row r="707" spans="5:28" ht="12.75">
      <c r="E707" s="231"/>
      <c r="F707" s="231"/>
      <c r="G707" s="231"/>
      <c r="H707" s="231"/>
      <c r="I707" s="231"/>
      <c r="J707" s="231"/>
      <c r="K707" s="231"/>
      <c r="Y707" s="231"/>
      <c r="Z707" s="231"/>
      <c r="AA707" s="231"/>
      <c r="AB707" s="231"/>
    </row>
    <row r="708" spans="5:28" ht="12.75">
      <c r="E708" s="231"/>
      <c r="F708" s="231"/>
      <c r="G708" s="231"/>
      <c r="H708" s="231"/>
      <c r="I708" s="231"/>
      <c r="J708" s="231"/>
      <c r="K708" s="231"/>
      <c r="Y708" s="231"/>
      <c r="Z708" s="231"/>
      <c r="AA708" s="231"/>
      <c r="AB708" s="231"/>
    </row>
    <row r="709" spans="5:28" ht="12.75">
      <c r="E709" s="231"/>
      <c r="F709" s="231"/>
      <c r="G709" s="231"/>
      <c r="H709" s="231"/>
      <c r="I709" s="231"/>
      <c r="J709" s="231"/>
      <c r="K709" s="231"/>
      <c r="Y709" s="231"/>
      <c r="Z709" s="231"/>
      <c r="AA709" s="231"/>
      <c r="AB709" s="231"/>
    </row>
    <row r="710" spans="5:28" ht="12.75">
      <c r="E710" s="231"/>
      <c r="F710" s="231"/>
      <c r="G710" s="231"/>
      <c r="H710" s="231"/>
      <c r="I710" s="231"/>
      <c r="J710" s="231"/>
      <c r="K710" s="231"/>
      <c r="Y710" s="231"/>
      <c r="Z710" s="231"/>
      <c r="AA710" s="231"/>
      <c r="AB710" s="231"/>
    </row>
    <row r="711" spans="5:28" ht="12.75">
      <c r="E711" s="231"/>
      <c r="F711" s="231"/>
      <c r="G711" s="231"/>
      <c r="H711" s="231"/>
      <c r="I711" s="231"/>
      <c r="J711" s="231"/>
      <c r="K711" s="231"/>
      <c r="Y711" s="231"/>
      <c r="Z711" s="231"/>
      <c r="AA711" s="231"/>
      <c r="AB711" s="231"/>
    </row>
    <row r="712" spans="5:28" ht="12.75">
      <c r="E712" s="231"/>
      <c r="F712" s="231"/>
      <c r="G712" s="231"/>
      <c r="H712" s="231"/>
      <c r="I712" s="231"/>
      <c r="J712" s="231"/>
      <c r="K712" s="231"/>
      <c r="Y712" s="231"/>
      <c r="Z712" s="231"/>
      <c r="AA712" s="231"/>
      <c r="AB712" s="231"/>
    </row>
    <row r="713" spans="5:28" ht="12.75">
      <c r="E713" s="231"/>
      <c r="F713" s="231"/>
      <c r="G713" s="231"/>
      <c r="H713" s="231"/>
      <c r="I713" s="231"/>
      <c r="J713" s="231"/>
      <c r="K713" s="231"/>
      <c r="Y713" s="231"/>
      <c r="Z713" s="231"/>
      <c r="AA713" s="231"/>
      <c r="AB713" s="231"/>
    </row>
    <row r="714" spans="5:28" ht="12.75">
      <c r="E714" s="231"/>
      <c r="F714" s="231"/>
      <c r="G714" s="231"/>
      <c r="H714" s="231"/>
      <c r="I714" s="231"/>
      <c r="J714" s="231"/>
      <c r="K714" s="231"/>
      <c r="Y714" s="231"/>
      <c r="Z714" s="231"/>
      <c r="AA714" s="231"/>
      <c r="AB714" s="231"/>
    </row>
    <row r="715" spans="5:28" ht="12.75">
      <c r="E715" s="231"/>
      <c r="F715" s="231"/>
      <c r="G715" s="231"/>
      <c r="H715" s="231"/>
      <c r="I715" s="231"/>
      <c r="J715" s="231"/>
      <c r="K715" s="231"/>
      <c r="Y715" s="231"/>
      <c r="Z715" s="231"/>
      <c r="AA715" s="231"/>
      <c r="AB715" s="231"/>
    </row>
    <row r="716" spans="5:28" ht="12.75">
      <c r="E716" s="231"/>
      <c r="F716" s="231"/>
      <c r="G716" s="231"/>
      <c r="H716" s="231"/>
      <c r="I716" s="231"/>
      <c r="J716" s="231"/>
      <c r="K716" s="231"/>
      <c r="Y716" s="231"/>
      <c r="Z716" s="231"/>
      <c r="AA716" s="231"/>
      <c r="AB716" s="231"/>
    </row>
    <row r="717" spans="5:28" ht="12.75">
      <c r="E717" s="231"/>
      <c r="F717" s="231"/>
      <c r="G717" s="231"/>
      <c r="H717" s="231"/>
      <c r="I717" s="231"/>
      <c r="J717" s="231"/>
      <c r="K717" s="231"/>
      <c r="Y717" s="231"/>
      <c r="Z717" s="231"/>
      <c r="AA717" s="231"/>
      <c r="AB717" s="231"/>
    </row>
    <row r="718" spans="5:28" ht="12.75">
      <c r="E718" s="231"/>
      <c r="F718" s="231"/>
      <c r="G718" s="231"/>
      <c r="H718" s="231"/>
      <c r="I718" s="231"/>
      <c r="J718" s="231"/>
      <c r="K718" s="231"/>
      <c r="Y718" s="231"/>
      <c r="Z718" s="231"/>
      <c r="AA718" s="231"/>
      <c r="AB718" s="231"/>
    </row>
    <row r="719" spans="5:28" ht="12.75">
      <c r="E719" s="231"/>
      <c r="F719" s="231"/>
      <c r="G719" s="231"/>
      <c r="H719" s="231"/>
      <c r="I719" s="231"/>
      <c r="J719" s="231"/>
      <c r="K719" s="231"/>
      <c r="Y719" s="231"/>
      <c r="Z719" s="231"/>
      <c r="AA719" s="231"/>
      <c r="AB719" s="231"/>
    </row>
    <row r="720" spans="5:28" ht="12.75">
      <c r="E720" s="231"/>
      <c r="F720" s="231"/>
      <c r="G720" s="231"/>
      <c r="H720" s="231"/>
      <c r="I720" s="231"/>
      <c r="J720" s="231"/>
      <c r="K720" s="231"/>
      <c r="Y720" s="231"/>
      <c r="Z720" s="231"/>
      <c r="AA720" s="231"/>
      <c r="AB720" s="231"/>
    </row>
    <row r="721" spans="5:28" ht="12.75">
      <c r="E721" s="231"/>
      <c r="F721" s="231"/>
      <c r="G721" s="231"/>
      <c r="H721" s="231"/>
      <c r="I721" s="231"/>
      <c r="J721" s="231"/>
      <c r="K721" s="231"/>
      <c r="Y721" s="231"/>
      <c r="Z721" s="231"/>
      <c r="AA721" s="231"/>
      <c r="AB721" s="231"/>
    </row>
    <row r="722" spans="5:28" ht="12.75">
      <c r="E722" s="231"/>
      <c r="F722" s="231"/>
      <c r="G722" s="231"/>
      <c r="H722" s="231"/>
      <c r="I722" s="231"/>
      <c r="J722" s="231"/>
      <c r="K722" s="231"/>
      <c r="Y722" s="231"/>
      <c r="Z722" s="231"/>
      <c r="AA722" s="231"/>
      <c r="AB722" s="231"/>
    </row>
    <row r="723" spans="5:28" ht="12.75">
      <c r="E723" s="231"/>
      <c r="F723" s="231"/>
      <c r="G723" s="231"/>
      <c r="H723" s="231"/>
      <c r="I723" s="231"/>
      <c r="J723" s="231"/>
      <c r="K723" s="231"/>
      <c r="Y723" s="231"/>
      <c r="Z723" s="231"/>
      <c r="AA723" s="231"/>
      <c r="AB723" s="231"/>
    </row>
    <row r="724" spans="5:28" ht="12.75">
      <c r="E724" s="231"/>
      <c r="F724" s="231"/>
      <c r="G724" s="231"/>
      <c r="H724" s="231"/>
      <c r="I724" s="231"/>
      <c r="J724" s="231"/>
      <c r="K724" s="231"/>
      <c r="Y724" s="231"/>
      <c r="Z724" s="231"/>
      <c r="AA724" s="231"/>
      <c r="AB724" s="231"/>
    </row>
    <row r="725" spans="5:28" ht="12.75">
      <c r="E725" s="231"/>
      <c r="F725" s="231"/>
      <c r="G725" s="231"/>
      <c r="H725" s="231"/>
      <c r="I725" s="231"/>
      <c r="J725" s="231"/>
      <c r="K725" s="231"/>
      <c r="Y725" s="231"/>
      <c r="Z725" s="231"/>
      <c r="AA725" s="231"/>
      <c r="AB725" s="231"/>
    </row>
    <row r="726" spans="5:28" ht="12.75">
      <c r="E726" s="231"/>
      <c r="F726" s="231"/>
      <c r="G726" s="231"/>
      <c r="H726" s="231"/>
      <c r="I726" s="231"/>
      <c r="J726" s="231"/>
      <c r="K726" s="231"/>
      <c r="Y726" s="231"/>
      <c r="Z726" s="231"/>
      <c r="AA726" s="231"/>
      <c r="AB726" s="231"/>
    </row>
    <row r="727" spans="5:28" ht="12.75">
      <c r="E727" s="231"/>
      <c r="F727" s="231"/>
      <c r="G727" s="231"/>
      <c r="H727" s="231"/>
      <c r="I727" s="231"/>
      <c r="J727" s="231"/>
      <c r="K727" s="231"/>
      <c r="Y727" s="231"/>
      <c r="Z727" s="231"/>
      <c r="AA727" s="231"/>
      <c r="AB727" s="231"/>
    </row>
    <row r="728" spans="5:28" ht="12.75">
      <c r="E728" s="231"/>
      <c r="F728" s="231"/>
      <c r="G728" s="231"/>
      <c r="H728" s="231"/>
      <c r="I728" s="231"/>
      <c r="J728" s="231"/>
      <c r="K728" s="231"/>
      <c r="Y728" s="231"/>
      <c r="Z728" s="231"/>
      <c r="AA728" s="231"/>
      <c r="AB728" s="231"/>
    </row>
    <row r="729" spans="5:28" ht="12.75">
      <c r="E729" s="231"/>
      <c r="F729" s="231"/>
      <c r="G729" s="231"/>
      <c r="H729" s="231"/>
      <c r="I729" s="231"/>
      <c r="J729" s="231"/>
      <c r="K729" s="231"/>
      <c r="Y729" s="231"/>
      <c r="Z729" s="231"/>
      <c r="AA729" s="231"/>
      <c r="AB729" s="231"/>
    </row>
    <row r="730" spans="5:28" ht="12.75">
      <c r="E730" s="231"/>
      <c r="F730" s="231"/>
      <c r="G730" s="231"/>
      <c r="H730" s="231"/>
      <c r="I730" s="231"/>
      <c r="J730" s="231"/>
      <c r="K730" s="231"/>
      <c r="Y730" s="231"/>
      <c r="Z730" s="231"/>
      <c r="AA730" s="231"/>
      <c r="AB730" s="231"/>
    </row>
    <row r="731" spans="5:28" ht="12.75">
      <c r="E731" s="231"/>
      <c r="F731" s="231"/>
      <c r="G731" s="231"/>
      <c r="H731" s="231"/>
      <c r="I731" s="231"/>
      <c r="J731" s="231"/>
      <c r="K731" s="231"/>
      <c r="Y731" s="231"/>
      <c r="Z731" s="231"/>
      <c r="AA731" s="231"/>
      <c r="AB731" s="231"/>
    </row>
    <row r="732" spans="5:28" ht="12.75">
      <c r="E732" s="231"/>
      <c r="F732" s="231"/>
      <c r="G732" s="231"/>
      <c r="H732" s="231"/>
      <c r="I732" s="231"/>
      <c r="J732" s="231"/>
      <c r="K732" s="231"/>
      <c r="Y732" s="231"/>
      <c r="Z732" s="231"/>
      <c r="AA732" s="231"/>
      <c r="AB732" s="231"/>
    </row>
    <row r="733" spans="5:28" ht="12.75">
      <c r="E733" s="231"/>
      <c r="F733" s="231"/>
      <c r="G733" s="231"/>
      <c r="H733" s="231"/>
      <c r="I733" s="231"/>
      <c r="J733" s="231"/>
      <c r="K733" s="231"/>
      <c r="Y733" s="231"/>
      <c r="Z733" s="231"/>
      <c r="AA733" s="231"/>
      <c r="AB733" s="231"/>
    </row>
    <row r="734" spans="5:28" ht="12.75">
      <c r="E734" s="231"/>
      <c r="F734" s="231"/>
      <c r="G734" s="231"/>
      <c r="H734" s="231"/>
      <c r="I734" s="231"/>
      <c r="J734" s="231"/>
      <c r="K734" s="231"/>
      <c r="Y734" s="231"/>
      <c r="Z734" s="231"/>
      <c r="AA734" s="231"/>
      <c r="AB734" s="231"/>
    </row>
    <row r="735" spans="5:28" ht="12.75">
      <c r="E735" s="231"/>
      <c r="F735" s="231"/>
      <c r="G735" s="231"/>
      <c r="H735" s="231"/>
      <c r="I735" s="231"/>
      <c r="J735" s="231"/>
      <c r="K735" s="231"/>
      <c r="Y735" s="231"/>
      <c r="Z735" s="231"/>
      <c r="AA735" s="231"/>
      <c r="AB735" s="231"/>
    </row>
    <row r="736" spans="5:28" ht="12.75">
      <c r="E736" s="231"/>
      <c r="F736" s="231"/>
      <c r="G736" s="231"/>
      <c r="H736" s="231"/>
      <c r="I736" s="231"/>
      <c r="J736" s="231"/>
      <c r="K736" s="231"/>
      <c r="Y736" s="231"/>
      <c r="Z736" s="231"/>
      <c r="AA736" s="231"/>
      <c r="AB736" s="231"/>
    </row>
    <row r="737" spans="5:28" ht="12.75">
      <c r="E737" s="231"/>
      <c r="F737" s="231"/>
      <c r="G737" s="231"/>
      <c r="H737" s="231"/>
      <c r="I737" s="231"/>
      <c r="J737" s="231"/>
      <c r="K737" s="231"/>
      <c r="Y737" s="231"/>
      <c r="Z737" s="231"/>
      <c r="AA737" s="231"/>
      <c r="AB737" s="231"/>
    </row>
    <row r="738" spans="5:28" ht="12.75">
      <c r="E738" s="231"/>
      <c r="F738" s="231"/>
      <c r="G738" s="231"/>
      <c r="H738" s="231"/>
      <c r="I738" s="231"/>
      <c r="J738" s="231"/>
      <c r="K738" s="231"/>
      <c r="Y738" s="231"/>
      <c r="Z738" s="231"/>
      <c r="AA738" s="231"/>
      <c r="AB738" s="231"/>
    </row>
    <row r="739" spans="5:28" ht="12.75">
      <c r="E739" s="231"/>
      <c r="F739" s="231"/>
      <c r="G739" s="231"/>
      <c r="H739" s="231"/>
      <c r="I739" s="231"/>
      <c r="J739" s="231"/>
      <c r="K739" s="231"/>
      <c r="Y739" s="231"/>
      <c r="Z739" s="231"/>
      <c r="AA739" s="231"/>
      <c r="AB739" s="231"/>
    </row>
    <row r="740" spans="5:28" ht="12.75">
      <c r="E740" s="231"/>
      <c r="F740" s="231"/>
      <c r="G740" s="231"/>
      <c r="H740" s="231"/>
      <c r="I740" s="231"/>
      <c r="J740" s="231"/>
      <c r="K740" s="231"/>
      <c r="Y740" s="231"/>
      <c r="Z740" s="231"/>
      <c r="AA740" s="231"/>
      <c r="AB740" s="231"/>
    </row>
    <row r="741" spans="5:28" ht="12.75">
      <c r="E741" s="231"/>
      <c r="F741" s="231"/>
      <c r="G741" s="231"/>
      <c r="H741" s="231"/>
      <c r="I741" s="231"/>
      <c r="J741" s="231"/>
      <c r="K741" s="231"/>
      <c r="Y741" s="231"/>
      <c r="Z741" s="231"/>
      <c r="AA741" s="231"/>
      <c r="AB741" s="231"/>
    </row>
    <row r="742" spans="5:28" ht="12.75">
      <c r="E742" s="231"/>
      <c r="F742" s="231"/>
      <c r="G742" s="231"/>
      <c r="H742" s="231"/>
      <c r="I742" s="231"/>
      <c r="J742" s="231"/>
      <c r="K742" s="231"/>
      <c r="Y742" s="231"/>
      <c r="Z742" s="231"/>
      <c r="AA742" s="231"/>
      <c r="AB742" s="231"/>
    </row>
    <row r="743" spans="5:28" ht="12.75">
      <c r="E743" s="231"/>
      <c r="F743" s="231"/>
      <c r="G743" s="231"/>
      <c r="H743" s="231"/>
      <c r="I743" s="231"/>
      <c r="J743" s="231"/>
      <c r="K743" s="231"/>
      <c r="Y743" s="231"/>
      <c r="Z743" s="231"/>
      <c r="AA743" s="231"/>
      <c r="AB743" s="231"/>
    </row>
    <row r="744" spans="5:28" ht="12.75">
      <c r="E744" s="231"/>
      <c r="F744" s="231"/>
      <c r="G744" s="231"/>
      <c r="H744" s="231"/>
      <c r="I744" s="231"/>
      <c r="J744" s="231"/>
      <c r="K744" s="231"/>
      <c r="Y744" s="231"/>
      <c r="Z744" s="231"/>
      <c r="AA744" s="231"/>
      <c r="AB744" s="231"/>
    </row>
    <row r="745" spans="5:28" ht="12.75">
      <c r="E745" s="231"/>
      <c r="F745" s="231"/>
      <c r="G745" s="231"/>
      <c r="H745" s="231"/>
      <c r="I745" s="231"/>
      <c r="J745" s="231"/>
      <c r="K745" s="231"/>
      <c r="Y745" s="231"/>
      <c r="Z745" s="231"/>
      <c r="AA745" s="231"/>
      <c r="AB745" s="231"/>
    </row>
    <row r="746" spans="5:28" ht="12.75">
      <c r="E746" s="231"/>
      <c r="F746" s="231"/>
      <c r="G746" s="231"/>
      <c r="H746" s="231"/>
      <c r="I746" s="231"/>
      <c r="J746" s="231"/>
      <c r="K746" s="231"/>
      <c r="Y746" s="231"/>
      <c r="Z746" s="231"/>
      <c r="AA746" s="231"/>
      <c r="AB746" s="231"/>
    </row>
    <row r="747" spans="5:28" ht="12.75">
      <c r="E747" s="231"/>
      <c r="F747" s="231"/>
      <c r="G747" s="231"/>
      <c r="H747" s="231"/>
      <c r="I747" s="231"/>
      <c r="J747" s="231"/>
      <c r="K747" s="231"/>
      <c r="Y747" s="231"/>
      <c r="Z747" s="231"/>
      <c r="AA747" s="231"/>
      <c r="AB747" s="231"/>
    </row>
    <row r="748" spans="5:28" ht="12.75">
      <c r="E748" s="231"/>
      <c r="F748" s="231"/>
      <c r="G748" s="231"/>
      <c r="H748" s="231"/>
      <c r="I748" s="231"/>
      <c r="J748" s="231"/>
      <c r="K748" s="231"/>
      <c r="Y748" s="231"/>
      <c r="Z748" s="231"/>
      <c r="AA748" s="231"/>
      <c r="AB748" s="231"/>
    </row>
    <row r="749" spans="5:28" ht="12.75">
      <c r="E749" s="231"/>
      <c r="F749" s="231"/>
      <c r="G749" s="231"/>
      <c r="H749" s="231"/>
      <c r="I749" s="231"/>
      <c r="J749" s="231"/>
      <c r="K749" s="231"/>
      <c r="Y749" s="231"/>
      <c r="Z749" s="231"/>
      <c r="AA749" s="231"/>
      <c r="AB749" s="231"/>
    </row>
    <row r="750" spans="5:28" ht="12.75">
      <c r="E750" s="231"/>
      <c r="F750" s="231"/>
      <c r="G750" s="231"/>
      <c r="H750" s="231"/>
      <c r="I750" s="231"/>
      <c r="J750" s="231"/>
      <c r="K750" s="231"/>
      <c r="Y750" s="231"/>
      <c r="Z750" s="231"/>
      <c r="AA750" s="231"/>
      <c r="AB750" s="231"/>
    </row>
    <row r="751" spans="5:28" ht="12.75">
      <c r="E751" s="231"/>
      <c r="F751" s="231"/>
      <c r="G751" s="231"/>
      <c r="H751" s="231"/>
      <c r="I751" s="231"/>
      <c r="J751" s="231"/>
      <c r="K751" s="231"/>
      <c r="Y751" s="231"/>
      <c r="Z751" s="231"/>
      <c r="AA751" s="231"/>
      <c r="AB751" s="231"/>
    </row>
    <row r="752" spans="5:28" ht="12.75">
      <c r="E752" s="231"/>
      <c r="F752" s="231"/>
      <c r="G752" s="231"/>
      <c r="H752" s="231"/>
      <c r="I752" s="231"/>
      <c r="J752" s="231"/>
      <c r="K752" s="231"/>
      <c r="Y752" s="231"/>
      <c r="Z752" s="231"/>
      <c r="AA752" s="231"/>
      <c r="AB752" s="231"/>
    </row>
    <row r="753" spans="5:28" ht="12.75">
      <c r="E753" s="231"/>
      <c r="F753" s="231"/>
      <c r="G753" s="231"/>
      <c r="H753" s="231"/>
      <c r="I753" s="231"/>
      <c r="J753" s="231"/>
      <c r="K753" s="231"/>
      <c r="Y753" s="231"/>
      <c r="Z753" s="231"/>
      <c r="AA753" s="231"/>
      <c r="AB753" s="231"/>
    </row>
    <row r="754" spans="5:28" ht="12.75">
      <c r="E754" s="231"/>
      <c r="F754" s="231"/>
      <c r="G754" s="231"/>
      <c r="H754" s="231"/>
      <c r="I754" s="231"/>
      <c r="J754" s="231"/>
      <c r="K754" s="231"/>
      <c r="Y754" s="231"/>
      <c r="Z754" s="231"/>
      <c r="AA754" s="231"/>
      <c r="AB754" s="231"/>
    </row>
    <row r="755" spans="5:28" ht="12.75">
      <c r="E755" s="231"/>
      <c r="F755" s="231"/>
      <c r="G755" s="231"/>
      <c r="H755" s="231"/>
      <c r="I755" s="231"/>
      <c r="J755" s="231"/>
      <c r="K755" s="231"/>
      <c r="Y755" s="231"/>
      <c r="Z755" s="231"/>
      <c r="AA755" s="231"/>
      <c r="AB755" s="231"/>
    </row>
    <row r="756" spans="5:28" ht="12.75">
      <c r="E756" s="231"/>
      <c r="F756" s="231"/>
      <c r="G756" s="231"/>
      <c r="H756" s="231"/>
      <c r="I756" s="231"/>
      <c r="J756" s="231"/>
      <c r="K756" s="231"/>
      <c r="Y756" s="231"/>
      <c r="Z756" s="231"/>
      <c r="AA756" s="231"/>
      <c r="AB756" s="231"/>
    </row>
    <row r="757" spans="5:28" ht="12.75">
      <c r="E757" s="231"/>
      <c r="F757" s="231"/>
      <c r="G757" s="231"/>
      <c r="H757" s="231"/>
      <c r="I757" s="231"/>
      <c r="J757" s="231"/>
      <c r="K757" s="231"/>
      <c r="Y757" s="231"/>
      <c r="Z757" s="231"/>
      <c r="AA757" s="231"/>
      <c r="AB757" s="231"/>
    </row>
    <row r="758" spans="5:28" ht="12.75">
      <c r="E758" s="231"/>
      <c r="F758" s="231"/>
      <c r="G758" s="231"/>
      <c r="H758" s="231"/>
      <c r="I758" s="231"/>
      <c r="J758" s="231"/>
      <c r="K758" s="231"/>
      <c r="Y758" s="231"/>
      <c r="Z758" s="231"/>
      <c r="AA758" s="231"/>
      <c r="AB758" s="231"/>
    </row>
    <row r="759" spans="5:28" ht="12.75">
      <c r="E759" s="231"/>
      <c r="F759" s="231"/>
      <c r="G759" s="231"/>
      <c r="H759" s="231"/>
      <c r="I759" s="231"/>
      <c r="J759" s="231"/>
      <c r="K759" s="231"/>
      <c r="Y759" s="231"/>
      <c r="Z759" s="231"/>
      <c r="AA759" s="231"/>
      <c r="AB759" s="231"/>
    </row>
    <row r="760" spans="5:28" ht="12.75">
      <c r="E760" s="231"/>
      <c r="F760" s="231"/>
      <c r="G760" s="231"/>
      <c r="H760" s="231"/>
      <c r="I760" s="231"/>
      <c r="J760" s="231"/>
      <c r="K760" s="231"/>
      <c r="Y760" s="231"/>
      <c r="Z760" s="231"/>
      <c r="AA760" s="231"/>
      <c r="AB760" s="231"/>
    </row>
    <row r="761" spans="5:28" ht="12.75">
      <c r="E761" s="231"/>
      <c r="F761" s="231"/>
      <c r="G761" s="231"/>
      <c r="H761" s="231"/>
      <c r="I761" s="231"/>
      <c r="J761" s="231"/>
      <c r="K761" s="231"/>
      <c r="Y761" s="231"/>
      <c r="Z761" s="231"/>
      <c r="AA761" s="231"/>
      <c r="AB761" s="231"/>
    </row>
    <row r="762" spans="5:28" ht="12.75">
      <c r="E762" s="231"/>
      <c r="F762" s="231"/>
      <c r="G762" s="231"/>
      <c r="H762" s="231"/>
      <c r="I762" s="231"/>
      <c r="J762" s="231"/>
      <c r="K762" s="231"/>
      <c r="Y762" s="231"/>
      <c r="Z762" s="231"/>
      <c r="AA762" s="231"/>
      <c r="AB762" s="231"/>
    </row>
    <row r="763" spans="5:28" ht="12.75">
      <c r="E763" s="231"/>
      <c r="F763" s="231"/>
      <c r="G763" s="231"/>
      <c r="H763" s="231"/>
      <c r="I763" s="231"/>
      <c r="J763" s="231"/>
      <c r="K763" s="231"/>
      <c r="Y763" s="231"/>
      <c r="Z763" s="231"/>
      <c r="AA763" s="231"/>
      <c r="AB763" s="231"/>
    </row>
    <row r="764" spans="5:28" ht="12.75">
      <c r="E764" s="231"/>
      <c r="F764" s="231"/>
      <c r="G764" s="231"/>
      <c r="H764" s="231"/>
      <c r="I764" s="231"/>
      <c r="J764" s="231"/>
      <c r="K764" s="231"/>
      <c r="Y764" s="231"/>
      <c r="Z764" s="231"/>
      <c r="AA764" s="231"/>
      <c r="AB764" s="231"/>
    </row>
    <row r="765" spans="5:28" ht="12.75">
      <c r="E765" s="231"/>
      <c r="F765" s="231"/>
      <c r="G765" s="231"/>
      <c r="H765" s="231"/>
      <c r="I765" s="231"/>
      <c r="J765" s="231"/>
      <c r="K765" s="231"/>
      <c r="Y765" s="231"/>
      <c r="Z765" s="231"/>
      <c r="AA765" s="231"/>
      <c r="AB765" s="231"/>
    </row>
    <row r="766" spans="5:28" ht="12.75">
      <c r="E766" s="231"/>
      <c r="F766" s="231"/>
      <c r="G766" s="231"/>
      <c r="H766" s="231"/>
      <c r="I766" s="231"/>
      <c r="J766" s="231"/>
      <c r="K766" s="231"/>
      <c r="Y766" s="231"/>
      <c r="Z766" s="231"/>
      <c r="AA766" s="231"/>
      <c r="AB766" s="231"/>
    </row>
    <row r="767" spans="5:28" ht="12.75">
      <c r="E767" s="231"/>
      <c r="F767" s="231"/>
      <c r="G767" s="231"/>
      <c r="H767" s="231"/>
      <c r="I767" s="231"/>
      <c r="J767" s="231"/>
      <c r="K767" s="231"/>
      <c r="Y767" s="231"/>
      <c r="Z767" s="231"/>
      <c r="AA767" s="231"/>
      <c r="AB767" s="231"/>
    </row>
    <row r="768" spans="5:28" ht="12.75">
      <c r="E768" s="231"/>
      <c r="F768" s="231"/>
      <c r="G768" s="231"/>
      <c r="H768" s="231"/>
      <c r="I768" s="231"/>
      <c r="J768" s="231"/>
      <c r="K768" s="231"/>
      <c r="Y768" s="231"/>
      <c r="Z768" s="231"/>
      <c r="AA768" s="231"/>
      <c r="AB768" s="231"/>
    </row>
    <row r="769" spans="5:28" ht="12.75">
      <c r="E769" s="231"/>
      <c r="F769" s="231"/>
      <c r="G769" s="231"/>
      <c r="H769" s="231"/>
      <c r="I769" s="231"/>
      <c r="J769" s="231"/>
      <c r="K769" s="231"/>
      <c r="Y769" s="231"/>
      <c r="Z769" s="231"/>
      <c r="AA769" s="231"/>
      <c r="AB769" s="231"/>
    </row>
    <row r="770" spans="5:28" ht="12.75">
      <c r="E770" s="231"/>
      <c r="F770" s="231"/>
      <c r="G770" s="231"/>
      <c r="H770" s="231"/>
      <c r="I770" s="231"/>
      <c r="J770" s="231"/>
      <c r="K770" s="231"/>
      <c r="Y770" s="231"/>
      <c r="Z770" s="231"/>
      <c r="AA770" s="231"/>
      <c r="AB770" s="231"/>
    </row>
    <row r="771" spans="5:28" ht="12.75">
      <c r="E771" s="231"/>
      <c r="F771" s="231"/>
      <c r="G771" s="231"/>
      <c r="H771" s="231"/>
      <c r="I771" s="231"/>
      <c r="J771" s="231"/>
      <c r="K771" s="231"/>
      <c r="Y771" s="231"/>
      <c r="Z771" s="231"/>
      <c r="AA771" s="231"/>
      <c r="AB771" s="231"/>
    </row>
    <row r="772" spans="5:28" ht="12.75">
      <c r="E772" s="231"/>
      <c r="F772" s="231"/>
      <c r="G772" s="231"/>
      <c r="H772" s="231"/>
      <c r="I772" s="231"/>
      <c r="J772" s="231"/>
      <c r="K772" s="231"/>
      <c r="Y772" s="231"/>
      <c r="Z772" s="231"/>
      <c r="AA772" s="231"/>
      <c r="AB772" s="231"/>
    </row>
    <row r="773" spans="5:28" ht="12.75">
      <c r="E773" s="231"/>
      <c r="F773" s="231"/>
      <c r="G773" s="231"/>
      <c r="H773" s="231"/>
      <c r="I773" s="231"/>
      <c r="J773" s="231"/>
      <c r="K773" s="231"/>
      <c r="Y773" s="231"/>
      <c r="Z773" s="231"/>
      <c r="AA773" s="231"/>
      <c r="AB773" s="231"/>
    </row>
    <row r="774" spans="5:28" ht="12.75">
      <c r="E774" s="231"/>
      <c r="F774" s="231"/>
      <c r="G774" s="231"/>
      <c r="H774" s="231"/>
      <c r="I774" s="231"/>
      <c r="J774" s="231"/>
      <c r="K774" s="231"/>
      <c r="Y774" s="231"/>
      <c r="Z774" s="231"/>
      <c r="AA774" s="231"/>
      <c r="AB774" s="231"/>
    </row>
    <row r="775" spans="5:28" ht="12.75">
      <c r="E775" s="231"/>
      <c r="F775" s="231"/>
      <c r="G775" s="231"/>
      <c r="H775" s="231"/>
      <c r="I775" s="231"/>
      <c r="J775" s="231"/>
      <c r="K775" s="231"/>
      <c r="Y775" s="231"/>
      <c r="Z775" s="231"/>
      <c r="AA775" s="231"/>
      <c r="AB775" s="231"/>
    </row>
    <row r="776" spans="5:28" ht="12.75">
      <c r="E776" s="231"/>
      <c r="F776" s="231"/>
      <c r="G776" s="231"/>
      <c r="H776" s="231"/>
      <c r="I776" s="231"/>
      <c r="J776" s="231"/>
      <c r="K776" s="231"/>
      <c r="Y776" s="231"/>
      <c r="Z776" s="231"/>
      <c r="AA776" s="231"/>
      <c r="AB776" s="231"/>
    </row>
    <row r="777" spans="5:28" ht="12.75">
      <c r="E777" s="231"/>
      <c r="F777" s="231"/>
      <c r="G777" s="231"/>
      <c r="H777" s="231"/>
      <c r="I777" s="231"/>
      <c r="J777" s="231"/>
      <c r="K777" s="231"/>
      <c r="Y777" s="231"/>
      <c r="Z777" s="231"/>
      <c r="AA777" s="231"/>
      <c r="AB777" s="231"/>
    </row>
    <row r="778" spans="5:28" ht="12.75">
      <c r="E778" s="231"/>
      <c r="F778" s="231"/>
      <c r="G778" s="231"/>
      <c r="H778" s="231"/>
      <c r="I778" s="231"/>
      <c r="J778" s="231"/>
      <c r="K778" s="231"/>
      <c r="Y778" s="231"/>
      <c r="Z778" s="231"/>
      <c r="AA778" s="231"/>
      <c r="AB778" s="231"/>
    </row>
    <row r="779" spans="5:28" ht="12.75">
      <c r="E779" s="231"/>
      <c r="F779" s="231"/>
      <c r="G779" s="231"/>
      <c r="H779" s="231"/>
      <c r="I779" s="231"/>
      <c r="J779" s="231"/>
      <c r="K779" s="231"/>
      <c r="Y779" s="231"/>
      <c r="Z779" s="231"/>
      <c r="AA779" s="231"/>
      <c r="AB779" s="231"/>
    </row>
    <row r="780" spans="5:28" ht="12.75">
      <c r="E780" s="231"/>
      <c r="F780" s="231"/>
      <c r="G780" s="231"/>
      <c r="H780" s="231"/>
      <c r="I780" s="231"/>
      <c r="J780" s="231"/>
      <c r="K780" s="231"/>
      <c r="Y780" s="231"/>
      <c r="Z780" s="231"/>
      <c r="AA780" s="231"/>
      <c r="AB780" s="231"/>
    </row>
    <row r="781" spans="5:28" ht="12.75">
      <c r="E781" s="231"/>
      <c r="F781" s="231"/>
      <c r="G781" s="231"/>
      <c r="H781" s="231"/>
      <c r="I781" s="231"/>
      <c r="J781" s="231"/>
      <c r="K781" s="231"/>
      <c r="Y781" s="231"/>
      <c r="Z781" s="231"/>
      <c r="AA781" s="231"/>
      <c r="AB781" s="231"/>
    </row>
    <row r="782" spans="5:28" ht="12.75">
      <c r="E782" s="231"/>
      <c r="F782" s="231"/>
      <c r="G782" s="231"/>
      <c r="H782" s="231"/>
      <c r="I782" s="231"/>
      <c r="J782" s="231"/>
      <c r="K782" s="231"/>
      <c r="Y782" s="231"/>
      <c r="Z782" s="231"/>
      <c r="AA782" s="231"/>
      <c r="AB782" s="231"/>
    </row>
    <row r="783" spans="5:28" ht="12.75">
      <c r="E783" s="231"/>
      <c r="F783" s="231"/>
      <c r="G783" s="231"/>
      <c r="H783" s="231"/>
      <c r="I783" s="231"/>
      <c r="J783" s="231"/>
      <c r="K783" s="231"/>
      <c r="Y783" s="231"/>
      <c r="Z783" s="231"/>
      <c r="AA783" s="231"/>
      <c r="AB783" s="231"/>
    </row>
    <row r="784" spans="5:28" ht="12.75">
      <c r="E784" s="231"/>
      <c r="F784" s="231"/>
      <c r="G784" s="231"/>
      <c r="H784" s="231"/>
      <c r="I784" s="231"/>
      <c r="J784" s="231"/>
      <c r="K784" s="231"/>
      <c r="Y784" s="231"/>
      <c r="Z784" s="231"/>
      <c r="AA784" s="231"/>
      <c r="AB784" s="231"/>
    </row>
    <row r="785" spans="5:28" ht="12.75">
      <c r="E785" s="231"/>
      <c r="F785" s="231"/>
      <c r="G785" s="231"/>
      <c r="H785" s="231"/>
      <c r="I785" s="231"/>
      <c r="J785" s="231"/>
      <c r="K785" s="231"/>
      <c r="Y785" s="231"/>
      <c r="Z785" s="231"/>
      <c r="AA785" s="231"/>
      <c r="AB785" s="231"/>
    </row>
    <row r="786" spans="5:28" ht="12.75">
      <c r="E786" s="231"/>
      <c r="F786" s="231"/>
      <c r="G786" s="231"/>
      <c r="H786" s="231"/>
      <c r="I786" s="231"/>
      <c r="J786" s="231"/>
      <c r="K786" s="231"/>
      <c r="Y786" s="231"/>
      <c r="Z786" s="231"/>
      <c r="AA786" s="231"/>
      <c r="AB786" s="231"/>
    </row>
    <row r="787" spans="5:28" ht="12.75">
      <c r="E787" s="231"/>
      <c r="F787" s="231"/>
      <c r="G787" s="231"/>
      <c r="H787" s="231"/>
      <c r="I787" s="231"/>
      <c r="J787" s="231"/>
      <c r="K787" s="231"/>
      <c r="Y787" s="231"/>
      <c r="Z787" s="231"/>
      <c r="AA787" s="231"/>
      <c r="AB787" s="231"/>
    </row>
    <row r="788" spans="5:28" ht="12.75">
      <c r="E788" s="231"/>
      <c r="F788" s="231"/>
      <c r="G788" s="231"/>
      <c r="H788" s="231"/>
      <c r="I788" s="231"/>
      <c r="J788" s="231"/>
      <c r="K788" s="231"/>
      <c r="Y788" s="231"/>
      <c r="Z788" s="231"/>
      <c r="AA788" s="231"/>
      <c r="AB788" s="231"/>
    </row>
    <row r="789" spans="5:28" ht="12.75">
      <c r="E789" s="231"/>
      <c r="F789" s="231"/>
      <c r="G789" s="231"/>
      <c r="H789" s="231"/>
      <c r="I789" s="231"/>
      <c r="J789" s="231"/>
      <c r="K789" s="231"/>
      <c r="Y789" s="231"/>
      <c r="Z789" s="231"/>
      <c r="AA789" s="231"/>
      <c r="AB789" s="231"/>
    </row>
    <row r="790" spans="5:28" ht="12.75">
      <c r="E790" s="231"/>
      <c r="F790" s="231"/>
      <c r="G790" s="231"/>
      <c r="H790" s="231"/>
      <c r="I790" s="231"/>
      <c r="J790" s="231"/>
      <c r="K790" s="231"/>
      <c r="Y790" s="231"/>
      <c r="Z790" s="231"/>
      <c r="AA790" s="231"/>
      <c r="AB790" s="231"/>
    </row>
    <row r="791" spans="5:28" ht="12.75">
      <c r="E791" s="231"/>
      <c r="F791" s="231"/>
      <c r="G791" s="231"/>
      <c r="H791" s="231"/>
      <c r="I791" s="231"/>
      <c r="J791" s="231"/>
      <c r="K791" s="231"/>
      <c r="Y791" s="231"/>
      <c r="Z791" s="231"/>
      <c r="AA791" s="231"/>
      <c r="AB791" s="231"/>
    </row>
    <row r="792" spans="5:28" ht="12.75">
      <c r="E792" s="231"/>
      <c r="F792" s="231"/>
      <c r="G792" s="231"/>
      <c r="H792" s="231"/>
      <c r="I792" s="231"/>
      <c r="J792" s="231"/>
      <c r="K792" s="231"/>
      <c r="Y792" s="231"/>
      <c r="Z792" s="231"/>
      <c r="AA792" s="231"/>
      <c r="AB792" s="231"/>
    </row>
    <row r="793" spans="5:28" ht="12.75">
      <c r="E793" s="231"/>
      <c r="F793" s="231"/>
      <c r="G793" s="231"/>
      <c r="H793" s="231"/>
      <c r="I793" s="231"/>
      <c r="J793" s="231"/>
      <c r="K793" s="231"/>
      <c r="Y793" s="231"/>
      <c r="Z793" s="231"/>
      <c r="AA793" s="231"/>
      <c r="AB793" s="231"/>
    </row>
    <row r="794" spans="5:28" ht="12.75">
      <c r="E794" s="231"/>
      <c r="F794" s="231"/>
      <c r="G794" s="231"/>
      <c r="H794" s="231"/>
      <c r="I794" s="231"/>
      <c r="J794" s="231"/>
      <c r="K794" s="231"/>
      <c r="Y794" s="231"/>
      <c r="Z794" s="231"/>
      <c r="AA794" s="231"/>
      <c r="AB794" s="231"/>
    </row>
    <row r="795" spans="5:28" ht="12.75">
      <c r="E795" s="231"/>
      <c r="F795" s="231"/>
      <c r="G795" s="231"/>
      <c r="H795" s="231"/>
      <c r="I795" s="231"/>
      <c r="J795" s="231"/>
      <c r="K795" s="231"/>
      <c r="Y795" s="231"/>
      <c r="Z795" s="231"/>
      <c r="AA795" s="231"/>
      <c r="AB795" s="231"/>
    </row>
    <row r="796" spans="5:28" ht="12.75">
      <c r="E796" s="231"/>
      <c r="F796" s="231"/>
      <c r="G796" s="231"/>
      <c r="H796" s="231"/>
      <c r="I796" s="231"/>
      <c r="J796" s="231"/>
      <c r="K796" s="231"/>
      <c r="Y796" s="231"/>
      <c r="Z796" s="231"/>
      <c r="AA796" s="231"/>
      <c r="AB796" s="231"/>
    </row>
    <row r="797" spans="5:28" ht="12.75">
      <c r="E797" s="231"/>
      <c r="F797" s="231"/>
      <c r="G797" s="231"/>
      <c r="H797" s="231"/>
      <c r="I797" s="231"/>
      <c r="J797" s="231"/>
      <c r="K797" s="231"/>
      <c r="Y797" s="231"/>
      <c r="Z797" s="231"/>
      <c r="AA797" s="231"/>
      <c r="AB797" s="231"/>
    </row>
    <row r="798" spans="5:28" ht="12.75">
      <c r="E798" s="231"/>
      <c r="F798" s="231"/>
      <c r="G798" s="231"/>
      <c r="H798" s="231"/>
      <c r="I798" s="231"/>
      <c r="J798" s="231"/>
      <c r="K798" s="231"/>
      <c r="Y798" s="231"/>
      <c r="Z798" s="231"/>
      <c r="AA798" s="231"/>
      <c r="AB798" s="231"/>
    </row>
    <row r="799" spans="5:28" ht="12.75">
      <c r="E799" s="231"/>
      <c r="F799" s="231"/>
      <c r="G799" s="231"/>
      <c r="H799" s="231"/>
      <c r="I799" s="231"/>
      <c r="J799" s="231"/>
      <c r="K799" s="231"/>
      <c r="Y799" s="231"/>
      <c r="Z799" s="231"/>
      <c r="AA799" s="231"/>
      <c r="AB799" s="231"/>
    </row>
    <row r="800" spans="5:28" ht="12.75">
      <c r="E800" s="231"/>
      <c r="F800" s="231"/>
      <c r="G800" s="231"/>
      <c r="H800" s="231"/>
      <c r="I800" s="231"/>
      <c r="J800" s="231"/>
      <c r="K800" s="231"/>
      <c r="Y800" s="231"/>
      <c r="Z800" s="231"/>
      <c r="AA800" s="231"/>
      <c r="AB800" s="231"/>
    </row>
    <row r="801" spans="5:28" ht="12.75">
      <c r="E801" s="231"/>
      <c r="F801" s="231"/>
      <c r="G801" s="231"/>
      <c r="H801" s="231"/>
      <c r="I801" s="231"/>
      <c r="J801" s="231"/>
      <c r="K801" s="231"/>
      <c r="Y801" s="231"/>
      <c r="Z801" s="231"/>
      <c r="AA801" s="231"/>
      <c r="AB801" s="231"/>
    </row>
    <row r="802" spans="5:28" ht="12.75">
      <c r="E802" s="231"/>
      <c r="F802" s="231"/>
      <c r="G802" s="231"/>
      <c r="H802" s="231"/>
      <c r="I802" s="231"/>
      <c r="J802" s="231"/>
      <c r="K802" s="231"/>
      <c r="Y802" s="231"/>
      <c r="Z802" s="231"/>
      <c r="AA802" s="231"/>
      <c r="AB802" s="231"/>
    </row>
    <row r="803" spans="5:28" ht="12.75">
      <c r="E803" s="231"/>
      <c r="F803" s="231"/>
      <c r="G803" s="231"/>
      <c r="H803" s="231"/>
      <c r="I803" s="231"/>
      <c r="J803" s="231"/>
      <c r="K803" s="231"/>
      <c r="Y803" s="231"/>
      <c r="Z803" s="231"/>
      <c r="AA803" s="231"/>
      <c r="AB803" s="231"/>
    </row>
    <row r="804" spans="5:28" ht="12.75">
      <c r="E804" s="231"/>
      <c r="F804" s="231"/>
      <c r="G804" s="231"/>
      <c r="H804" s="231"/>
      <c r="I804" s="231"/>
      <c r="J804" s="231"/>
      <c r="K804" s="231"/>
      <c r="Y804" s="231"/>
      <c r="Z804" s="231"/>
      <c r="AA804" s="231"/>
      <c r="AB804" s="231"/>
    </row>
    <row r="805" spans="5:28" ht="12.75">
      <c r="E805" s="231"/>
      <c r="F805" s="231"/>
      <c r="G805" s="231"/>
      <c r="H805" s="231"/>
      <c r="I805" s="231"/>
      <c r="J805" s="231"/>
      <c r="K805" s="231"/>
      <c r="Y805" s="231"/>
      <c r="Z805" s="231"/>
      <c r="AA805" s="231"/>
      <c r="AB805" s="231"/>
    </row>
    <row r="806" spans="5:28" ht="12.75">
      <c r="E806" s="231"/>
      <c r="F806" s="231"/>
      <c r="G806" s="231"/>
      <c r="H806" s="231"/>
      <c r="I806" s="231"/>
      <c r="J806" s="231"/>
      <c r="K806" s="231"/>
      <c r="Y806" s="231"/>
      <c r="Z806" s="231"/>
      <c r="AA806" s="231"/>
      <c r="AB806" s="231"/>
    </row>
    <row r="807" spans="5:28" ht="12.75">
      <c r="E807" s="231"/>
      <c r="F807" s="231"/>
      <c r="G807" s="231"/>
      <c r="H807" s="231"/>
      <c r="I807" s="231"/>
      <c r="J807" s="231"/>
      <c r="K807" s="231"/>
      <c r="Y807" s="231"/>
      <c r="Z807" s="231"/>
      <c r="AA807" s="231"/>
      <c r="AB807" s="231"/>
    </row>
    <row r="808" spans="5:28" ht="12.75">
      <c r="E808" s="231"/>
      <c r="F808" s="231"/>
      <c r="G808" s="231"/>
      <c r="H808" s="231"/>
      <c r="I808" s="231"/>
      <c r="J808" s="231"/>
      <c r="K808" s="231"/>
      <c r="Y808" s="231"/>
      <c r="Z808" s="231"/>
      <c r="AA808" s="231"/>
      <c r="AB808" s="231"/>
    </row>
    <row r="809" spans="5:28" ht="12.75">
      <c r="E809" s="231"/>
      <c r="F809" s="231"/>
      <c r="G809" s="231"/>
      <c r="H809" s="231"/>
      <c r="I809" s="231"/>
      <c r="J809" s="231"/>
      <c r="K809" s="231"/>
      <c r="Y809" s="231"/>
      <c r="Z809" s="231"/>
      <c r="AA809" s="231"/>
      <c r="AB809" s="231"/>
    </row>
    <row r="810" spans="5:28" ht="12.75">
      <c r="E810" s="231"/>
      <c r="F810" s="231"/>
      <c r="G810" s="231"/>
      <c r="H810" s="231"/>
      <c r="I810" s="231"/>
      <c r="J810" s="231"/>
      <c r="K810" s="231"/>
      <c r="Y810" s="231"/>
      <c r="Z810" s="231"/>
      <c r="AA810" s="231"/>
      <c r="AB810" s="231"/>
    </row>
    <row r="811" spans="5:28" ht="12.75">
      <c r="E811" s="231"/>
      <c r="F811" s="231"/>
      <c r="G811" s="231"/>
      <c r="H811" s="231"/>
      <c r="I811" s="231"/>
      <c r="J811" s="231"/>
      <c r="K811" s="231"/>
      <c r="Y811" s="231"/>
      <c r="Z811" s="231"/>
      <c r="AA811" s="231"/>
      <c r="AB811" s="231"/>
    </row>
    <row r="812" spans="5:28" ht="12.75">
      <c r="E812" s="231"/>
      <c r="F812" s="231"/>
      <c r="G812" s="231"/>
      <c r="H812" s="231"/>
      <c r="I812" s="231"/>
      <c r="J812" s="231"/>
      <c r="K812" s="231"/>
      <c r="Y812" s="231"/>
      <c r="Z812" s="231"/>
      <c r="AA812" s="231"/>
      <c r="AB812" s="231"/>
    </row>
    <row r="813" spans="5:28" ht="12.75">
      <c r="E813" s="231"/>
      <c r="F813" s="231"/>
      <c r="G813" s="231"/>
      <c r="H813" s="231"/>
      <c r="I813" s="231"/>
      <c r="J813" s="231"/>
      <c r="K813" s="231"/>
      <c r="Y813" s="231"/>
      <c r="Z813" s="231"/>
      <c r="AA813" s="231"/>
      <c r="AB813" s="231"/>
    </row>
    <row r="814" spans="5:28" ht="12.75">
      <c r="E814" s="231"/>
      <c r="F814" s="231"/>
      <c r="G814" s="231"/>
      <c r="H814" s="231"/>
      <c r="I814" s="231"/>
      <c r="J814" s="231"/>
      <c r="K814" s="231"/>
      <c r="Y814" s="231"/>
      <c r="Z814" s="231"/>
      <c r="AA814" s="231"/>
      <c r="AB814" s="231"/>
    </row>
    <row r="815" spans="5:28" ht="12.75">
      <c r="E815" s="231"/>
      <c r="F815" s="231"/>
      <c r="G815" s="231"/>
      <c r="H815" s="231"/>
      <c r="I815" s="231"/>
      <c r="J815" s="231"/>
      <c r="K815" s="231"/>
      <c r="Y815" s="231"/>
      <c r="Z815" s="231"/>
      <c r="AA815" s="231"/>
      <c r="AB815" s="231"/>
    </row>
    <row r="816" spans="5:28" ht="12.75">
      <c r="E816" s="231"/>
      <c r="F816" s="231"/>
      <c r="G816" s="231"/>
      <c r="H816" s="231"/>
      <c r="I816" s="231"/>
      <c r="J816" s="231"/>
      <c r="K816" s="231"/>
      <c r="Y816" s="231"/>
      <c r="Z816" s="231"/>
      <c r="AA816" s="231"/>
      <c r="AB816" s="231"/>
    </row>
    <row r="817" spans="5:28" ht="12.75">
      <c r="E817" s="231"/>
      <c r="F817" s="231"/>
      <c r="G817" s="231"/>
      <c r="H817" s="231"/>
      <c r="I817" s="231"/>
      <c r="J817" s="231"/>
      <c r="K817" s="231"/>
      <c r="Y817" s="231"/>
      <c r="Z817" s="231"/>
      <c r="AA817" s="231"/>
      <c r="AB817" s="231"/>
    </row>
    <row r="818" spans="5:28" ht="12.75">
      <c r="E818" s="231"/>
      <c r="F818" s="231"/>
      <c r="G818" s="231"/>
      <c r="H818" s="231"/>
      <c r="I818" s="231"/>
      <c r="J818" s="231"/>
      <c r="K818" s="231"/>
      <c r="Y818" s="231"/>
      <c r="Z818" s="231"/>
      <c r="AA818" s="231"/>
      <c r="AB818" s="231"/>
    </row>
    <row r="819" spans="5:28" ht="12.75">
      <c r="E819" s="231"/>
      <c r="F819" s="231"/>
      <c r="G819" s="231"/>
      <c r="H819" s="231"/>
      <c r="I819" s="231"/>
      <c r="J819" s="231"/>
      <c r="K819" s="231"/>
      <c r="Y819" s="231"/>
      <c r="Z819" s="231"/>
      <c r="AA819" s="231"/>
      <c r="AB819" s="231"/>
    </row>
    <row r="820" spans="5:28" ht="12.75">
      <c r="E820" s="231"/>
      <c r="F820" s="231"/>
      <c r="G820" s="231"/>
      <c r="H820" s="231"/>
      <c r="I820" s="231"/>
      <c r="J820" s="231"/>
      <c r="K820" s="231"/>
      <c r="Y820" s="231"/>
      <c r="Z820" s="231"/>
      <c r="AA820" s="231"/>
      <c r="AB820" s="231"/>
    </row>
    <row r="821" spans="5:28" ht="12.75">
      <c r="E821" s="231"/>
      <c r="F821" s="231"/>
      <c r="G821" s="231"/>
      <c r="H821" s="231"/>
      <c r="I821" s="231"/>
      <c r="J821" s="231"/>
      <c r="K821" s="231"/>
      <c r="Y821" s="231"/>
      <c r="Z821" s="231"/>
      <c r="AA821" s="231"/>
      <c r="AB821" s="231"/>
    </row>
    <row r="822" spans="5:28" ht="12.75">
      <c r="E822" s="231"/>
      <c r="F822" s="231"/>
      <c r="G822" s="231"/>
      <c r="H822" s="231"/>
      <c r="I822" s="231"/>
      <c r="J822" s="231"/>
      <c r="K822" s="231"/>
      <c r="Y822" s="231"/>
      <c r="Z822" s="231"/>
      <c r="AA822" s="231"/>
      <c r="AB822" s="231"/>
    </row>
    <row r="823" spans="5:28" ht="12.75">
      <c r="E823" s="231"/>
      <c r="F823" s="231"/>
      <c r="G823" s="231"/>
      <c r="H823" s="231"/>
      <c r="I823" s="231"/>
      <c r="J823" s="231"/>
      <c r="K823" s="231"/>
      <c r="Y823" s="231"/>
      <c r="Z823" s="231"/>
      <c r="AA823" s="231"/>
      <c r="AB823" s="231"/>
    </row>
    <row r="824" spans="5:28" ht="12.75">
      <c r="E824" s="231"/>
      <c r="F824" s="231"/>
      <c r="G824" s="231"/>
      <c r="H824" s="231"/>
      <c r="I824" s="231"/>
      <c r="J824" s="231"/>
      <c r="K824" s="231"/>
      <c r="Y824" s="231"/>
      <c r="Z824" s="231"/>
      <c r="AA824" s="231"/>
      <c r="AB824" s="231"/>
    </row>
    <row r="825" spans="5:28" ht="12.75">
      <c r="E825" s="231"/>
      <c r="F825" s="231"/>
      <c r="G825" s="231"/>
      <c r="H825" s="231"/>
      <c r="I825" s="231"/>
      <c r="J825" s="231"/>
      <c r="K825" s="231"/>
      <c r="Y825" s="231"/>
      <c r="Z825" s="231"/>
      <c r="AA825" s="231"/>
      <c r="AB825" s="231"/>
    </row>
    <row r="826" spans="5:28" ht="12.75">
      <c r="E826" s="231"/>
      <c r="F826" s="231"/>
      <c r="G826" s="231"/>
      <c r="H826" s="231"/>
      <c r="I826" s="231"/>
      <c r="J826" s="231"/>
      <c r="K826" s="231"/>
      <c r="Y826" s="231"/>
      <c r="Z826" s="231"/>
      <c r="AA826" s="231"/>
      <c r="AB826" s="231"/>
    </row>
    <row r="827" spans="5:28" ht="12.75">
      <c r="E827" s="231"/>
      <c r="F827" s="231"/>
      <c r="G827" s="231"/>
      <c r="H827" s="231"/>
      <c r="I827" s="231"/>
      <c r="J827" s="231"/>
      <c r="K827" s="231"/>
      <c r="Y827" s="231"/>
      <c r="Z827" s="231"/>
      <c r="AA827" s="231"/>
      <c r="AB827" s="231"/>
    </row>
    <row r="828" spans="5:28" ht="12.75">
      <c r="E828" s="231"/>
      <c r="F828" s="231"/>
      <c r="G828" s="231"/>
      <c r="H828" s="231"/>
      <c r="I828" s="231"/>
      <c r="J828" s="231"/>
      <c r="K828" s="231"/>
      <c r="Y828" s="231"/>
      <c r="Z828" s="231"/>
      <c r="AA828" s="231"/>
      <c r="AB828" s="231"/>
    </row>
    <row r="829" spans="5:28" ht="12.75">
      <c r="E829" s="231"/>
      <c r="F829" s="231"/>
      <c r="G829" s="231"/>
      <c r="H829" s="231"/>
      <c r="I829" s="231"/>
      <c r="J829" s="231"/>
      <c r="K829" s="231"/>
      <c r="Y829" s="231"/>
      <c r="Z829" s="231"/>
      <c r="AA829" s="231"/>
      <c r="AB829" s="231"/>
    </row>
    <row r="830" spans="5:28" ht="12.75">
      <c r="E830" s="231"/>
      <c r="F830" s="231"/>
      <c r="G830" s="231"/>
      <c r="H830" s="231"/>
      <c r="I830" s="231"/>
      <c r="J830" s="231"/>
      <c r="K830" s="231"/>
      <c r="Y830" s="231"/>
      <c r="Z830" s="231"/>
      <c r="AA830" s="231"/>
      <c r="AB830" s="231"/>
    </row>
    <row r="831" spans="5:28" ht="12.75">
      <c r="E831" s="231"/>
      <c r="F831" s="231"/>
      <c r="G831" s="231"/>
      <c r="H831" s="231"/>
      <c r="I831" s="231"/>
      <c r="J831" s="231"/>
      <c r="K831" s="231"/>
      <c r="Y831" s="231"/>
      <c r="Z831" s="231"/>
      <c r="AA831" s="231"/>
      <c r="AB831" s="231"/>
    </row>
    <row r="832" spans="5:28" ht="12.75">
      <c r="E832" s="231"/>
      <c r="F832" s="231"/>
      <c r="G832" s="231"/>
      <c r="H832" s="231"/>
      <c r="I832" s="231"/>
      <c r="J832" s="231"/>
      <c r="K832" s="231"/>
      <c r="Y832" s="231"/>
      <c r="Z832" s="231"/>
      <c r="AA832" s="231"/>
      <c r="AB832" s="231"/>
    </row>
    <row r="833" spans="5:28" ht="12.75">
      <c r="E833" s="231"/>
      <c r="F833" s="231"/>
      <c r="G833" s="231"/>
      <c r="H833" s="231"/>
      <c r="I833" s="231"/>
      <c r="J833" s="231"/>
      <c r="K833" s="231"/>
      <c r="Y833" s="231"/>
      <c r="Z833" s="231"/>
      <c r="AA833" s="231"/>
      <c r="AB833" s="231"/>
    </row>
    <row r="834" spans="5:28" ht="12.75">
      <c r="E834" s="231"/>
      <c r="F834" s="231"/>
      <c r="G834" s="231"/>
      <c r="H834" s="231"/>
      <c r="I834" s="231"/>
      <c r="J834" s="231"/>
      <c r="K834" s="231"/>
      <c r="Y834" s="231"/>
      <c r="Z834" s="231"/>
      <c r="AA834" s="231"/>
      <c r="AB834" s="231"/>
    </row>
    <row r="835" spans="5:28" ht="12.75">
      <c r="E835" s="231"/>
      <c r="F835" s="231"/>
      <c r="G835" s="231"/>
      <c r="H835" s="231"/>
      <c r="I835" s="231"/>
      <c r="J835" s="231"/>
      <c r="K835" s="231"/>
      <c r="Y835" s="231"/>
      <c r="Z835" s="231"/>
      <c r="AA835" s="231"/>
      <c r="AB835" s="231"/>
    </row>
    <row r="836" spans="5:28" ht="12.75">
      <c r="E836" s="231"/>
      <c r="F836" s="231"/>
      <c r="G836" s="231"/>
      <c r="H836" s="231"/>
      <c r="I836" s="231"/>
      <c r="J836" s="231"/>
      <c r="K836" s="231"/>
      <c r="Y836" s="231"/>
      <c r="Z836" s="231"/>
      <c r="AA836" s="231"/>
      <c r="AB836" s="231"/>
    </row>
    <row r="837" spans="5:28" ht="12.75">
      <c r="E837" s="231"/>
      <c r="F837" s="231"/>
      <c r="G837" s="231"/>
      <c r="H837" s="231"/>
      <c r="I837" s="231"/>
      <c r="J837" s="231"/>
      <c r="K837" s="231"/>
      <c r="Y837" s="231"/>
      <c r="Z837" s="231"/>
      <c r="AA837" s="231"/>
      <c r="AB837" s="231"/>
    </row>
    <row r="838" spans="5:28" ht="12.75">
      <c r="E838" s="231"/>
      <c r="F838" s="231"/>
      <c r="G838" s="231"/>
      <c r="H838" s="231"/>
      <c r="I838" s="231"/>
      <c r="J838" s="231"/>
      <c r="K838" s="231"/>
      <c r="Y838" s="231"/>
      <c r="Z838" s="231"/>
      <c r="AA838" s="231"/>
      <c r="AB838" s="231"/>
    </row>
    <row r="839" spans="5:28" ht="12.75">
      <c r="E839" s="231"/>
      <c r="F839" s="231"/>
      <c r="G839" s="231"/>
      <c r="H839" s="231"/>
      <c r="I839" s="231"/>
      <c r="J839" s="231"/>
      <c r="K839" s="231"/>
      <c r="Y839" s="231"/>
      <c r="Z839" s="231"/>
      <c r="AA839" s="231"/>
      <c r="AB839" s="231"/>
    </row>
    <row r="840" spans="5:28" ht="12.75">
      <c r="E840" s="231"/>
      <c r="F840" s="231"/>
      <c r="G840" s="231"/>
      <c r="H840" s="231"/>
      <c r="I840" s="231"/>
      <c r="J840" s="231"/>
      <c r="K840" s="231"/>
      <c r="Y840" s="231"/>
      <c r="Z840" s="231"/>
      <c r="AA840" s="231"/>
      <c r="AB840" s="231"/>
    </row>
    <row r="841" spans="5:28" ht="12.75">
      <c r="E841" s="231"/>
      <c r="F841" s="231"/>
      <c r="G841" s="231"/>
      <c r="H841" s="231"/>
      <c r="I841" s="231"/>
      <c r="J841" s="231"/>
      <c r="K841" s="231"/>
      <c r="Y841" s="231"/>
      <c r="Z841" s="231"/>
      <c r="AA841" s="231"/>
      <c r="AB841" s="231"/>
    </row>
    <row r="842" spans="5:28" ht="12.75">
      <c r="E842" s="231"/>
      <c r="F842" s="231"/>
      <c r="G842" s="231"/>
      <c r="H842" s="231"/>
      <c r="I842" s="231"/>
      <c r="J842" s="231"/>
      <c r="K842" s="231"/>
      <c r="Y842" s="231"/>
      <c r="Z842" s="231"/>
      <c r="AA842" s="231"/>
      <c r="AB842" s="231"/>
    </row>
    <row r="843" spans="5:28" ht="12.75">
      <c r="E843" s="231"/>
      <c r="F843" s="231"/>
      <c r="G843" s="231"/>
      <c r="H843" s="231"/>
      <c r="I843" s="231"/>
      <c r="J843" s="231"/>
      <c r="K843" s="231"/>
      <c r="Y843" s="231"/>
      <c r="Z843" s="231"/>
      <c r="AA843" s="231"/>
      <c r="AB843" s="231"/>
    </row>
    <row r="844" spans="5:28" ht="12.75">
      <c r="E844" s="231"/>
      <c r="F844" s="231"/>
      <c r="G844" s="231"/>
      <c r="H844" s="231"/>
      <c r="I844" s="231"/>
      <c r="J844" s="231"/>
      <c r="K844" s="231"/>
      <c r="Y844" s="231"/>
      <c r="Z844" s="231"/>
      <c r="AA844" s="231"/>
      <c r="AB844" s="231"/>
    </row>
    <row r="845" spans="5:28" ht="12.75">
      <c r="E845" s="231"/>
      <c r="F845" s="231"/>
      <c r="G845" s="231"/>
      <c r="H845" s="231"/>
      <c r="I845" s="231"/>
      <c r="J845" s="231"/>
      <c r="K845" s="231"/>
      <c r="Y845" s="231"/>
      <c r="Z845" s="231"/>
      <c r="AA845" s="231"/>
      <c r="AB845" s="231"/>
    </row>
    <row r="846" spans="5:28" ht="12.75">
      <c r="E846" s="231"/>
      <c r="F846" s="231"/>
      <c r="G846" s="231"/>
      <c r="H846" s="231"/>
      <c r="I846" s="231"/>
      <c r="J846" s="231"/>
      <c r="K846" s="231"/>
      <c r="Y846" s="231"/>
      <c r="Z846" s="231"/>
      <c r="AA846" s="231"/>
      <c r="AB846" s="231"/>
    </row>
    <row r="847" spans="5:28" ht="12.75">
      <c r="E847" s="231"/>
      <c r="F847" s="231"/>
      <c r="G847" s="231"/>
      <c r="H847" s="231"/>
      <c r="I847" s="231"/>
      <c r="J847" s="231"/>
      <c r="K847" s="231"/>
      <c r="Y847" s="231"/>
      <c r="Z847" s="231"/>
      <c r="AA847" s="231"/>
      <c r="AB847" s="231"/>
    </row>
    <row r="848" spans="5:28" ht="12.75">
      <c r="E848" s="231"/>
      <c r="F848" s="231"/>
      <c r="G848" s="231"/>
      <c r="H848" s="231"/>
      <c r="I848" s="231"/>
      <c r="J848" s="231"/>
      <c r="K848" s="231"/>
      <c r="Y848" s="231"/>
      <c r="Z848" s="231"/>
      <c r="AA848" s="231"/>
      <c r="AB848" s="231"/>
    </row>
    <row r="849" spans="5:28" ht="12.75">
      <c r="E849" s="231"/>
      <c r="F849" s="231"/>
      <c r="G849" s="231"/>
      <c r="H849" s="231"/>
      <c r="I849" s="231"/>
      <c r="J849" s="231"/>
      <c r="K849" s="231"/>
      <c r="Y849" s="231"/>
      <c r="Z849" s="231"/>
      <c r="AA849" s="231"/>
      <c r="AB849" s="231"/>
    </row>
    <row r="850" spans="5:28" ht="12.75">
      <c r="E850" s="231"/>
      <c r="F850" s="231"/>
      <c r="G850" s="231"/>
      <c r="H850" s="231"/>
      <c r="I850" s="231"/>
      <c r="J850" s="231"/>
      <c r="K850" s="231"/>
      <c r="Y850" s="231"/>
      <c r="Z850" s="231"/>
      <c r="AA850" s="231"/>
      <c r="AB850" s="231"/>
    </row>
    <row r="851" spans="5:28" ht="12.75">
      <c r="E851" s="231"/>
      <c r="F851" s="231"/>
      <c r="G851" s="231"/>
      <c r="H851" s="231"/>
      <c r="I851" s="231"/>
      <c r="J851" s="231"/>
      <c r="K851" s="231"/>
      <c r="Y851" s="231"/>
      <c r="Z851" s="231"/>
      <c r="AA851" s="231"/>
      <c r="AB851" s="231"/>
    </row>
    <row r="852" spans="5:28" ht="12.75">
      <c r="E852" s="231"/>
      <c r="F852" s="231"/>
      <c r="G852" s="231"/>
      <c r="H852" s="231"/>
      <c r="I852" s="231"/>
      <c r="J852" s="231"/>
      <c r="K852" s="231"/>
      <c r="Y852" s="231"/>
      <c r="Z852" s="231"/>
      <c r="AA852" s="231"/>
      <c r="AB852" s="231"/>
    </row>
    <row r="853" spans="5:28" ht="12.75">
      <c r="E853" s="231"/>
      <c r="F853" s="231"/>
      <c r="G853" s="231"/>
      <c r="H853" s="231"/>
      <c r="I853" s="231"/>
      <c r="J853" s="231"/>
      <c r="K853" s="231"/>
      <c r="Y853" s="231"/>
      <c r="Z853" s="231"/>
      <c r="AA853" s="231"/>
      <c r="AB853" s="231"/>
    </row>
    <row r="854" spans="5:28" ht="12.75">
      <c r="E854" s="231"/>
      <c r="F854" s="231"/>
      <c r="G854" s="231"/>
      <c r="H854" s="231"/>
      <c r="I854" s="231"/>
      <c r="J854" s="231"/>
      <c r="K854" s="231"/>
      <c r="Y854" s="231"/>
      <c r="Z854" s="231"/>
      <c r="AA854" s="231"/>
      <c r="AB854" s="231"/>
    </row>
    <row r="855" spans="5:28" ht="12.75">
      <c r="E855" s="231"/>
      <c r="F855" s="231"/>
      <c r="G855" s="231"/>
      <c r="H855" s="231"/>
      <c r="I855" s="231"/>
      <c r="J855" s="231"/>
      <c r="K855" s="231"/>
      <c r="Y855" s="231"/>
      <c r="Z855" s="231"/>
      <c r="AA855" s="231"/>
      <c r="AB855" s="231"/>
    </row>
    <row r="856" spans="5:28" ht="12.75">
      <c r="E856" s="231"/>
      <c r="F856" s="231"/>
      <c r="G856" s="231"/>
      <c r="H856" s="231"/>
      <c r="I856" s="231"/>
      <c r="J856" s="231"/>
      <c r="K856" s="231"/>
      <c r="Y856" s="231"/>
      <c r="Z856" s="231"/>
      <c r="AA856" s="231"/>
      <c r="AB856" s="231"/>
    </row>
    <row r="857" spans="5:28" ht="12.75">
      <c r="E857" s="231"/>
      <c r="F857" s="231"/>
      <c r="G857" s="231"/>
      <c r="H857" s="231"/>
      <c r="I857" s="231"/>
      <c r="J857" s="231"/>
      <c r="K857" s="231"/>
      <c r="Y857" s="231"/>
      <c r="Z857" s="231"/>
      <c r="AA857" s="231"/>
      <c r="AB857" s="231"/>
    </row>
    <row r="858" spans="5:28" ht="12.75">
      <c r="E858" s="231"/>
      <c r="F858" s="231"/>
      <c r="G858" s="231"/>
      <c r="H858" s="231"/>
      <c r="I858" s="231"/>
      <c r="J858" s="231"/>
      <c r="K858" s="231"/>
      <c r="Y858" s="231"/>
      <c r="Z858" s="231"/>
      <c r="AA858" s="231"/>
      <c r="AB858" s="231"/>
    </row>
    <row r="859" spans="5:28" ht="12.75">
      <c r="E859" s="231"/>
      <c r="F859" s="231"/>
      <c r="G859" s="231"/>
      <c r="H859" s="231"/>
      <c r="I859" s="231"/>
      <c r="J859" s="231"/>
      <c r="K859" s="231"/>
      <c r="Y859" s="231"/>
      <c r="Z859" s="231"/>
      <c r="AA859" s="231"/>
      <c r="AB859" s="231"/>
    </row>
    <row r="860" spans="5:28" ht="12.75">
      <c r="E860" s="231"/>
      <c r="F860" s="231"/>
      <c r="G860" s="231"/>
      <c r="H860" s="231"/>
      <c r="I860" s="231"/>
      <c r="J860" s="231"/>
      <c r="K860" s="231"/>
      <c r="Y860" s="231"/>
      <c r="Z860" s="231"/>
      <c r="AA860" s="231"/>
      <c r="AB860" s="231"/>
    </row>
    <row r="861" spans="5:28" ht="12.75">
      <c r="E861" s="231"/>
      <c r="F861" s="231"/>
      <c r="G861" s="231"/>
      <c r="H861" s="231"/>
      <c r="I861" s="231"/>
      <c r="J861" s="231"/>
      <c r="K861" s="231"/>
      <c r="Y861" s="231"/>
      <c r="Z861" s="231"/>
      <c r="AA861" s="231"/>
      <c r="AB861" s="231"/>
    </row>
    <row r="862" spans="5:28" ht="12.75">
      <c r="E862" s="231"/>
      <c r="F862" s="231"/>
      <c r="G862" s="231"/>
      <c r="H862" s="231"/>
      <c r="I862" s="231"/>
      <c r="J862" s="231"/>
      <c r="K862" s="231"/>
      <c r="Y862" s="231"/>
      <c r="Z862" s="231"/>
      <c r="AA862" s="231"/>
      <c r="AB862" s="231"/>
    </row>
    <row r="863" spans="5:28" ht="12.75">
      <c r="E863" s="231"/>
      <c r="F863" s="231"/>
      <c r="G863" s="231"/>
      <c r="H863" s="231"/>
      <c r="I863" s="231"/>
      <c r="J863" s="231"/>
      <c r="K863" s="231"/>
      <c r="Y863" s="231"/>
      <c r="Z863" s="231"/>
      <c r="AA863" s="231"/>
      <c r="AB863" s="231"/>
    </row>
    <row r="864" spans="5:28" ht="12.75">
      <c r="E864" s="231"/>
      <c r="F864" s="231"/>
      <c r="G864" s="231"/>
      <c r="H864" s="231"/>
      <c r="I864" s="231"/>
      <c r="J864" s="231"/>
      <c r="K864" s="231"/>
      <c r="Y864" s="231"/>
      <c r="Z864" s="231"/>
      <c r="AA864" s="231"/>
      <c r="AB864" s="231"/>
    </row>
    <row r="865" spans="5:28" ht="12.75">
      <c r="E865" s="231"/>
      <c r="F865" s="231"/>
      <c r="G865" s="231"/>
      <c r="H865" s="231"/>
      <c r="I865" s="231"/>
      <c r="J865" s="231"/>
      <c r="K865" s="231"/>
      <c r="Y865" s="231"/>
      <c r="Z865" s="231"/>
      <c r="AA865" s="231"/>
      <c r="AB865" s="231"/>
    </row>
    <row r="866" spans="5:28" ht="12.75">
      <c r="E866" s="231"/>
      <c r="F866" s="231"/>
      <c r="G866" s="231"/>
      <c r="H866" s="231"/>
      <c r="I866" s="231"/>
      <c r="J866" s="231"/>
      <c r="K866" s="231"/>
      <c r="Y866" s="231"/>
      <c r="Z866" s="231"/>
      <c r="AA866" s="231"/>
      <c r="AB866" s="231"/>
    </row>
    <row r="867" spans="5:28" ht="12.75">
      <c r="E867" s="231"/>
      <c r="F867" s="231"/>
      <c r="G867" s="231"/>
      <c r="H867" s="231"/>
      <c r="I867" s="231"/>
      <c r="J867" s="231"/>
      <c r="K867" s="231"/>
      <c r="Y867" s="231"/>
      <c r="Z867" s="231"/>
      <c r="AA867" s="231"/>
      <c r="AB867" s="231"/>
    </row>
    <row r="868" spans="5:28" ht="12.75">
      <c r="E868" s="231"/>
      <c r="F868" s="231"/>
      <c r="G868" s="231"/>
      <c r="H868" s="231"/>
      <c r="I868" s="231"/>
      <c r="J868" s="231"/>
      <c r="K868" s="231"/>
      <c r="Y868" s="231"/>
      <c r="Z868" s="231"/>
      <c r="AA868" s="231"/>
      <c r="AB868" s="231"/>
    </row>
    <row r="869" spans="5:28" ht="12.75">
      <c r="E869" s="231"/>
      <c r="F869" s="231"/>
      <c r="G869" s="231"/>
      <c r="H869" s="231"/>
      <c r="I869" s="231"/>
      <c r="J869" s="231"/>
      <c r="K869" s="231"/>
      <c r="Y869" s="231"/>
      <c r="Z869" s="231"/>
      <c r="AA869" s="231"/>
      <c r="AB869" s="231"/>
    </row>
    <row r="870" spans="5:28" ht="12.75">
      <c r="E870" s="231"/>
      <c r="F870" s="231"/>
      <c r="G870" s="231"/>
      <c r="H870" s="231"/>
      <c r="I870" s="231"/>
      <c r="J870" s="231"/>
      <c r="K870" s="231"/>
      <c r="Y870" s="231"/>
      <c r="Z870" s="231"/>
      <c r="AA870" s="231"/>
      <c r="AB870" s="231"/>
    </row>
    <row r="871" spans="5:28" ht="12.75">
      <c r="E871" s="231"/>
      <c r="F871" s="231"/>
      <c r="G871" s="231"/>
      <c r="H871" s="231"/>
      <c r="I871" s="231"/>
      <c r="J871" s="231"/>
      <c r="K871" s="231"/>
      <c r="Y871" s="231"/>
      <c r="Z871" s="231"/>
      <c r="AA871" s="231"/>
      <c r="AB871" s="231"/>
    </row>
    <row r="872" spans="5:28" ht="12.75">
      <c r="E872" s="231"/>
      <c r="F872" s="231"/>
      <c r="G872" s="231"/>
      <c r="H872" s="231"/>
      <c r="I872" s="231"/>
      <c r="J872" s="231"/>
      <c r="K872" s="231"/>
      <c r="Y872" s="231"/>
      <c r="Z872" s="231"/>
      <c r="AA872" s="231"/>
      <c r="AB872" s="231"/>
    </row>
    <row r="873" spans="5:28" ht="12.75">
      <c r="E873" s="231"/>
      <c r="F873" s="231"/>
      <c r="G873" s="231"/>
      <c r="H873" s="231"/>
      <c r="I873" s="231"/>
      <c r="J873" s="231"/>
      <c r="K873" s="231"/>
      <c r="Y873" s="231"/>
      <c r="Z873" s="231"/>
      <c r="AA873" s="231"/>
      <c r="AB873" s="231"/>
    </row>
    <row r="874" spans="5:28" ht="12.75">
      <c r="E874" s="231"/>
      <c r="F874" s="231"/>
      <c r="G874" s="231"/>
      <c r="H874" s="231"/>
      <c r="I874" s="231"/>
      <c r="J874" s="231"/>
      <c r="K874" s="231"/>
      <c r="Y874" s="231"/>
      <c r="Z874" s="231"/>
      <c r="AA874" s="231"/>
      <c r="AB874" s="231"/>
    </row>
    <row r="875" spans="5:28" ht="12.75">
      <c r="E875" s="231"/>
      <c r="F875" s="231"/>
      <c r="G875" s="231"/>
      <c r="H875" s="231"/>
      <c r="I875" s="231"/>
      <c r="J875" s="231"/>
      <c r="K875" s="231"/>
      <c r="Y875" s="231"/>
      <c r="Z875" s="231"/>
      <c r="AA875" s="231"/>
      <c r="AB875" s="231"/>
    </row>
    <row r="876" spans="5:28" ht="12.75">
      <c r="E876" s="231"/>
      <c r="F876" s="231"/>
      <c r="G876" s="231"/>
      <c r="H876" s="231"/>
      <c r="I876" s="231"/>
      <c r="J876" s="231"/>
      <c r="K876" s="231"/>
      <c r="Y876" s="231"/>
      <c r="Z876" s="231"/>
      <c r="AA876" s="231"/>
      <c r="AB876" s="231"/>
    </row>
    <row r="877" spans="5:28" ht="12.75">
      <c r="E877" s="231"/>
      <c r="F877" s="231"/>
      <c r="G877" s="231"/>
      <c r="H877" s="231"/>
      <c r="I877" s="231"/>
      <c r="J877" s="231"/>
      <c r="K877" s="231"/>
      <c r="Y877" s="231"/>
      <c r="Z877" s="231"/>
      <c r="AA877" s="231"/>
      <c r="AB877" s="231"/>
    </row>
    <row r="878" spans="5:28" ht="12.75">
      <c r="E878" s="231"/>
      <c r="F878" s="231"/>
      <c r="G878" s="231"/>
      <c r="H878" s="231"/>
      <c r="I878" s="231"/>
      <c r="J878" s="231"/>
      <c r="K878" s="231"/>
      <c r="Y878" s="231"/>
      <c r="Z878" s="231"/>
      <c r="AA878" s="231"/>
      <c r="AB878" s="231"/>
    </row>
    <row r="879" spans="5:28" ht="12.75">
      <c r="E879" s="231"/>
      <c r="F879" s="231"/>
      <c r="G879" s="231"/>
      <c r="H879" s="231"/>
      <c r="I879" s="231"/>
      <c r="J879" s="231"/>
      <c r="K879" s="231"/>
      <c r="Y879" s="231"/>
      <c r="Z879" s="231"/>
      <c r="AA879" s="231"/>
      <c r="AB879" s="231"/>
    </row>
    <row r="880" spans="5:28" ht="12.75">
      <c r="E880" s="231"/>
      <c r="F880" s="231"/>
      <c r="G880" s="231"/>
      <c r="H880" s="231"/>
      <c r="I880" s="231"/>
      <c r="J880" s="231"/>
      <c r="K880" s="231"/>
      <c r="Y880" s="231"/>
      <c r="Z880" s="231"/>
      <c r="AA880" s="231"/>
      <c r="AB880" s="231"/>
    </row>
    <row r="881" spans="5:28" ht="12.75">
      <c r="E881" s="231"/>
      <c r="F881" s="231"/>
      <c r="G881" s="231"/>
      <c r="H881" s="231"/>
      <c r="I881" s="231"/>
      <c r="J881" s="231"/>
      <c r="K881" s="231"/>
      <c r="Y881" s="231"/>
      <c r="Z881" s="231"/>
      <c r="AA881" s="231"/>
      <c r="AB881" s="231"/>
    </row>
    <row r="882" spans="5:28" ht="12.75">
      <c r="E882" s="231"/>
      <c r="F882" s="231"/>
      <c r="G882" s="231"/>
      <c r="H882" s="231"/>
      <c r="I882" s="231"/>
      <c r="J882" s="231"/>
      <c r="K882" s="231"/>
      <c r="Y882" s="231"/>
      <c r="Z882" s="231"/>
      <c r="AA882" s="231"/>
      <c r="AB882" s="231"/>
    </row>
    <row r="883" spans="5:28" ht="12.75">
      <c r="E883" s="231"/>
      <c r="F883" s="231"/>
      <c r="G883" s="231"/>
      <c r="H883" s="231"/>
      <c r="I883" s="231"/>
      <c r="J883" s="231"/>
      <c r="K883" s="231"/>
      <c r="Y883" s="231"/>
      <c r="Z883" s="231"/>
      <c r="AA883" s="231"/>
      <c r="AB883" s="231"/>
    </row>
    <row r="884" spans="5:28" ht="12.75">
      <c r="E884" s="231"/>
      <c r="F884" s="231"/>
      <c r="G884" s="231"/>
      <c r="H884" s="231"/>
      <c r="I884" s="231"/>
      <c r="J884" s="231"/>
      <c r="K884" s="231"/>
      <c r="Y884" s="231"/>
      <c r="Z884" s="231"/>
      <c r="AA884" s="231"/>
      <c r="AB884" s="231"/>
    </row>
    <row r="885" spans="5:28" ht="12.75">
      <c r="E885" s="231"/>
      <c r="F885" s="231"/>
      <c r="G885" s="231"/>
      <c r="H885" s="231"/>
      <c r="I885" s="231"/>
      <c r="J885" s="231"/>
      <c r="K885" s="231"/>
      <c r="Y885" s="231"/>
      <c r="Z885" s="231"/>
      <c r="AA885" s="231"/>
      <c r="AB885" s="231"/>
    </row>
    <row r="886" spans="5:28" ht="12.75">
      <c r="E886" s="231"/>
      <c r="F886" s="231"/>
      <c r="G886" s="231"/>
      <c r="H886" s="231"/>
      <c r="I886" s="231"/>
      <c r="J886" s="231"/>
      <c r="K886" s="231"/>
      <c r="Y886" s="231"/>
      <c r="Z886" s="231"/>
      <c r="AA886" s="231"/>
      <c r="AB886" s="231"/>
    </row>
    <row r="887" spans="5:28" ht="12.75">
      <c r="E887" s="231"/>
      <c r="F887" s="231"/>
      <c r="G887" s="231"/>
      <c r="H887" s="231"/>
      <c r="I887" s="231"/>
      <c r="J887" s="231"/>
      <c r="K887" s="231"/>
      <c r="Y887" s="231"/>
      <c r="Z887" s="231"/>
      <c r="AA887" s="231"/>
      <c r="AB887" s="231"/>
    </row>
    <row r="888" spans="5:28" ht="12.75">
      <c r="E888" s="231"/>
      <c r="F888" s="231"/>
      <c r="G888" s="231"/>
      <c r="H888" s="231"/>
      <c r="I888" s="231"/>
      <c r="J888" s="231"/>
      <c r="K888" s="231"/>
      <c r="Y888" s="231"/>
      <c r="Z888" s="231"/>
      <c r="AA888" s="231"/>
      <c r="AB888" s="231"/>
    </row>
    <row r="889" spans="5:28" ht="12.75">
      <c r="E889" s="231"/>
      <c r="F889" s="231"/>
      <c r="G889" s="231"/>
      <c r="H889" s="231"/>
      <c r="I889" s="231"/>
      <c r="J889" s="231"/>
      <c r="K889" s="231"/>
      <c r="Y889" s="231"/>
      <c r="Z889" s="231"/>
      <c r="AA889" s="231"/>
      <c r="AB889" s="231"/>
    </row>
    <row r="890" spans="5:28" ht="12.75">
      <c r="E890" s="231"/>
      <c r="F890" s="231"/>
      <c r="G890" s="231"/>
      <c r="H890" s="231"/>
      <c r="I890" s="231"/>
      <c r="J890" s="231"/>
      <c r="K890" s="231"/>
      <c r="Y890" s="231"/>
      <c r="Z890" s="231"/>
      <c r="AA890" s="231"/>
      <c r="AB890" s="231"/>
    </row>
    <row r="891" spans="5:28" ht="12.75">
      <c r="E891" s="231"/>
      <c r="F891" s="231"/>
      <c r="G891" s="231"/>
      <c r="H891" s="231"/>
      <c r="I891" s="231"/>
      <c r="J891" s="231"/>
      <c r="K891" s="231"/>
      <c r="Y891" s="231"/>
      <c r="Z891" s="231"/>
      <c r="AA891" s="231"/>
      <c r="AB891" s="231"/>
    </row>
    <row r="892" spans="5:28" ht="12.75">
      <c r="E892" s="231"/>
      <c r="F892" s="231"/>
      <c r="G892" s="231"/>
      <c r="H892" s="231"/>
      <c r="I892" s="231"/>
      <c r="J892" s="231"/>
      <c r="K892" s="231"/>
      <c r="Y892" s="231"/>
      <c r="Z892" s="231"/>
      <c r="AA892" s="231"/>
      <c r="AB892" s="231"/>
    </row>
    <row r="893" spans="5:28" ht="12.75">
      <c r="E893" s="231"/>
      <c r="F893" s="231"/>
      <c r="G893" s="231"/>
      <c r="H893" s="231"/>
      <c r="I893" s="231"/>
      <c r="J893" s="231"/>
      <c r="K893" s="231"/>
      <c r="Y893" s="231"/>
      <c r="Z893" s="231"/>
      <c r="AA893" s="231"/>
      <c r="AB893" s="231"/>
    </row>
    <row r="894" spans="5:28" ht="12.75">
      <c r="E894" s="231"/>
      <c r="F894" s="231"/>
      <c r="G894" s="231"/>
      <c r="H894" s="231"/>
      <c r="I894" s="231"/>
      <c r="J894" s="231"/>
      <c r="K894" s="231"/>
      <c r="Y894" s="231"/>
      <c r="Z894" s="231"/>
      <c r="AA894" s="231"/>
      <c r="AB894" s="231"/>
    </row>
    <row r="895" spans="5:28" ht="12.75">
      <c r="E895" s="231"/>
      <c r="F895" s="231"/>
      <c r="G895" s="231"/>
      <c r="H895" s="231"/>
      <c r="I895" s="231"/>
      <c r="J895" s="231"/>
      <c r="K895" s="231"/>
      <c r="Y895" s="231"/>
      <c r="Z895" s="231"/>
      <c r="AA895" s="231"/>
      <c r="AB895" s="231"/>
    </row>
    <row r="896" spans="25:28" ht="12.75">
      <c r="Y896" s="231"/>
      <c r="Z896" s="231"/>
      <c r="AA896" s="231"/>
      <c r="AB896" s="231"/>
    </row>
    <row r="897" spans="25:28" ht="12.75">
      <c r="Y897" s="231"/>
      <c r="Z897" s="231"/>
      <c r="AA897" s="231"/>
      <c r="AB897" s="231"/>
    </row>
    <row r="898" spans="25:28" ht="12.75">
      <c r="Y898" s="231"/>
      <c r="Z898" s="231"/>
      <c r="AA898" s="231"/>
      <c r="AB898" s="231"/>
    </row>
    <row r="899" spans="25:28" ht="12.75">
      <c r="Y899" s="231"/>
      <c r="Z899" s="231"/>
      <c r="AA899" s="231"/>
      <c r="AB899" s="231"/>
    </row>
    <row r="900" spans="25:28" ht="12.75">
      <c r="Y900" s="231"/>
      <c r="Z900" s="231"/>
      <c r="AA900" s="231"/>
      <c r="AB900" s="231"/>
    </row>
    <row r="901" spans="25:28" ht="12.75">
      <c r="Y901" s="231"/>
      <c r="Z901" s="231"/>
      <c r="AA901" s="231"/>
      <c r="AB901" s="231"/>
    </row>
    <row r="902" spans="25:28" ht="12.75">
      <c r="Y902" s="231"/>
      <c r="Z902" s="231"/>
      <c r="AA902" s="231"/>
      <c r="AB902" s="231"/>
    </row>
    <row r="903" spans="25:28" ht="12.75">
      <c r="Y903" s="231"/>
      <c r="Z903" s="231"/>
      <c r="AA903" s="231"/>
      <c r="AB903" s="231"/>
    </row>
    <row r="904" spans="25:28" ht="12.75">
      <c r="Y904" s="231"/>
      <c r="Z904" s="231"/>
      <c r="AA904" s="231"/>
      <c r="AB904" s="231"/>
    </row>
    <row r="905" spans="25:28" ht="12.75">
      <c r="Y905" s="231"/>
      <c r="Z905" s="231"/>
      <c r="AA905" s="231"/>
      <c r="AB905" s="231"/>
    </row>
    <row r="906" spans="25:28" ht="12.75">
      <c r="Y906" s="231"/>
      <c r="Z906" s="231"/>
      <c r="AA906" s="231"/>
      <c r="AB906" s="231"/>
    </row>
    <row r="907" spans="25:28" ht="12.75">
      <c r="Y907" s="231"/>
      <c r="Z907" s="231"/>
      <c r="AA907" s="231"/>
      <c r="AB907" s="231"/>
    </row>
    <row r="908" spans="25:28" ht="12.75">
      <c r="Y908" s="231"/>
      <c r="Z908" s="231"/>
      <c r="AA908" s="231"/>
      <c r="AB908" s="231"/>
    </row>
    <row r="909" spans="25:28" ht="12.75">
      <c r="Y909" s="231"/>
      <c r="Z909" s="231"/>
      <c r="AA909" s="231"/>
      <c r="AB909" s="231"/>
    </row>
    <row r="910" spans="25:28" ht="12.75">
      <c r="Y910" s="231"/>
      <c r="Z910" s="231"/>
      <c r="AA910" s="231"/>
      <c r="AB910" s="231"/>
    </row>
    <row r="911" spans="25:28" ht="12.75">
      <c r="Y911" s="231"/>
      <c r="Z911" s="231"/>
      <c r="AA911" s="231"/>
      <c r="AB911" s="231"/>
    </row>
    <row r="912" spans="25:28" ht="12.75">
      <c r="Y912" s="231"/>
      <c r="Z912" s="231"/>
      <c r="AA912" s="231"/>
      <c r="AB912" s="231"/>
    </row>
    <row r="913" spans="25:28" ht="12.75">
      <c r="Y913" s="231"/>
      <c r="Z913" s="231"/>
      <c r="AA913" s="231"/>
      <c r="AB913" s="231"/>
    </row>
    <row r="914" spans="25:28" ht="12.75">
      <c r="Y914" s="231"/>
      <c r="Z914" s="231"/>
      <c r="AA914" s="231"/>
      <c r="AB914" s="231"/>
    </row>
    <row r="915" spans="25:28" ht="12.75">
      <c r="Y915" s="231"/>
      <c r="Z915" s="231"/>
      <c r="AA915" s="231"/>
      <c r="AB915" s="231"/>
    </row>
    <row r="916" spans="25:28" ht="12.75">
      <c r="Y916" s="231"/>
      <c r="Z916" s="231"/>
      <c r="AA916" s="231"/>
      <c r="AB916" s="231"/>
    </row>
    <row r="917" spans="25:28" ht="12.75">
      <c r="Y917" s="231"/>
      <c r="Z917" s="231"/>
      <c r="AA917" s="231"/>
      <c r="AB917" s="231"/>
    </row>
    <row r="918" spans="25:28" ht="12.75">
      <c r="Y918" s="231"/>
      <c r="Z918" s="231"/>
      <c r="AA918" s="231"/>
      <c r="AB918" s="231"/>
    </row>
    <row r="919" spans="25:28" ht="12.75">
      <c r="Y919" s="231"/>
      <c r="Z919" s="231"/>
      <c r="AA919" s="231"/>
      <c r="AB919" s="231"/>
    </row>
    <row r="920" spans="25:28" ht="12.75">
      <c r="Y920" s="231"/>
      <c r="Z920" s="231"/>
      <c r="AA920" s="231"/>
      <c r="AB920" s="231"/>
    </row>
    <row r="921" spans="25:28" ht="12.75">
      <c r="Y921" s="231"/>
      <c r="Z921" s="231"/>
      <c r="AA921" s="231"/>
      <c r="AB921" s="231"/>
    </row>
    <row r="922" spans="25:28" ht="12.75">
      <c r="Y922" s="231"/>
      <c r="Z922" s="231"/>
      <c r="AA922" s="231"/>
      <c r="AB922" s="231"/>
    </row>
    <row r="923" spans="25:28" ht="12.75">
      <c r="Y923" s="231"/>
      <c r="Z923" s="231"/>
      <c r="AA923" s="231"/>
      <c r="AB923" s="231"/>
    </row>
    <row r="924" spans="25:28" ht="12.75">
      <c r="Y924" s="231"/>
      <c r="Z924" s="231"/>
      <c r="AA924" s="231"/>
      <c r="AB924" s="231"/>
    </row>
    <row r="925" spans="25:28" ht="12.75">
      <c r="Y925" s="231"/>
      <c r="Z925" s="231"/>
      <c r="AA925" s="231"/>
      <c r="AB925" s="231"/>
    </row>
    <row r="926" spans="25:28" ht="12.75">
      <c r="Y926" s="231"/>
      <c r="Z926" s="231"/>
      <c r="AA926" s="231"/>
      <c r="AB926" s="231"/>
    </row>
    <row r="927" spans="25:28" ht="12.75">
      <c r="Y927" s="231"/>
      <c r="Z927" s="231"/>
      <c r="AA927" s="231"/>
      <c r="AB927" s="231"/>
    </row>
    <row r="928" spans="25:28" ht="12.75">
      <c r="Y928" s="231"/>
      <c r="Z928" s="231"/>
      <c r="AA928" s="231"/>
      <c r="AB928" s="231"/>
    </row>
    <row r="929" spans="25:28" ht="12.75">
      <c r="Y929" s="231"/>
      <c r="Z929" s="231"/>
      <c r="AA929" s="231"/>
      <c r="AB929" s="231"/>
    </row>
    <row r="930" spans="25:28" ht="12.75">
      <c r="Y930" s="231"/>
      <c r="Z930" s="231"/>
      <c r="AA930" s="231"/>
      <c r="AB930" s="231"/>
    </row>
    <row r="931" spans="25:28" ht="12.75">
      <c r="Y931" s="231"/>
      <c r="Z931" s="231"/>
      <c r="AA931" s="231"/>
      <c r="AB931" s="231"/>
    </row>
    <row r="932" spans="25:28" ht="12.75">
      <c r="Y932" s="231"/>
      <c r="Z932" s="231"/>
      <c r="AA932" s="231"/>
      <c r="AB932" s="231"/>
    </row>
    <row r="933" spans="25:28" ht="12.75">
      <c r="Y933" s="231"/>
      <c r="Z933" s="231"/>
      <c r="AA933" s="231"/>
      <c r="AB933" s="231"/>
    </row>
    <row r="934" spans="25:28" ht="12.75">
      <c r="Y934" s="231"/>
      <c r="Z934" s="231"/>
      <c r="AA934" s="231"/>
      <c r="AB934" s="231"/>
    </row>
    <row r="935" spans="25:28" ht="12.75">
      <c r="Y935" s="231"/>
      <c r="Z935" s="231"/>
      <c r="AA935" s="231"/>
      <c r="AB935" s="231"/>
    </row>
    <row r="936" spans="25:28" ht="12.75">
      <c r="Y936" s="231"/>
      <c r="Z936" s="231"/>
      <c r="AA936" s="231"/>
      <c r="AB936" s="231"/>
    </row>
    <row r="937" spans="25:28" ht="12.75">
      <c r="Y937" s="231"/>
      <c r="Z937" s="231"/>
      <c r="AA937" s="231"/>
      <c r="AB937" s="231"/>
    </row>
    <row r="938" spans="25:28" ht="12.75">
      <c r="Y938" s="231"/>
      <c r="Z938" s="231"/>
      <c r="AA938" s="231"/>
      <c r="AB938" s="231"/>
    </row>
    <row r="939" spans="25:28" ht="12.75">
      <c r="Y939" s="231"/>
      <c r="Z939" s="231"/>
      <c r="AA939" s="231"/>
      <c r="AB939" s="231"/>
    </row>
    <row r="940" spans="25:28" ht="12.75">
      <c r="Y940" s="231"/>
      <c r="Z940" s="231"/>
      <c r="AA940" s="231"/>
      <c r="AB940" s="231"/>
    </row>
    <row r="941" spans="25:28" ht="12.75">
      <c r="Y941" s="231"/>
      <c r="Z941" s="231"/>
      <c r="AA941" s="231"/>
      <c r="AB941" s="231"/>
    </row>
    <row r="942" spans="25:28" ht="12.75">
      <c r="Y942" s="231"/>
      <c r="Z942" s="231"/>
      <c r="AA942" s="231"/>
      <c r="AB942" s="231"/>
    </row>
    <row r="943" spans="25:28" ht="12.75">
      <c r="Y943" s="231"/>
      <c r="Z943" s="231"/>
      <c r="AA943" s="231"/>
      <c r="AB943" s="231"/>
    </row>
    <row r="944" spans="25:28" ht="12.75">
      <c r="Y944" s="231"/>
      <c r="Z944" s="231"/>
      <c r="AA944" s="231"/>
      <c r="AB944" s="231"/>
    </row>
    <row r="945" spans="25:28" ht="12.75">
      <c r="Y945" s="231"/>
      <c r="Z945" s="231"/>
      <c r="AA945" s="231"/>
      <c r="AB945" s="231"/>
    </row>
    <row r="946" spans="25:28" ht="12.75">
      <c r="Y946" s="231"/>
      <c r="Z946" s="231"/>
      <c r="AA946" s="231"/>
      <c r="AB946" s="231"/>
    </row>
    <row r="947" spans="25:28" ht="12.75">
      <c r="Y947" s="231"/>
      <c r="Z947" s="231"/>
      <c r="AA947" s="231"/>
      <c r="AB947" s="231"/>
    </row>
    <row r="948" spans="25:28" ht="12.75">
      <c r="Y948" s="231"/>
      <c r="Z948" s="231"/>
      <c r="AA948" s="231"/>
      <c r="AB948" s="231"/>
    </row>
    <row r="949" spans="25:28" ht="12.75">
      <c r="Y949" s="231"/>
      <c r="Z949" s="231"/>
      <c r="AA949" s="231"/>
      <c r="AB949" s="231"/>
    </row>
    <row r="950" spans="25:28" ht="12.75">
      <c r="Y950" s="231"/>
      <c r="Z950" s="231"/>
      <c r="AA950" s="231"/>
      <c r="AB950" s="231"/>
    </row>
    <row r="951" spans="25:28" ht="12.75">
      <c r="Y951" s="231"/>
      <c r="Z951" s="231"/>
      <c r="AA951" s="231"/>
      <c r="AB951" s="231"/>
    </row>
    <row r="952" spans="25:28" ht="12.75">
      <c r="Y952" s="231"/>
      <c r="Z952" s="231"/>
      <c r="AA952" s="231"/>
      <c r="AB952" s="231"/>
    </row>
    <row r="953" spans="25:28" ht="12.75">
      <c r="Y953" s="231"/>
      <c r="Z953" s="231"/>
      <c r="AA953" s="231"/>
      <c r="AB953" s="231"/>
    </row>
    <row r="954" spans="25:28" ht="12.75">
      <c r="Y954" s="231"/>
      <c r="Z954" s="231"/>
      <c r="AA954" s="231"/>
      <c r="AB954" s="231"/>
    </row>
    <row r="955" spans="25:28" ht="12.75">
      <c r="Y955" s="231"/>
      <c r="Z955" s="231"/>
      <c r="AA955" s="231"/>
      <c r="AB955" s="231"/>
    </row>
    <row r="956" spans="25:28" ht="12.75">
      <c r="Y956" s="231"/>
      <c r="Z956" s="231"/>
      <c r="AA956" s="231"/>
      <c r="AB956" s="231"/>
    </row>
    <row r="957" spans="25:28" ht="12.75">
      <c r="Y957" s="231"/>
      <c r="Z957" s="231"/>
      <c r="AA957" s="231"/>
      <c r="AB957" s="231"/>
    </row>
    <row r="958" spans="25:28" ht="12.75">
      <c r="Y958" s="231"/>
      <c r="Z958" s="231"/>
      <c r="AA958" s="231"/>
      <c r="AB958" s="231"/>
    </row>
    <row r="959" spans="25:28" ht="12.75">
      <c r="Y959" s="231"/>
      <c r="Z959" s="231"/>
      <c r="AA959" s="231"/>
      <c r="AB959" s="231"/>
    </row>
    <row r="960" spans="25:28" ht="12.75">
      <c r="Y960" s="231"/>
      <c r="Z960" s="231"/>
      <c r="AA960" s="231"/>
      <c r="AB960" s="231"/>
    </row>
    <row r="961" spans="25:28" ht="12.75">
      <c r="Y961" s="231"/>
      <c r="Z961" s="231"/>
      <c r="AA961" s="231"/>
      <c r="AB961" s="231"/>
    </row>
    <row r="962" spans="25:28" ht="12.75">
      <c r="Y962" s="231"/>
      <c r="Z962" s="231"/>
      <c r="AA962" s="231"/>
      <c r="AB962" s="231"/>
    </row>
    <row r="963" spans="25:28" ht="12.75">
      <c r="Y963" s="231"/>
      <c r="Z963" s="231"/>
      <c r="AA963" s="231"/>
      <c r="AB963" s="231"/>
    </row>
    <row r="964" spans="25:28" ht="12.75">
      <c r="Y964" s="231"/>
      <c r="Z964" s="231"/>
      <c r="AA964" s="231"/>
      <c r="AB964" s="231"/>
    </row>
    <row r="965" spans="25:28" ht="12.75">
      <c r="Y965" s="231"/>
      <c r="Z965" s="231"/>
      <c r="AA965" s="231"/>
      <c r="AB965" s="231"/>
    </row>
    <row r="966" spans="25:28" ht="12.75">
      <c r="Y966" s="231"/>
      <c r="Z966" s="231"/>
      <c r="AA966" s="231"/>
      <c r="AB966" s="231"/>
    </row>
    <row r="967" spans="25:28" ht="12.75">
      <c r="Y967" s="231"/>
      <c r="Z967" s="231"/>
      <c r="AA967" s="231"/>
      <c r="AB967" s="231"/>
    </row>
    <row r="968" spans="25:28" ht="12.75">
      <c r="Y968" s="231"/>
      <c r="Z968" s="231"/>
      <c r="AA968" s="231"/>
      <c r="AB968" s="231"/>
    </row>
    <row r="969" spans="25:28" ht="12.75">
      <c r="Y969" s="231"/>
      <c r="Z969" s="231"/>
      <c r="AA969" s="231"/>
      <c r="AB969" s="231"/>
    </row>
    <row r="970" spans="25:28" ht="12.75">
      <c r="Y970" s="231"/>
      <c r="Z970" s="231"/>
      <c r="AA970" s="231"/>
      <c r="AB970" s="231"/>
    </row>
    <row r="971" spans="25:28" ht="12.75">
      <c r="Y971" s="231"/>
      <c r="Z971" s="231"/>
      <c r="AA971" s="231"/>
      <c r="AB971" s="231"/>
    </row>
    <row r="972" spans="25:28" ht="12.75">
      <c r="Y972" s="231"/>
      <c r="Z972" s="231"/>
      <c r="AA972" s="231"/>
      <c r="AB972" s="231"/>
    </row>
    <row r="973" spans="25:28" ht="12.75">
      <c r="Y973" s="231"/>
      <c r="Z973" s="231"/>
      <c r="AA973" s="231"/>
      <c r="AB973" s="231"/>
    </row>
    <row r="974" spans="25:28" ht="12.75">
      <c r="Y974" s="231"/>
      <c r="Z974" s="231"/>
      <c r="AA974" s="231"/>
      <c r="AB974" s="231"/>
    </row>
    <row r="975" spans="25:28" ht="12.75">
      <c r="Y975" s="231"/>
      <c r="Z975" s="231"/>
      <c r="AA975" s="231"/>
      <c r="AB975" s="231"/>
    </row>
    <row r="976" spans="25:28" ht="12.75">
      <c r="Y976" s="231"/>
      <c r="Z976" s="231"/>
      <c r="AA976" s="231"/>
      <c r="AB976" s="231"/>
    </row>
    <row r="977" spans="25:28" ht="12.75">
      <c r="Y977" s="231"/>
      <c r="Z977" s="231"/>
      <c r="AA977" s="231"/>
      <c r="AB977" s="231"/>
    </row>
    <row r="978" spans="25:28" ht="12.75">
      <c r="Y978" s="231"/>
      <c r="Z978" s="231"/>
      <c r="AA978" s="231"/>
      <c r="AB978" s="231"/>
    </row>
    <row r="979" spans="25:28" ht="12.75">
      <c r="Y979" s="231"/>
      <c r="Z979" s="231"/>
      <c r="AA979" s="231"/>
      <c r="AB979" s="231"/>
    </row>
    <row r="980" spans="25:28" ht="12.75">
      <c r="Y980" s="231"/>
      <c r="Z980" s="231"/>
      <c r="AA980" s="231"/>
      <c r="AB980" s="231"/>
    </row>
    <row r="981" spans="25:28" ht="12.75">
      <c r="Y981" s="231"/>
      <c r="Z981" s="231"/>
      <c r="AA981" s="231"/>
      <c r="AB981" s="231"/>
    </row>
    <row r="982" spans="25:28" ht="12.75">
      <c r="Y982" s="231"/>
      <c r="Z982" s="231"/>
      <c r="AA982" s="231"/>
      <c r="AB982" s="231"/>
    </row>
    <row r="983" spans="25:28" ht="12.75">
      <c r="Y983" s="231"/>
      <c r="Z983" s="231"/>
      <c r="AA983" s="231"/>
      <c r="AB983" s="231"/>
    </row>
    <row r="984" spans="25:28" ht="12.75">
      <c r="Y984" s="231"/>
      <c r="Z984" s="231"/>
      <c r="AA984" s="231"/>
      <c r="AB984" s="231"/>
    </row>
    <row r="985" spans="25:28" ht="12.75">
      <c r="Y985" s="231"/>
      <c r="Z985" s="231"/>
      <c r="AA985" s="231"/>
      <c r="AB985" s="231"/>
    </row>
    <row r="986" spans="25:28" ht="12.75">
      <c r="Y986" s="231"/>
      <c r="Z986" s="231"/>
      <c r="AA986" s="231"/>
      <c r="AB986" s="231"/>
    </row>
    <row r="987" spans="25:28" ht="12.75">
      <c r="Y987" s="231"/>
      <c r="Z987" s="231"/>
      <c r="AA987" s="231"/>
      <c r="AB987" s="231"/>
    </row>
    <row r="988" spans="25:28" ht="12.75">
      <c r="Y988" s="231"/>
      <c r="Z988" s="231"/>
      <c r="AA988" s="231"/>
      <c r="AB988" s="231"/>
    </row>
    <row r="989" spans="25:28" ht="12.75">
      <c r="Y989" s="231"/>
      <c r="Z989" s="231"/>
      <c r="AA989" s="231"/>
      <c r="AB989" s="231"/>
    </row>
    <row r="990" spans="25:28" ht="12.75">
      <c r="Y990" s="231"/>
      <c r="Z990" s="231"/>
      <c r="AA990" s="231"/>
      <c r="AB990" s="231"/>
    </row>
    <row r="991" spans="25:28" ht="12.75">
      <c r="Y991" s="231"/>
      <c r="Z991" s="231"/>
      <c r="AA991" s="231"/>
      <c r="AB991" s="231"/>
    </row>
    <row r="992" spans="25:28" ht="12.75">
      <c r="Y992" s="231"/>
      <c r="Z992" s="231"/>
      <c r="AA992" s="231"/>
      <c r="AB992" s="231"/>
    </row>
    <row r="993" spans="25:28" ht="12.75">
      <c r="Y993" s="231"/>
      <c r="Z993" s="231"/>
      <c r="AA993" s="231"/>
      <c r="AB993" s="231"/>
    </row>
    <row r="994" spans="25:28" ht="12.75">
      <c r="Y994" s="231"/>
      <c r="Z994" s="231"/>
      <c r="AA994" s="231"/>
      <c r="AB994" s="231"/>
    </row>
    <row r="995" spans="25:28" ht="12.75">
      <c r="Y995" s="231"/>
      <c r="Z995" s="231"/>
      <c r="AA995" s="231"/>
      <c r="AB995" s="231"/>
    </row>
    <row r="996" spans="25:28" ht="12.75">
      <c r="Y996" s="231"/>
      <c r="Z996" s="231"/>
      <c r="AA996" s="231"/>
      <c r="AB996" s="231"/>
    </row>
    <row r="997" spans="25:28" ht="12.75">
      <c r="Y997" s="231"/>
      <c r="Z997" s="231"/>
      <c r="AA997" s="231"/>
      <c r="AB997" s="231"/>
    </row>
    <row r="998" spans="25:28" ht="12.75">
      <c r="Y998" s="231"/>
      <c r="Z998" s="231"/>
      <c r="AA998" s="231"/>
      <c r="AB998" s="231"/>
    </row>
    <row r="999" spans="25:28" ht="12.75">
      <c r="Y999" s="231"/>
      <c r="Z999" s="231"/>
      <c r="AA999" s="231"/>
      <c r="AB999" s="231"/>
    </row>
    <row r="1000" spans="25:28" ht="12.75">
      <c r="Y1000" s="231"/>
      <c r="Z1000" s="231"/>
      <c r="AA1000" s="231"/>
      <c r="AB1000" s="231"/>
    </row>
    <row r="1001" spans="25:28" ht="12.75">
      <c r="Y1001" s="231"/>
      <c r="Z1001" s="231"/>
      <c r="AA1001" s="231"/>
      <c r="AB1001" s="231"/>
    </row>
    <row r="1002" spans="25:28" ht="12.75">
      <c r="Y1002" s="231"/>
      <c r="Z1002" s="231"/>
      <c r="AA1002" s="231"/>
      <c r="AB1002" s="231"/>
    </row>
    <row r="1003" spans="25:28" ht="12.75">
      <c r="Y1003" s="231"/>
      <c r="Z1003" s="231"/>
      <c r="AA1003" s="231"/>
      <c r="AB1003" s="231"/>
    </row>
    <row r="1004" spans="25:28" ht="12.75">
      <c r="Y1004" s="231"/>
      <c r="Z1004" s="231"/>
      <c r="AA1004" s="231"/>
      <c r="AB1004" s="231"/>
    </row>
    <row r="1005" spans="25:28" ht="12.75">
      <c r="Y1005" s="231"/>
      <c r="Z1005" s="231"/>
      <c r="AA1005" s="231"/>
      <c r="AB1005" s="231"/>
    </row>
    <row r="1006" spans="25:28" ht="12.75">
      <c r="Y1006" s="231"/>
      <c r="Z1006" s="231"/>
      <c r="AA1006" s="231"/>
      <c r="AB1006" s="231"/>
    </row>
    <row r="1007" spans="25:28" ht="12.75">
      <c r="Y1007" s="231"/>
      <c r="Z1007" s="231"/>
      <c r="AA1007" s="231"/>
      <c r="AB1007" s="231"/>
    </row>
    <row r="1008" spans="25:28" ht="12.75">
      <c r="Y1008" s="231"/>
      <c r="Z1008" s="231"/>
      <c r="AA1008" s="231"/>
      <c r="AB1008" s="231"/>
    </row>
  </sheetData>
  <sheetProtection/>
  <mergeCells count="28">
    <mergeCell ref="N3:N4"/>
    <mergeCell ref="Q3:Q4"/>
    <mergeCell ref="Y3:AB3"/>
    <mergeCell ref="J3:J4"/>
    <mergeCell ref="L3:L4"/>
    <mergeCell ref="X3:X4"/>
    <mergeCell ref="AC117:AD117"/>
    <mergeCell ref="AC3:AD3"/>
    <mergeCell ref="E3:E4"/>
    <mergeCell ref="F3:F4"/>
    <mergeCell ref="G3:G4"/>
    <mergeCell ref="M3:M4"/>
    <mergeCell ref="I3:I4"/>
    <mergeCell ref="H3:H4"/>
    <mergeCell ref="O3:O4"/>
    <mergeCell ref="K3:K4"/>
    <mergeCell ref="B92:B108"/>
    <mergeCell ref="B52:B83"/>
    <mergeCell ref="B36:B50"/>
    <mergeCell ref="B21:B29"/>
    <mergeCell ref="D3:D4"/>
    <mergeCell ref="W3:W4"/>
    <mergeCell ref="V3:V4"/>
    <mergeCell ref="P3:P4"/>
    <mergeCell ref="S3:S4"/>
    <mergeCell ref="R3:R4"/>
    <mergeCell ref="U3:U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0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31" sqref="R3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4" width="8.00390625" style="0" customWidth="1"/>
    <col min="25" max="25" width="9.421875" style="0" customWidth="1"/>
    <col min="26" max="26" width="9.421875" style="0" bestFit="1" customWidth="1"/>
    <col min="27" max="28" width="9.421875" style="0" customWidth="1"/>
    <col min="29" max="29" width="8.8515625" style="0" customWidth="1"/>
    <col min="30" max="30" width="9.57421875" style="0" customWidth="1"/>
    <col min="31" max="49" width="11.421875" style="379" customWidth="1"/>
  </cols>
  <sheetData>
    <row r="1" spans="4:41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9"/>
      <c r="AD1" s="9"/>
      <c r="AF1" s="376"/>
      <c r="AG1" s="376"/>
      <c r="AH1" s="376"/>
      <c r="AI1" s="376"/>
      <c r="AJ1" s="376"/>
      <c r="AK1" s="376"/>
      <c r="AL1" s="376"/>
      <c r="AM1" s="376"/>
      <c r="AN1" s="376"/>
      <c r="AO1" s="376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376"/>
      <c r="AG2" s="376"/>
      <c r="AH2" s="376"/>
      <c r="AI2" s="376"/>
      <c r="AJ2" s="376"/>
      <c r="AK2" s="376"/>
      <c r="AL2" s="376"/>
      <c r="AM2" s="376"/>
      <c r="AN2" s="376"/>
      <c r="AO2" s="376"/>
    </row>
    <row r="3" spans="3:41" ht="13.5" customHeight="1">
      <c r="C3" s="17"/>
      <c r="D3" s="465" t="str">
        <f>+entero!D3</f>
        <v>V   A   R   I   A   B   L   E   S     b/</v>
      </c>
      <c r="E3" s="460" t="str">
        <f>+entero!E3</f>
        <v>2008                          A  fines de Dic*</v>
      </c>
      <c r="F3" s="460" t="str">
        <f>+entero!F3</f>
        <v>2009                          A  fines de Ene*</v>
      </c>
      <c r="G3" s="460" t="str">
        <f>+entero!G3</f>
        <v>2009                          A  fines de Feb*</v>
      </c>
      <c r="H3" s="460" t="str">
        <f>+entero!H3</f>
        <v>2009                          A  fines de Mar*</v>
      </c>
      <c r="I3" s="460" t="str">
        <f>+entero!I3</f>
        <v>2009                          A  fines de Abr*</v>
      </c>
      <c r="J3" s="460" t="str">
        <f>+entero!J3</f>
        <v>2009                          A  fines de May*</v>
      </c>
      <c r="K3" s="460" t="str">
        <f>+entero!K3</f>
        <v>2009                          A  fines de Jun*</v>
      </c>
      <c r="L3" s="460" t="str">
        <f>+entero!L3</f>
        <v>2009                          A  fines de Jul*</v>
      </c>
      <c r="M3" s="460" t="str">
        <f>+entero!M3</f>
        <v>2009                          A  fines de Ago*</v>
      </c>
      <c r="N3" s="460" t="str">
        <f>+entero!N3</f>
        <v>2009                          A  fines de Sep*</v>
      </c>
      <c r="O3" s="460" t="str">
        <f>+entero!O3</f>
        <v>2009                          A  fines de Oct*</v>
      </c>
      <c r="P3" s="460" t="str">
        <f>+entero!P3</f>
        <v>2009                          A  fines de Nov*</v>
      </c>
      <c r="Q3" s="460" t="str">
        <f>+entero!Q3</f>
        <v>2009                          A  fines de Dic*</v>
      </c>
      <c r="R3" s="460" t="str">
        <f>+entero!R3</f>
        <v>2010                          A  fines de Ene*</v>
      </c>
      <c r="S3" s="460" t="str">
        <f>+entero!S3</f>
        <v>2010                          A  fines de Feb*</v>
      </c>
      <c r="T3" s="460" t="str">
        <f>+entero!T3</f>
        <v>2010                          A  fines de Mar*</v>
      </c>
      <c r="U3" s="460" t="str">
        <f>+entero!U3</f>
        <v>2010                          A  fines de Abr*</v>
      </c>
      <c r="V3" s="460" t="str">
        <f>+entero!V3</f>
        <v>2010                          A  fines de May*</v>
      </c>
      <c r="W3" s="460" t="str">
        <f>+entero!W3</f>
        <v>2010                          A  fines de Jun*</v>
      </c>
      <c r="X3" s="460" t="str">
        <f>+entero!X3</f>
        <v>2010                          A  fines de Jul*</v>
      </c>
      <c r="Y3" s="450" t="str">
        <f>+entero!Y3</f>
        <v>   Semana 1*</v>
      </c>
      <c r="Z3" s="451"/>
      <c r="AA3" s="451"/>
      <c r="AB3" s="451"/>
      <c r="AC3" s="475" t="s">
        <v>42</v>
      </c>
      <c r="AD3" s="4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</row>
    <row r="4" spans="3:41" ht="23.25" customHeight="1" thickBot="1">
      <c r="C4" s="22"/>
      <c r="D4" s="473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102">
        <f>+entero!Y4</f>
        <v>40392</v>
      </c>
      <c r="Z4" s="94">
        <f>+entero!Z4</f>
        <v>40393</v>
      </c>
      <c r="AA4" s="94">
        <f>+entero!AA4</f>
        <v>40394</v>
      </c>
      <c r="AB4" s="94">
        <f>+entero!AB4</f>
        <v>40395</v>
      </c>
      <c r="AC4" s="106" t="s">
        <v>25</v>
      </c>
      <c r="AD4" s="144" t="s">
        <v>108</v>
      </c>
      <c r="AF4" s="376"/>
      <c r="AG4" s="376"/>
      <c r="AH4" s="376"/>
      <c r="AI4" s="376"/>
      <c r="AJ4" s="376"/>
      <c r="AK4" s="376"/>
      <c r="AL4" s="376"/>
      <c r="AM4" s="376"/>
      <c r="AN4" s="376"/>
      <c r="AO4" s="376"/>
    </row>
    <row r="5" spans="3:41" ht="13.5">
      <c r="C5" s="26" t="s">
        <v>40</v>
      </c>
      <c r="D5" s="3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85"/>
      <c r="Z5" s="85"/>
      <c r="AA5" s="85"/>
      <c r="AB5" s="85"/>
      <c r="AC5" s="103"/>
      <c r="AD5" s="104"/>
      <c r="AF5" s="376"/>
      <c r="AG5" s="376"/>
      <c r="AH5" s="376"/>
      <c r="AI5" s="376"/>
      <c r="AJ5" s="376"/>
      <c r="AK5" s="376"/>
      <c r="AL5" s="376"/>
      <c r="AM5" s="376"/>
      <c r="AN5" s="376"/>
      <c r="AO5" s="376"/>
    </row>
    <row r="6" spans="3:41" ht="12.75">
      <c r="C6" s="26"/>
      <c r="D6" s="31" t="str">
        <f>+entero!D7</f>
        <v>Reservas internacionales brutas del BCB</v>
      </c>
      <c r="E6" s="66">
        <f>+entero!E7</f>
        <v>7722.17806066</v>
      </c>
      <c r="F6" s="66">
        <f>+entero!F7</f>
        <v>7783.0780060199995</v>
      </c>
      <c r="G6" s="66">
        <f>+entero!G7</f>
        <v>7678.51351334</v>
      </c>
      <c r="H6" s="66">
        <f>+entero!H7</f>
        <v>7762.20094912</v>
      </c>
      <c r="I6" s="66">
        <f>+entero!I7</f>
        <v>7739.78940733</v>
      </c>
      <c r="J6" s="66">
        <f>+entero!J7</f>
        <v>7894.1105945300005</v>
      </c>
      <c r="K6" s="66">
        <f>+entero!K7</f>
        <v>7954.501519649999</v>
      </c>
      <c r="L6" s="66">
        <f>+entero!L7</f>
        <v>8005.5785712199995</v>
      </c>
      <c r="M6" s="66">
        <f>+entero!M7</f>
        <v>8307.06716719</v>
      </c>
      <c r="N6" s="66">
        <f>+entero!N7</f>
        <v>8453.383089129999</v>
      </c>
      <c r="O6" s="66">
        <f>+entero!O7</f>
        <v>8597.44850536</v>
      </c>
      <c r="P6" s="66">
        <f>+entero!P7</f>
        <v>8760.45072116</v>
      </c>
      <c r="Q6" s="66">
        <f>+entero!Q7</f>
        <v>8580.491068500001</v>
      </c>
      <c r="R6" s="66">
        <f>+entero!R7</f>
        <v>8558.328846690001</v>
      </c>
      <c r="S6" s="66">
        <f>+entero!S7</f>
        <v>8523.394752979999</v>
      </c>
      <c r="T6" s="66">
        <f>+entero!T7</f>
        <v>8448.52763765</v>
      </c>
      <c r="U6" s="66">
        <f>+entero!U7</f>
        <v>8440.171813449999</v>
      </c>
      <c r="V6" s="66">
        <f>+entero!V7</f>
        <v>8456.27896292</v>
      </c>
      <c r="W6" s="66">
        <f>+entero!W7</f>
        <v>8536.53567915</v>
      </c>
      <c r="X6" s="66">
        <f>+entero!X7</f>
        <v>8617.299210750001</v>
      </c>
      <c r="Y6" s="66">
        <f>+entero!Y7</f>
        <v>8617.05192663</v>
      </c>
      <c r="Z6" s="66">
        <f>+entero!Z7</f>
        <v>8641.411374799998</v>
      </c>
      <c r="AA6" s="66">
        <f>+entero!AA7</f>
        <v>8647.189185870002</v>
      </c>
      <c r="AB6" s="66">
        <f>+entero!AB7</f>
        <v>8649.0524334</v>
      </c>
      <c r="AC6" s="88">
        <f>+entero!AC7</f>
        <v>31.75322264999886</v>
      </c>
      <c r="AD6" s="149">
        <f>+entero!AD7</f>
        <v>0.003684823037174656</v>
      </c>
      <c r="AF6" s="376"/>
      <c r="AG6" s="376"/>
      <c r="AH6" s="376"/>
      <c r="AI6" s="376"/>
      <c r="AJ6" s="376"/>
      <c r="AK6" s="376"/>
      <c r="AL6" s="376"/>
      <c r="AM6" s="376"/>
      <c r="AN6" s="376"/>
      <c r="AO6" s="376"/>
    </row>
    <row r="7" spans="3:41" ht="12.75">
      <c r="C7" s="26"/>
      <c r="D7" s="163" t="s">
        <v>121</v>
      </c>
      <c r="E7" s="66">
        <f>+entero!E8</f>
        <v>6871.3629613699995</v>
      </c>
      <c r="F7" s="66">
        <f>+entero!F8</f>
        <v>6901.560282529999</v>
      </c>
      <c r="G7" s="66">
        <f>+entero!G8</f>
        <v>6763.93458457</v>
      </c>
      <c r="H7" s="66">
        <f>+entero!H8</f>
        <v>6871.92346086</v>
      </c>
      <c r="I7" s="66">
        <f>+entero!I8</f>
        <v>6864.80897946</v>
      </c>
      <c r="J7" s="66">
        <f>+entero!J8</f>
        <v>6963.3276906</v>
      </c>
      <c r="K7" s="66">
        <f>+entero!K8</f>
        <v>7042.367688259999</v>
      </c>
      <c r="L7" s="66">
        <f>+entero!L8</f>
        <v>7096.833495129999</v>
      </c>
      <c r="M7" s="66">
        <f>+entero!M8</f>
        <v>7178.09770168</v>
      </c>
      <c r="N7" s="66">
        <f>+entero!N8</f>
        <v>7272.65148176</v>
      </c>
      <c r="O7" s="66">
        <f>+entero!O8</f>
        <v>7364.82849538</v>
      </c>
      <c r="P7" s="66">
        <f>+entero!P8</f>
        <v>7404.558180630001</v>
      </c>
      <c r="Q7" s="66">
        <f>+entero!Q8</f>
        <v>7311.34397128</v>
      </c>
      <c r="R7" s="66">
        <f>+entero!R8</f>
        <v>7295.37347377</v>
      </c>
      <c r="S7" s="66">
        <f>+entero!S8</f>
        <v>7250.78186661</v>
      </c>
      <c r="T7" s="66">
        <f>+entero!T8</f>
        <v>7178.795273399999</v>
      </c>
      <c r="U7" s="66">
        <f>+entero!U8</f>
        <v>7113.38675731</v>
      </c>
      <c r="V7" s="66">
        <f>+entero!V8</f>
        <v>7092.472247539999</v>
      </c>
      <c r="W7" s="66">
        <f>+entero!W8</f>
        <v>7149.68474555</v>
      </c>
      <c r="X7" s="66">
        <f>+entero!X8</f>
        <v>7288.150369589999</v>
      </c>
      <c r="Y7" s="66">
        <f>+entero!Y8</f>
        <v>7276.12509234</v>
      </c>
      <c r="Z7" s="66">
        <f>+entero!Z8</f>
        <v>7299.20579304</v>
      </c>
      <c r="AA7" s="66">
        <f>+entero!AA8</f>
        <v>7298.3241221200005</v>
      </c>
      <c r="AB7" s="66">
        <f>+entero!AB8</f>
        <v>7293.50119905</v>
      </c>
      <c r="AC7" s="88">
        <f>+entero!AC8</f>
        <v>5.350829460000568</v>
      </c>
      <c r="AD7" s="149">
        <f>+entero!AD8</f>
        <v>0.000734182088548474</v>
      </c>
      <c r="AF7" s="376"/>
      <c r="AG7" s="376"/>
      <c r="AH7" s="376"/>
      <c r="AI7" s="376"/>
      <c r="AJ7" s="376"/>
      <c r="AK7" s="376"/>
      <c r="AL7" s="376"/>
      <c r="AM7" s="376"/>
      <c r="AN7" s="376"/>
      <c r="AO7" s="376"/>
    </row>
    <row r="8" spans="3:41" ht="12.75">
      <c r="C8" s="26"/>
      <c r="D8" s="163" t="s">
        <v>122</v>
      </c>
      <c r="E8" s="66">
        <f>+entero!E9</f>
        <v>42.61454638</v>
      </c>
      <c r="F8" s="66">
        <f>+entero!F9</f>
        <v>41.45427775</v>
      </c>
      <c r="G8" s="66">
        <f>+entero!G9</f>
        <v>40.491020559999995</v>
      </c>
      <c r="H8" s="66">
        <f>+entero!H9</f>
        <v>40.985505700000004</v>
      </c>
      <c r="I8" s="66">
        <f>+entero!I9</f>
        <v>41.2281401</v>
      </c>
      <c r="J8" s="66">
        <f>+entero!J9</f>
        <v>42.202409630000005</v>
      </c>
      <c r="K8" s="66">
        <f>+entero!K9</f>
        <v>42.63438232</v>
      </c>
      <c r="L8" s="66">
        <f>+entero!L9</f>
        <v>42.66690747</v>
      </c>
      <c r="M8" s="66">
        <f>+entero!M9</f>
        <v>241.82406078999998</v>
      </c>
      <c r="N8" s="66">
        <f>+entero!N9</f>
        <v>260.22618263</v>
      </c>
      <c r="O8" s="66">
        <f>+entero!O9</f>
        <v>261.87923951</v>
      </c>
      <c r="P8" s="66">
        <f>+entero!P9</f>
        <v>265.63301606</v>
      </c>
      <c r="Q8" s="66">
        <f>+entero!Q9</f>
        <v>257.69269602</v>
      </c>
      <c r="R8" s="66">
        <f>+entero!R9</f>
        <v>256.8493263</v>
      </c>
      <c r="S8" s="66">
        <f>+entero!S9</f>
        <v>252.25477108</v>
      </c>
      <c r="T8" s="66">
        <f>+entero!T9</f>
        <v>250.68640933</v>
      </c>
      <c r="U8" s="66">
        <f>+entero!U9</f>
        <v>248.89126783999998</v>
      </c>
      <c r="V8" s="66">
        <f>+entero!V9</f>
        <v>243.18416831000002</v>
      </c>
      <c r="W8" s="66">
        <f>+entero!W9</f>
        <v>243.36582836000002</v>
      </c>
      <c r="X8" s="66">
        <f>+entero!X9</f>
        <v>251.10434160000003</v>
      </c>
      <c r="Y8" s="66">
        <f>+entero!Y9</f>
        <v>250.58782559</v>
      </c>
      <c r="Z8" s="66">
        <f>+entero!Z9</f>
        <v>251.28256438</v>
      </c>
      <c r="AA8" s="66">
        <f>+entero!AA9</f>
        <v>253.06314194</v>
      </c>
      <c r="AB8" s="66">
        <f>+entero!AB9</f>
        <v>252.99878371</v>
      </c>
      <c r="AC8" s="88">
        <f>+entero!AC9</f>
        <v>1.8944421099999715</v>
      </c>
      <c r="AD8" s="149">
        <f>+entero!AD9</f>
        <v>0.00754444187595027</v>
      </c>
      <c r="AF8" s="376"/>
      <c r="AG8" s="376"/>
      <c r="AH8" s="376"/>
      <c r="AI8" s="376"/>
      <c r="AJ8" s="376"/>
      <c r="AK8" s="376"/>
      <c r="AL8" s="376"/>
      <c r="AM8" s="376"/>
      <c r="AN8" s="376"/>
      <c r="AO8" s="376"/>
    </row>
    <row r="9" spans="3:41" ht="12.75">
      <c r="C9" s="26"/>
      <c r="D9" s="163" t="s">
        <v>123</v>
      </c>
      <c r="E9" s="66">
        <f>+entero!E10</f>
        <v>794.46373916</v>
      </c>
      <c r="F9" s="66">
        <f>+entero!F10</f>
        <v>826.70896699</v>
      </c>
      <c r="G9" s="66">
        <f>+entero!G10</f>
        <v>861.01769571</v>
      </c>
      <c r="H9" s="66">
        <f>+entero!H10</f>
        <v>836.0675225599999</v>
      </c>
      <c r="I9" s="66">
        <f>+entero!I10</f>
        <v>820.45443152</v>
      </c>
      <c r="J9" s="66">
        <f>+entero!J10</f>
        <v>874.9559492999999</v>
      </c>
      <c r="K9" s="66">
        <f>+entero!K10</f>
        <v>855.74044782</v>
      </c>
      <c r="L9" s="66">
        <f>+entero!L10</f>
        <v>852.3125111200001</v>
      </c>
      <c r="M9" s="66">
        <f>+entero!M10</f>
        <v>873.2656147199999</v>
      </c>
      <c r="N9" s="66">
        <f>+entero!N10</f>
        <v>906.5045797399999</v>
      </c>
      <c r="O9" s="66">
        <f>+entero!O10</f>
        <v>956.65410422</v>
      </c>
      <c r="P9" s="66">
        <f>+entero!P10</f>
        <v>1075.9668694700001</v>
      </c>
      <c r="Q9" s="66">
        <f>+entero!Q10</f>
        <v>997.5917399499999</v>
      </c>
      <c r="R9" s="66">
        <f>+entero!R10</f>
        <v>992.2913991199999</v>
      </c>
      <c r="S9" s="66">
        <f>+entero!S10</f>
        <v>1006.78495654</v>
      </c>
      <c r="T9" s="66">
        <f>+entero!T10</f>
        <v>1005.56003742</v>
      </c>
      <c r="U9" s="66">
        <f>+entero!U10</f>
        <v>1064.50718205</v>
      </c>
      <c r="V9" s="66">
        <f>+entero!V10</f>
        <v>1107.53786832</v>
      </c>
      <c r="W9" s="66">
        <f>+entero!W10</f>
        <v>1130.39323774</v>
      </c>
      <c r="X9" s="66">
        <f>+entero!X10</f>
        <v>1064.53985581</v>
      </c>
      <c r="Y9" s="66">
        <f>+entero!Y10</f>
        <v>1076.8621437</v>
      </c>
      <c r="Z9" s="66">
        <f>+entero!Z10</f>
        <v>1077.4087886300001</v>
      </c>
      <c r="AA9" s="66">
        <f>+entero!AA10</f>
        <v>1082.19193181</v>
      </c>
      <c r="AB9" s="66">
        <f>+entero!AB10</f>
        <v>1088.9459218900001</v>
      </c>
      <c r="AC9" s="88">
        <f>+entero!AC10</f>
        <v>24.406066080000073</v>
      </c>
      <c r="AD9" s="149">
        <f>+entero!AD10</f>
        <v>0.02292639955826714</v>
      </c>
      <c r="AF9" s="376"/>
      <c r="AG9" s="376"/>
      <c r="AH9" s="376"/>
      <c r="AI9" s="376"/>
      <c r="AJ9" s="376"/>
      <c r="AK9" s="376"/>
      <c r="AL9" s="376"/>
      <c r="AM9" s="376"/>
      <c r="AN9" s="376"/>
      <c r="AO9" s="376"/>
    </row>
    <row r="10" spans="3:41" ht="12.75">
      <c r="C10" s="26"/>
      <c r="D10" s="163" t="s">
        <v>124</v>
      </c>
      <c r="E10" s="66">
        <f>+entero!E11</f>
        <v>13.73681375</v>
      </c>
      <c r="F10" s="66">
        <f>+entero!F11</f>
        <v>13.35447875</v>
      </c>
      <c r="G10" s="66">
        <f>+entero!G11</f>
        <v>13.0702125</v>
      </c>
      <c r="H10" s="66">
        <f>+entero!H11</f>
        <v>13.224459999999999</v>
      </c>
      <c r="I10" s="66">
        <f>+entero!I11</f>
        <v>13.29785625</v>
      </c>
      <c r="J10" s="66">
        <f>+entero!J11</f>
        <v>13.624545</v>
      </c>
      <c r="K10" s="66">
        <f>+entero!K11</f>
        <v>13.759001249999999</v>
      </c>
      <c r="L10" s="66">
        <f>+entero!L11</f>
        <v>13.7656575</v>
      </c>
      <c r="M10" s="66">
        <f>+entero!M11</f>
        <v>13.879790000000002</v>
      </c>
      <c r="N10" s="66">
        <f>+entero!N11</f>
        <v>14.000845</v>
      </c>
      <c r="O10" s="66">
        <f>+entero!O11</f>
        <v>14.08666625</v>
      </c>
      <c r="P10" s="66">
        <f>+entero!P11</f>
        <v>14.292655</v>
      </c>
      <c r="Q10" s="66">
        <f>+entero!Q11</f>
        <v>13.862661249999999</v>
      </c>
      <c r="R10" s="66">
        <f>+entero!R11</f>
        <v>13.8146475</v>
      </c>
      <c r="S10" s="66">
        <f>+entero!S11</f>
        <v>13.573158750000001</v>
      </c>
      <c r="T10" s="66">
        <f>+entero!T11</f>
        <v>13.4859175</v>
      </c>
      <c r="U10" s="66">
        <f>+entero!U11</f>
        <v>13.386606250000002</v>
      </c>
      <c r="V10" s="66">
        <f>+entero!V11</f>
        <v>13.084678749999998</v>
      </c>
      <c r="W10" s="66">
        <f>+entero!W11</f>
        <v>13.091867500000001</v>
      </c>
      <c r="X10" s="66">
        <f>+entero!X11</f>
        <v>13.50464375</v>
      </c>
      <c r="Y10" s="66">
        <f>+entero!Y11</f>
        <v>13.476865</v>
      </c>
      <c r="Z10" s="66">
        <f>+entero!Z11</f>
        <v>13.514228750000001</v>
      </c>
      <c r="AA10" s="66">
        <f>+entero!AA11</f>
        <v>13.60999</v>
      </c>
      <c r="AB10" s="66">
        <f>+entero!AB11</f>
        <v>13.606528749999999</v>
      </c>
      <c r="AC10" s="88">
        <f>+entero!AC11</f>
        <v>0.10188499999999934</v>
      </c>
      <c r="AD10" s="149">
        <f>+entero!AD11</f>
        <v>0.007544441888739151</v>
      </c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</row>
    <row r="11" spans="3:41" ht="12.75">
      <c r="C11" s="27"/>
      <c r="D11" s="31" t="str">
        <f>+entero!D12</f>
        <v>Reservas internacionales netas del BCB</v>
      </c>
      <c r="E11" s="66">
        <f>+entero!E12</f>
        <v>7722.02587648</v>
      </c>
      <c r="F11" s="66">
        <f>+entero!F12</f>
        <v>7783.502462409999</v>
      </c>
      <c r="G11" s="66">
        <f>+entero!G12</f>
        <v>7679.111130699999</v>
      </c>
      <c r="H11" s="66">
        <f>+entero!H12</f>
        <v>7764.97008639</v>
      </c>
      <c r="I11" s="66">
        <f>+entero!I12</f>
        <v>7740.1878811100005</v>
      </c>
      <c r="J11" s="66">
        <f>+entero!J12</f>
        <v>7894.576107510001</v>
      </c>
      <c r="K11" s="66">
        <f>+entero!K12</f>
        <v>7955.646296289999</v>
      </c>
      <c r="L11" s="66">
        <f>+entero!L12</f>
        <v>8008.193183429999</v>
      </c>
      <c r="M11" s="66">
        <f>+entero!M12</f>
        <v>8310.00940159</v>
      </c>
      <c r="N11" s="66">
        <f>+entero!N12</f>
        <v>8453.45550577</v>
      </c>
      <c r="O11" s="66">
        <f>+entero!O12</f>
        <v>8599.159561890001</v>
      </c>
      <c r="P11" s="66">
        <f>+entero!P12</f>
        <v>8760.16668166</v>
      </c>
      <c r="Q11" s="66">
        <f>+entero!Q12</f>
        <v>8580.102658740001</v>
      </c>
      <c r="R11" s="66">
        <f>+entero!R12</f>
        <v>8558.367538980001</v>
      </c>
      <c r="S11" s="66">
        <f>+entero!S12</f>
        <v>8523.509355839999</v>
      </c>
      <c r="T11" s="66">
        <f>+entero!T12</f>
        <v>8447.34081661</v>
      </c>
      <c r="U11" s="66">
        <f>+entero!U12</f>
        <v>8440.24048372</v>
      </c>
      <c r="V11" s="66">
        <f>+entero!V12</f>
        <v>8455.691891269998</v>
      </c>
      <c r="W11" s="66">
        <f>+entero!W12</f>
        <v>8537.318221930002</v>
      </c>
      <c r="X11" s="66">
        <f>+entero!X12</f>
        <v>8616.87033196</v>
      </c>
      <c r="Y11" s="88">
        <f>+entero!Y12</f>
        <v>8617.089973619999</v>
      </c>
      <c r="Z11" s="88">
        <f>+entero!Z12</f>
        <v>8641.288521319999</v>
      </c>
      <c r="AA11" s="88">
        <f>+entero!AA12</f>
        <v>8647.028278120002</v>
      </c>
      <c r="AB11" s="88">
        <f>+entero!AB12</f>
        <v>8648.67165902</v>
      </c>
      <c r="AC11" s="88">
        <f>+entero!AC12</f>
        <v>31.801327059998584</v>
      </c>
      <c r="AD11" s="149">
        <f>+entero!AD12</f>
        <v>0.0036905890230292115</v>
      </c>
      <c r="AE11" s="381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</row>
    <row r="12" spans="3:41" ht="12.75">
      <c r="C12" s="27"/>
      <c r="D12" s="31" t="str">
        <f>+entero!D13</f>
        <v>Activos internacionales netos del sistema bancario</v>
      </c>
      <c r="E12" s="69">
        <f>+entero!E13</f>
        <v>816.1884558783818</v>
      </c>
      <c r="F12" s="69">
        <f>+entero!F13</f>
        <v>756.6511686086544</v>
      </c>
      <c r="G12" s="69">
        <f>+entero!G13</f>
        <v>901.2155884020548</v>
      </c>
      <c r="H12" s="69">
        <f>+entero!H13</f>
        <v>887.5477932141064</v>
      </c>
      <c r="I12" s="69">
        <f>+entero!I13</f>
        <v>957.7282729007367</v>
      </c>
      <c r="J12" s="69">
        <f>+entero!J13</f>
        <v>995.7320673870571</v>
      </c>
      <c r="K12" s="69">
        <f>+entero!K13</f>
        <v>1038.0753725506154</v>
      </c>
      <c r="L12" s="69">
        <f>+entero!L13</f>
        <v>1075.6728917102048</v>
      </c>
      <c r="M12" s="69">
        <f>+entero!M13</f>
        <v>1143.1456296212023</v>
      </c>
      <c r="N12" s="69">
        <f>+entero!N13</f>
        <v>1311.5730412521802</v>
      </c>
      <c r="O12" s="69">
        <f>+entero!O13</f>
        <v>1252.4226330907338</v>
      </c>
      <c r="P12" s="69">
        <f>+entero!P13</f>
        <v>1268.7210200572497</v>
      </c>
      <c r="Q12" s="69">
        <f>+entero!Q13</f>
        <v>1323.0129944200348</v>
      </c>
      <c r="R12" s="69">
        <f>+entero!R13</f>
        <v>1321.063838081341</v>
      </c>
      <c r="S12" s="69">
        <f>+entero!S13</f>
        <v>1238.5920280306273</v>
      </c>
      <c r="T12" s="69">
        <f>+entero!T13</f>
        <v>1279.4153059339535</v>
      </c>
      <c r="U12" s="69">
        <f>+entero!U13</f>
        <v>1319.4951698980854</v>
      </c>
      <c r="V12" s="69">
        <f>+entero!V13</f>
        <v>1304.0597873946078</v>
      </c>
      <c r="W12" s="69">
        <f>+entero!W13</f>
        <v>1234.2261107303327</v>
      </c>
      <c r="X12" s="69">
        <f>+entero!X13</f>
        <v>1292.7687142978846</v>
      </c>
      <c r="Y12" s="88">
        <f>+entero!Y13</f>
        <v>1295.1434278229924</v>
      </c>
      <c r="Z12" s="88">
        <f>+entero!Z13</f>
        <v>1292.723789375359</v>
      </c>
      <c r="AA12" s="88">
        <f>+entero!AA13</f>
        <v>1288.9018746996062</v>
      </c>
      <c r="AB12" s="88">
        <f>+entero!AB13</f>
        <v>1290.1985311099356</v>
      </c>
      <c r="AC12" s="88">
        <f>+entero!AC13</f>
        <v>-2.570183187948942</v>
      </c>
      <c r="AD12" s="149">
        <f>+entero!AD13</f>
        <v>-0.001988122979402984</v>
      </c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</row>
    <row r="13" spans="3:41" ht="12.75">
      <c r="C13" s="27"/>
      <c r="D13" s="31" t="str">
        <f>+entero!D14</f>
        <v>Activos internacionales netos de mutuales, cooperativas y FFPs 1</v>
      </c>
      <c r="E13" s="69">
        <f>+entero!E14</f>
        <v>101.39918513916788</v>
      </c>
      <c r="F13" s="69">
        <f>+entero!F14</f>
        <v>105.0646154892396</v>
      </c>
      <c r="G13" s="69">
        <f>+entero!G14</f>
        <v>138.693705456241</v>
      </c>
      <c r="H13" s="69">
        <f>+entero!H14</f>
        <v>136.7060253041607</v>
      </c>
      <c r="I13" s="69">
        <f>+entero!I14</f>
        <v>144.16686294404593</v>
      </c>
      <c r="J13" s="69">
        <f>+entero!J14</f>
        <v>152.94017709038735</v>
      </c>
      <c r="K13" s="69">
        <f>+entero!K14</f>
        <v>165.72606827116218</v>
      </c>
      <c r="L13" s="69">
        <f>+entero!L14</f>
        <v>169.76886779626972</v>
      </c>
      <c r="M13" s="69">
        <f>+entero!M14</f>
        <v>175.6930461190818</v>
      </c>
      <c r="N13" s="69">
        <f>+entero!N14</f>
        <v>176.4557945968436</v>
      </c>
      <c r="O13" s="69">
        <f>+entero!O14</f>
        <v>175.8301340057389</v>
      </c>
      <c r="P13" s="69">
        <f>+entero!P14</f>
        <v>175.64179351793402</v>
      </c>
      <c r="Q13" s="69">
        <f>+entero!Q14</f>
        <v>171.45322015351505</v>
      </c>
      <c r="R13" s="69">
        <f>+entero!R14</f>
        <v>171.66510629268294</v>
      </c>
      <c r="S13" s="69">
        <f>+entero!S14</f>
        <v>174.4035538350072</v>
      </c>
      <c r="T13" s="69">
        <f>+entero!T14</f>
        <v>172.56175324677187</v>
      </c>
      <c r="U13" s="69">
        <f>+entero!U14</f>
        <v>171.09918554232428</v>
      </c>
      <c r="V13" s="69">
        <f>+entero!V14</f>
        <v>156.0111800846485</v>
      </c>
      <c r="W13" s="69">
        <f>+entero!W14</f>
        <v>158.7484135121951</v>
      </c>
      <c r="X13" s="69">
        <f>+entero!X14</f>
        <v>156.91638523098993</v>
      </c>
      <c r="Y13" s="88">
        <f>+entero!Y14</f>
        <v>156.71072882783358</v>
      </c>
      <c r="Z13" s="88">
        <f>+entero!Z14</f>
        <v>158.11790972883784</v>
      </c>
      <c r="AA13" s="88">
        <f>+entero!AA14</f>
        <v>157.65708635437588</v>
      </c>
      <c r="AB13" s="88">
        <f>+entero!AB14</f>
        <v>158.34171610473453</v>
      </c>
      <c r="AC13" s="88">
        <f>+entero!AC14</f>
        <v>1.425330873744599</v>
      </c>
      <c r="AD13" s="149">
        <f>+entero!AD14</f>
        <v>0.00908337820582883</v>
      </c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</row>
    <row r="14" spans="3:41" ht="12.75">
      <c r="C14" s="27"/>
      <c r="D14" s="31" t="str">
        <f>+entero!D15</f>
        <v>Activos internacionales netos consolidados</v>
      </c>
      <c r="E14" s="69">
        <f>+entero!E15</f>
        <v>8639.61351749755</v>
      </c>
      <c r="F14" s="69">
        <f>+entero!F15</f>
        <v>8645.218246507893</v>
      </c>
      <c r="G14" s="69">
        <f>+entero!G15</f>
        <v>8719.020424558294</v>
      </c>
      <c r="H14" s="69">
        <f>+entero!H15</f>
        <v>8789.223904908265</v>
      </c>
      <c r="I14" s="69">
        <f>+entero!I15</f>
        <v>8842.083016954784</v>
      </c>
      <c r="J14" s="69">
        <f>+entero!J15</f>
        <v>9043.248351987446</v>
      </c>
      <c r="K14" s="69">
        <f>+entero!K15</f>
        <v>9159.447737111775</v>
      </c>
      <c r="L14" s="69">
        <f>+entero!L15</f>
        <v>9253.634942936475</v>
      </c>
      <c r="M14" s="69">
        <f>+entero!M15</f>
        <v>9628.848077330284</v>
      </c>
      <c r="N14" s="69">
        <f>+entero!N15</f>
        <v>9941.484341619023</v>
      </c>
      <c r="O14" s="69">
        <f>+entero!O15</f>
        <v>10027.412328986473</v>
      </c>
      <c r="P14" s="69">
        <f>+entero!P15</f>
        <v>10204.529495235185</v>
      </c>
      <c r="Q14" s="69">
        <f>+entero!Q15</f>
        <v>10074.56887331355</v>
      </c>
      <c r="R14" s="69">
        <f>+entero!R15</f>
        <v>10051.096483354026</v>
      </c>
      <c r="S14" s="69">
        <f>+entero!S15</f>
        <v>9936.504937705633</v>
      </c>
      <c r="T14" s="69">
        <f>+entero!T15</f>
        <v>9899.317875790724</v>
      </c>
      <c r="U14" s="69">
        <f>+entero!U15</f>
        <v>9930.834839160409</v>
      </c>
      <c r="V14" s="69">
        <f>+entero!V15</f>
        <v>9915.762858749255</v>
      </c>
      <c r="W14" s="69">
        <f>+entero!W15</f>
        <v>9930.29274617253</v>
      </c>
      <c r="X14" s="69">
        <f>+entero!X15</f>
        <v>10066.555431488876</v>
      </c>
      <c r="Y14" s="88">
        <f>+entero!Y15</f>
        <v>10068.944130270824</v>
      </c>
      <c r="Z14" s="88">
        <f>+entero!Z15</f>
        <v>10092.130220424197</v>
      </c>
      <c r="AA14" s="88">
        <f>+entero!AA15</f>
        <v>10093.587239173985</v>
      </c>
      <c r="AB14" s="88">
        <f>+entero!AB15</f>
        <v>10097.21190623467</v>
      </c>
      <c r="AC14" s="88">
        <f>+entero!AC15</f>
        <v>30.656474745794185</v>
      </c>
      <c r="AD14" s="149">
        <f>+entero!AD15</f>
        <v>0.0030453788244089175</v>
      </c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</row>
    <row r="15" spans="2:41" ht="13.5">
      <c r="B15" s="49"/>
      <c r="C15" s="27"/>
      <c r="D15" s="119" t="s">
        <v>80</v>
      </c>
      <c r="E15" s="74">
        <f>+entero!E16</f>
        <v>232</v>
      </c>
      <c r="F15" s="74">
        <f>+entero!F16</f>
        <v>236.7</v>
      </c>
      <c r="G15" s="74">
        <f>+entero!G16</f>
        <v>139.2</v>
      </c>
      <c r="H15" s="74">
        <f>+entero!H16</f>
        <v>91.1</v>
      </c>
      <c r="I15" s="74">
        <f>+entero!I16</f>
        <v>45.4</v>
      </c>
      <c r="J15" s="74">
        <f>+entero!J16</f>
        <v>0.4</v>
      </c>
      <c r="K15" s="74">
        <f>+entero!K16</f>
        <v>29.8</v>
      </c>
      <c r="L15" s="74">
        <f>+entero!L16</f>
        <v>17</v>
      </c>
      <c r="M15" s="74">
        <f>+entero!M16</f>
        <v>19.2</v>
      </c>
      <c r="N15" s="74">
        <f>+entero!N16</f>
        <v>59</v>
      </c>
      <c r="O15" s="74">
        <f>+entero!O16</f>
        <v>66.5</v>
      </c>
      <c r="P15" s="74">
        <f>+entero!P16</f>
        <v>106.7</v>
      </c>
      <c r="Q15" s="74">
        <f>+entero!Q16</f>
        <v>142.6</v>
      </c>
      <c r="R15" s="74">
        <f>+entero!R16</f>
        <v>130</v>
      </c>
      <c r="S15" s="74">
        <f>+entero!S16</f>
        <v>214.9</v>
      </c>
      <c r="T15" s="74">
        <f>+entero!T16</f>
        <v>180.7</v>
      </c>
      <c r="U15" s="74">
        <f>+entero!U16</f>
        <v>57.1</v>
      </c>
      <c r="V15" s="74">
        <f>+entero!V16</f>
        <v>12.8</v>
      </c>
      <c r="W15" s="74">
        <f>+entero!W16</f>
        <v>54.6</v>
      </c>
      <c r="X15" s="74">
        <f>+entero!X16</f>
        <v>28.1</v>
      </c>
      <c r="Y15" s="88">
        <f>+entero!Y16</f>
        <v>0</v>
      </c>
      <c r="Z15" s="88">
        <f>+entero!Z16</f>
        <v>0</v>
      </c>
      <c r="AA15" s="88">
        <f>+entero!AA16</f>
        <v>0</v>
      </c>
      <c r="AB15" s="88">
        <f>+entero!AB16</f>
        <v>0</v>
      </c>
      <c r="AC15" s="88">
        <f>+entero!AC16</f>
        <v>-28.1</v>
      </c>
      <c r="AD15" s="149">
        <f>+entero!AD16</f>
        <v>-1</v>
      </c>
      <c r="AF15" s="382"/>
      <c r="AG15" s="376"/>
      <c r="AH15" s="376"/>
      <c r="AI15" s="376"/>
      <c r="AJ15" s="376"/>
      <c r="AK15" s="376"/>
      <c r="AL15" s="376"/>
      <c r="AM15" s="376"/>
      <c r="AN15" s="376"/>
      <c r="AO15" s="376"/>
    </row>
    <row r="16" spans="2:41" ht="12.75">
      <c r="B16" s="49"/>
      <c r="C16" s="27"/>
      <c r="D16" s="119" t="s">
        <v>70</v>
      </c>
      <c r="E16" s="74">
        <f>+entero!E17</f>
        <v>0</v>
      </c>
      <c r="F16" s="74">
        <f>+entero!F17</f>
        <v>0.15</v>
      </c>
      <c r="G16" s="74">
        <f>+entero!G17</f>
        <v>0</v>
      </c>
      <c r="H16" s="74">
        <f>+entero!H17</f>
        <v>14.060258</v>
      </c>
      <c r="I16" s="74">
        <f>+entero!I17</f>
        <v>0.21</v>
      </c>
      <c r="J16" s="74">
        <f>+entero!J17</f>
        <v>1.65</v>
      </c>
      <c r="K16" s="74">
        <f>+entero!K17</f>
        <v>0</v>
      </c>
      <c r="L16" s="74">
        <f>+entero!L17</f>
        <v>0</v>
      </c>
      <c r="M16" s="74">
        <f>+entero!M17</f>
        <v>0</v>
      </c>
      <c r="N16" s="74">
        <f>+entero!N17</f>
        <v>0</v>
      </c>
      <c r="O16" s="74">
        <f>+entero!O17</f>
        <v>0</v>
      </c>
      <c r="P16" s="74">
        <f>+entero!P17</f>
        <v>0</v>
      </c>
      <c r="Q16" s="74">
        <f>+entero!Q17</f>
        <v>0</v>
      </c>
      <c r="R16" s="74">
        <f>+entero!R17</f>
        <v>0</v>
      </c>
      <c r="S16" s="74">
        <f>+entero!S17</f>
        <v>0</v>
      </c>
      <c r="T16" s="74">
        <f>+entero!T17</f>
        <v>0</v>
      </c>
      <c r="U16" s="74">
        <f>+entero!U17</f>
        <v>0</v>
      </c>
      <c r="V16" s="74">
        <f>+entero!V17</f>
        <v>0</v>
      </c>
      <c r="W16" s="74">
        <f>+entero!W17</f>
        <v>0</v>
      </c>
      <c r="X16" s="74">
        <f>+entero!X17</f>
        <v>0</v>
      </c>
      <c r="Y16" s="88">
        <f>+entero!Y17</f>
        <v>0</v>
      </c>
      <c r="Z16" s="88">
        <f>+entero!Z17</f>
        <v>0</v>
      </c>
      <c r="AA16" s="88">
        <f>+entero!AA17</f>
        <v>0</v>
      </c>
      <c r="AB16" s="88">
        <f>+entero!AB17</f>
        <v>0</v>
      </c>
      <c r="AC16" s="88">
        <f>+entero!AC17</f>
        <v>0</v>
      </c>
      <c r="AD16" s="149">
        <f>+entero!AD17</f>
        <v>0</v>
      </c>
      <c r="AF16" s="382"/>
      <c r="AG16" s="376"/>
      <c r="AH16" s="376"/>
      <c r="AI16" s="376"/>
      <c r="AJ16" s="376"/>
      <c r="AK16" s="376"/>
      <c r="AL16" s="376"/>
      <c r="AM16" s="376"/>
      <c r="AN16" s="376"/>
      <c r="AO16" s="376"/>
    </row>
    <row r="17" spans="2:41" ht="12.75">
      <c r="B17" s="49"/>
      <c r="C17" s="27"/>
      <c r="D17" s="119" t="s">
        <v>60</v>
      </c>
      <c r="E17" s="74">
        <f>+entero!E18</f>
        <v>6.222898</v>
      </c>
      <c r="F17" s="74">
        <f>+entero!F18</f>
        <v>0.15</v>
      </c>
      <c r="G17" s="74">
        <f>+entero!G18</f>
        <v>0</v>
      </c>
      <c r="H17" s="74">
        <f>+entero!H18</f>
        <v>0</v>
      </c>
      <c r="I17" s="74">
        <f>+entero!I18</f>
        <v>1.300738</v>
      </c>
      <c r="J17" s="74">
        <f>+entero!J18</f>
        <v>0</v>
      </c>
      <c r="K17" s="74">
        <f>+entero!K18</f>
        <v>0</v>
      </c>
      <c r="L17" s="74">
        <f>+entero!L18</f>
        <v>0</v>
      </c>
      <c r="M17" s="74">
        <f>+entero!M18</f>
        <v>0</v>
      </c>
      <c r="N17" s="74">
        <f>+entero!N18</f>
        <v>0</v>
      </c>
      <c r="O17" s="74">
        <f>+entero!O18</f>
        <v>0</v>
      </c>
      <c r="P17" s="74">
        <f>+entero!P18</f>
        <v>0</v>
      </c>
      <c r="Q17" s="74">
        <f>+entero!Q18</f>
        <v>0</v>
      </c>
      <c r="R17" s="74">
        <f>+entero!R18</f>
        <v>0</v>
      </c>
      <c r="S17" s="74">
        <f>+entero!S18</f>
        <v>0</v>
      </c>
      <c r="T17" s="74">
        <f>+entero!T18</f>
        <v>0</v>
      </c>
      <c r="U17" s="74">
        <f>+entero!U18</f>
        <v>7</v>
      </c>
      <c r="V17" s="74">
        <f>+entero!V18</f>
        <v>2</v>
      </c>
      <c r="W17" s="74">
        <f>+entero!W18</f>
        <v>0</v>
      </c>
      <c r="X17" s="74">
        <f>+entero!X18</f>
        <v>0</v>
      </c>
      <c r="Y17" s="88">
        <f>+entero!Y18</f>
        <v>0</v>
      </c>
      <c r="Z17" s="88">
        <f>+entero!Z18</f>
        <v>0</v>
      </c>
      <c r="AA17" s="88">
        <f>+entero!AA18</f>
        <v>0</v>
      </c>
      <c r="AB17" s="88">
        <f>+entero!AB18</f>
        <v>0</v>
      </c>
      <c r="AC17" s="88">
        <f>+entero!AC18</f>
        <v>0</v>
      </c>
      <c r="AD17" s="149">
        <f>+entero!AD18</f>
        <v>0</v>
      </c>
      <c r="AF17" s="382"/>
      <c r="AG17" s="376"/>
      <c r="AH17" s="376"/>
      <c r="AI17" s="376"/>
      <c r="AJ17" s="376"/>
      <c r="AK17" s="376"/>
      <c r="AL17" s="376"/>
      <c r="AM17" s="376"/>
      <c r="AN17" s="376"/>
      <c r="AO17" s="376"/>
    </row>
    <row r="18" spans="2:41" ht="13.5" thickBot="1">
      <c r="B18" s="49"/>
      <c r="C18" s="56"/>
      <c r="D18" s="120" t="s">
        <v>61</v>
      </c>
      <c r="E18" s="71">
        <f>+entero!E19</f>
        <v>81</v>
      </c>
      <c r="F18" s="71">
        <f>+entero!F19</f>
        <v>46.9</v>
      </c>
      <c r="G18" s="71">
        <f>+entero!G19</f>
        <v>37.5</v>
      </c>
      <c r="H18" s="71">
        <f>+entero!H19</f>
        <v>14.5</v>
      </c>
      <c r="I18" s="71">
        <f>+entero!I19</f>
        <v>7.435</v>
      </c>
      <c r="J18" s="71">
        <f>+entero!J19</f>
        <v>0</v>
      </c>
      <c r="K18" s="71">
        <f>+entero!K19</f>
        <v>0</v>
      </c>
      <c r="L18" s="71">
        <f>+entero!L19</f>
        <v>12</v>
      </c>
      <c r="M18" s="71">
        <f>+entero!M19</f>
        <v>0</v>
      </c>
      <c r="N18" s="71">
        <f>+entero!N19</f>
        <v>0</v>
      </c>
      <c r="O18" s="71">
        <f>+entero!O19</f>
        <v>0</v>
      </c>
      <c r="P18" s="71">
        <f>+entero!P19</f>
        <v>26</v>
      </c>
      <c r="Q18" s="71">
        <f>+entero!Q19</f>
        <v>78.2</v>
      </c>
      <c r="R18" s="71">
        <f>+entero!R19</f>
        <v>16.8</v>
      </c>
      <c r="S18" s="71">
        <f>+entero!S19</f>
        <v>84.2</v>
      </c>
      <c r="T18" s="71">
        <f>+entero!T19</f>
        <v>114.9</v>
      </c>
      <c r="U18" s="71">
        <f>+entero!U19</f>
        <v>21.5</v>
      </c>
      <c r="V18" s="71">
        <f>+entero!V19</f>
        <v>18</v>
      </c>
      <c r="W18" s="71">
        <f>+entero!W19</f>
        <v>7.5</v>
      </c>
      <c r="X18" s="71">
        <f>+entero!X19</f>
        <v>3</v>
      </c>
      <c r="Y18" s="101">
        <f>+entero!Y19</f>
        <v>0</v>
      </c>
      <c r="Z18" s="101">
        <f>+entero!Z19</f>
        <v>0</v>
      </c>
      <c r="AA18" s="101">
        <f>+entero!AA19</f>
        <v>0</v>
      </c>
      <c r="AB18" s="101">
        <f>+entero!AB19</f>
        <v>0</v>
      </c>
      <c r="AC18" s="101">
        <f>+entero!AC19</f>
        <v>-3</v>
      </c>
      <c r="AD18" s="150">
        <f>+entero!AD19</f>
        <v>-1</v>
      </c>
      <c r="AF18" s="382"/>
      <c r="AG18" s="376"/>
      <c r="AH18" s="376"/>
      <c r="AI18" s="376"/>
      <c r="AJ18" s="376"/>
      <c r="AK18" s="376"/>
      <c r="AL18" s="376"/>
      <c r="AM18" s="376"/>
      <c r="AN18" s="376"/>
      <c r="AO18" s="376"/>
    </row>
    <row r="19" spans="2:41" ht="6.75" customHeight="1">
      <c r="B19" s="49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4"/>
      <c r="Z19" s="4"/>
      <c r="AA19" s="4"/>
      <c r="AB19" s="4"/>
      <c r="AC19" s="4"/>
      <c r="AD19" s="4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</row>
    <row r="20" spans="3:41" ht="14.25" customHeight="1">
      <c r="C20" s="7" t="s">
        <v>4</v>
      </c>
      <c r="D20" s="1" t="s">
        <v>132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>
        <v>7.29</v>
      </c>
      <c r="Z20" s="34">
        <v>7.29</v>
      </c>
      <c r="AA20" s="34"/>
      <c r="AB20" s="34"/>
      <c r="AC20" s="35"/>
      <c r="AD20" s="57">
        <f ca="1">NOW()</f>
        <v>40401.52825891204</v>
      </c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</row>
    <row r="21" spans="3:41" ht="14.25" customHeight="1">
      <c r="C21" s="58" t="s">
        <v>43</v>
      </c>
      <c r="D21" s="1" t="s">
        <v>44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53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</row>
    <row r="22" spans="3:41" ht="14.25" customHeight="1">
      <c r="C22" s="58" t="s">
        <v>115</v>
      </c>
      <c r="D22" s="1" t="s">
        <v>119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5"/>
      <c r="AD22" s="53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</row>
    <row r="23" spans="3:41" ht="14.25" customHeight="1">
      <c r="C23" s="58" t="s">
        <v>33</v>
      </c>
      <c r="D23" s="1" t="s">
        <v>34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5"/>
      <c r="AD23" s="53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</row>
    <row r="24" spans="3:41" ht="14.25" customHeight="1">
      <c r="C24" s="6">
        <v>1</v>
      </c>
      <c r="D24" s="1" t="s">
        <v>23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5"/>
      <c r="AD24" s="4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</row>
    <row r="25" spans="3:41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AC25" s="4"/>
      <c r="AD25" s="4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</row>
    <row r="26" spans="3:41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</row>
    <row r="27" spans="1:41" ht="12.75">
      <c r="A27" s="376"/>
      <c r="B27" s="376"/>
      <c r="C27" s="377"/>
      <c r="D27" s="377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</row>
    <row r="28" spans="1:41" ht="12.75">
      <c r="A28" s="376"/>
      <c r="B28" s="376"/>
      <c r="C28" s="377"/>
      <c r="D28" s="377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</row>
    <row r="29" spans="1:41" ht="12.75">
      <c r="A29" s="376"/>
      <c r="B29" s="376"/>
      <c r="C29" s="377"/>
      <c r="D29" s="377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</row>
    <row r="30" spans="1:41" ht="12.75">
      <c r="A30" s="376"/>
      <c r="B30" s="376"/>
      <c r="C30" s="377"/>
      <c r="D30" s="377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</row>
    <row r="31" spans="1:41" ht="12.75">
      <c r="A31" s="376"/>
      <c r="B31" s="376"/>
      <c r="C31" s="377"/>
      <c r="D31" s="377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</row>
    <row r="32" spans="1:41" ht="12.75">
      <c r="A32" s="376"/>
      <c r="B32" s="376"/>
      <c r="C32" s="377"/>
      <c r="D32" s="377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</row>
    <row r="33" spans="1:41" ht="12.75">
      <c r="A33" s="376"/>
      <c r="B33" s="376"/>
      <c r="C33" s="377"/>
      <c r="D33" s="377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</row>
    <row r="34" spans="1:41" ht="12.75">
      <c r="A34" s="376"/>
      <c r="B34" s="376"/>
      <c r="C34" s="377"/>
      <c r="D34" s="377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</row>
    <row r="35" spans="1:41" ht="12.75">
      <c r="A35" s="376"/>
      <c r="B35" s="376"/>
      <c r="C35" s="377"/>
      <c r="D35" s="377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</row>
    <row r="36" spans="1:41" ht="12.75">
      <c r="A36" s="376"/>
      <c r="B36" s="376"/>
      <c r="C36" s="377"/>
      <c r="D36" s="377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</row>
    <row r="37" spans="1:41" ht="12.75">
      <c r="A37" s="376"/>
      <c r="B37" s="376"/>
      <c r="C37" s="377"/>
      <c r="D37" s="377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</row>
    <row r="38" spans="1:41" ht="12.75">
      <c r="A38" s="376"/>
      <c r="B38" s="376"/>
      <c r="C38" s="377"/>
      <c r="D38" s="377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</row>
    <row r="39" spans="1:41" ht="12.75">
      <c r="A39" s="376"/>
      <c r="B39" s="376"/>
      <c r="C39" s="377"/>
      <c r="D39" s="377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</row>
    <row r="40" spans="1:41" ht="12.75">
      <c r="A40" s="376"/>
      <c r="B40" s="376"/>
      <c r="C40" s="377"/>
      <c r="D40" s="377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</row>
    <row r="41" spans="1:41" ht="12.75">
      <c r="A41" s="376"/>
      <c r="B41" s="376"/>
      <c r="C41" s="377"/>
      <c r="D41" s="377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</row>
    <row r="42" spans="1:41" ht="12.75">
      <c r="A42" s="376"/>
      <c r="B42" s="376"/>
      <c r="C42" s="377"/>
      <c r="D42" s="377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</row>
    <row r="43" spans="1:41" ht="12.75">
      <c r="A43" s="376"/>
      <c r="B43" s="376"/>
      <c r="C43" s="377"/>
      <c r="D43" s="377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</row>
    <row r="44" spans="1:41" ht="12.75">
      <c r="A44" s="376"/>
      <c r="B44" s="376"/>
      <c r="C44" s="377"/>
      <c r="D44" s="377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</row>
    <row r="45" spans="1:41" ht="12.75">
      <c r="A45" s="376"/>
      <c r="B45" s="376"/>
      <c r="C45" s="377"/>
      <c r="D45" s="377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</row>
    <row r="46" spans="1:41" ht="12.75">
      <c r="A46" s="376"/>
      <c r="B46" s="376"/>
      <c r="C46" s="377"/>
      <c r="D46" s="377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</row>
    <row r="47" spans="1:41" ht="12.75">
      <c r="A47" s="376"/>
      <c r="B47" s="376"/>
      <c r="C47" s="377"/>
      <c r="D47" s="377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</row>
    <row r="48" spans="1:41" ht="12.75">
      <c r="A48" s="376"/>
      <c r="B48" s="376"/>
      <c r="C48" s="377"/>
      <c r="D48" s="377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</row>
    <row r="49" spans="1:41" ht="12.75">
      <c r="A49" s="376"/>
      <c r="B49" s="376"/>
      <c r="C49" s="377"/>
      <c r="D49" s="377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</row>
    <row r="50" spans="1:41" ht="12.75">
      <c r="A50" s="376"/>
      <c r="B50" s="376"/>
      <c r="C50" s="377"/>
      <c r="D50" s="377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</row>
    <row r="51" spans="1:41" ht="12.75">
      <c r="A51" s="376"/>
      <c r="B51" s="376"/>
      <c r="C51" s="377"/>
      <c r="D51" s="377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</row>
    <row r="52" spans="1:41" ht="12.75">
      <c r="A52" s="376"/>
      <c r="B52" s="376"/>
      <c r="C52" s="377"/>
      <c r="D52" s="377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</row>
    <row r="53" spans="1:41" ht="12.75">
      <c r="A53" s="376"/>
      <c r="B53" s="376"/>
      <c r="C53" s="377"/>
      <c r="D53" s="377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</row>
    <row r="54" spans="1:41" ht="12.75">
      <c r="A54" s="376"/>
      <c r="B54" s="376"/>
      <c r="C54" s="377"/>
      <c r="D54" s="377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</row>
    <row r="55" spans="1:41" ht="12.75">
      <c r="A55" s="376"/>
      <c r="B55" s="376"/>
      <c r="C55" s="377"/>
      <c r="D55" s="377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</row>
    <row r="56" spans="1:41" ht="12.75">
      <c r="A56" s="376"/>
      <c r="B56" s="376"/>
      <c r="C56" s="377"/>
      <c r="D56" s="377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</row>
    <row r="57" spans="1:41" ht="12.75">
      <c r="A57" s="376"/>
      <c r="B57" s="376"/>
      <c r="C57" s="377"/>
      <c r="D57" s="377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6"/>
      <c r="AF57" s="376"/>
      <c r="AG57" s="376"/>
      <c r="AH57" s="376"/>
      <c r="AI57" s="376"/>
      <c r="AJ57" s="376"/>
      <c r="AK57" s="376"/>
      <c r="AL57" s="376"/>
      <c r="AM57" s="376"/>
      <c r="AN57" s="376"/>
      <c r="AO57" s="376"/>
    </row>
    <row r="58" spans="1:41" ht="12.75">
      <c r="A58" s="376"/>
      <c r="B58" s="376"/>
      <c r="C58" s="377"/>
      <c r="D58" s="377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</row>
    <row r="59" spans="1:41" ht="12.75">
      <c r="A59" s="376"/>
      <c r="B59" s="376"/>
      <c r="C59" s="377"/>
      <c r="D59" s="377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</row>
    <row r="60" spans="1:41" ht="12.75">
      <c r="A60" s="376"/>
      <c r="B60" s="376"/>
      <c r="C60" s="377"/>
      <c r="D60" s="377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</row>
    <row r="61" spans="1:41" ht="12.75">
      <c r="A61" s="376"/>
      <c r="B61" s="376"/>
      <c r="C61" s="377"/>
      <c r="D61" s="377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</row>
    <row r="62" spans="1:41" ht="12.75">
      <c r="A62" s="376"/>
      <c r="B62" s="376"/>
      <c r="C62" s="377"/>
      <c r="D62" s="377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</row>
    <row r="63" spans="1:41" ht="12.75">
      <c r="A63" s="376"/>
      <c r="B63" s="376"/>
      <c r="C63" s="377"/>
      <c r="D63" s="377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</row>
    <row r="64" spans="1:41" ht="12.75">
      <c r="A64" s="376"/>
      <c r="B64" s="376"/>
      <c r="C64" s="377"/>
      <c r="D64" s="377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</row>
    <row r="65" spans="1:41" ht="12.75">
      <c r="A65" s="376"/>
      <c r="B65" s="376"/>
      <c r="C65" s="377"/>
      <c r="D65" s="377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</row>
    <row r="66" spans="1:41" ht="12.75">
      <c r="A66" s="376"/>
      <c r="B66" s="376"/>
      <c r="C66" s="377"/>
      <c r="D66" s="377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</row>
    <row r="67" spans="1:41" ht="12.75">
      <c r="A67" s="376"/>
      <c r="B67" s="376"/>
      <c r="C67" s="377"/>
      <c r="D67" s="377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</row>
    <row r="68" spans="1:41" ht="12.75">
      <c r="A68" s="376"/>
      <c r="B68" s="376"/>
      <c r="C68" s="377"/>
      <c r="D68" s="377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</row>
    <row r="69" spans="1:41" ht="12.75">
      <c r="A69" s="376"/>
      <c r="B69" s="376"/>
      <c r="C69" s="377"/>
      <c r="D69" s="377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</row>
    <row r="70" spans="1:41" ht="12.75">
      <c r="A70" s="376"/>
      <c r="B70" s="376"/>
      <c r="C70" s="377"/>
      <c r="D70" s="377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</row>
    <row r="71" spans="1:41" ht="12.75">
      <c r="A71" s="376"/>
      <c r="B71" s="376"/>
      <c r="C71" s="377"/>
      <c r="D71" s="377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</row>
    <row r="72" spans="1:41" ht="12.75">
      <c r="A72" s="376"/>
      <c r="B72" s="376"/>
      <c r="C72" s="377"/>
      <c r="D72" s="377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</row>
    <row r="73" spans="1:41" ht="12.75">
      <c r="A73" s="376"/>
      <c r="B73" s="376"/>
      <c r="C73" s="377"/>
      <c r="D73" s="377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</row>
    <row r="74" spans="1:41" ht="12.75">
      <c r="A74" s="376"/>
      <c r="B74" s="376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6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</row>
    <row r="75" spans="1:41" ht="12.75">
      <c r="A75" s="376"/>
      <c r="B75" s="376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77"/>
      <c r="AD75" s="377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</row>
    <row r="76" spans="1:41" ht="12.75">
      <c r="A76" s="376"/>
      <c r="B76" s="376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6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</row>
    <row r="77" spans="1:41" ht="12.75">
      <c r="A77" s="376"/>
      <c r="B77" s="376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6"/>
      <c r="AF77" s="376"/>
      <c r="AG77" s="376"/>
      <c r="AH77" s="376"/>
      <c r="AI77" s="376"/>
      <c r="AJ77" s="376"/>
      <c r="AK77" s="376"/>
      <c r="AL77" s="376"/>
      <c r="AM77" s="376"/>
      <c r="AN77" s="376"/>
      <c r="AO77" s="376"/>
    </row>
    <row r="78" spans="1:41" ht="12.75">
      <c r="A78" s="376"/>
      <c r="B78" s="376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6"/>
      <c r="AF78" s="376"/>
      <c r="AG78" s="376"/>
      <c r="AH78" s="376"/>
      <c r="AI78" s="376"/>
      <c r="AJ78" s="376"/>
      <c r="AK78" s="376"/>
      <c r="AL78" s="376"/>
      <c r="AM78" s="376"/>
      <c r="AN78" s="376"/>
      <c r="AO78" s="376"/>
    </row>
    <row r="79" spans="1:41" ht="12.75">
      <c r="A79" s="376"/>
      <c r="B79" s="376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6"/>
      <c r="AF79" s="376"/>
      <c r="AG79" s="376"/>
      <c r="AH79" s="376"/>
      <c r="AI79" s="376"/>
      <c r="AJ79" s="376"/>
      <c r="AK79" s="376"/>
      <c r="AL79" s="376"/>
      <c r="AM79" s="376"/>
      <c r="AN79" s="376"/>
      <c r="AO79" s="376"/>
    </row>
    <row r="80" spans="1:41" ht="12.75">
      <c r="A80" s="376"/>
      <c r="B80" s="376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6"/>
      <c r="AF80" s="376"/>
      <c r="AG80" s="376"/>
      <c r="AH80" s="376"/>
      <c r="AI80" s="376"/>
      <c r="AJ80" s="376"/>
      <c r="AK80" s="376"/>
      <c r="AL80" s="376"/>
      <c r="AM80" s="376"/>
      <c r="AN80" s="376"/>
      <c r="AO80" s="376"/>
    </row>
    <row r="81" spans="1:41" ht="12.75">
      <c r="A81" s="376"/>
      <c r="B81" s="376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377"/>
      <c r="AE81" s="376"/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</row>
    <row r="82" spans="1:41" ht="12.75">
      <c r="A82" s="376"/>
      <c r="B82" s="376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7"/>
      <c r="AD82" s="377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</row>
    <row r="83" spans="1:41" ht="12.75">
      <c r="A83" s="376"/>
      <c r="B83" s="376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377"/>
      <c r="AD83" s="377"/>
      <c r="AE83" s="376"/>
      <c r="AF83" s="376"/>
      <c r="AG83" s="376"/>
      <c r="AH83" s="376"/>
      <c r="AI83" s="376"/>
      <c r="AJ83" s="376"/>
      <c r="AK83" s="376"/>
      <c r="AL83" s="376"/>
      <c r="AM83" s="376"/>
      <c r="AN83" s="376"/>
      <c r="AO83" s="376"/>
    </row>
    <row r="84" spans="1:30" ht="12.75">
      <c r="A84" s="379"/>
      <c r="B84" s="379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</row>
    <row r="85" spans="1:30" ht="12.75">
      <c r="A85" s="379"/>
      <c r="B85" s="379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</row>
    <row r="86" spans="1:30" ht="12.75">
      <c r="A86" s="379"/>
      <c r="B86" s="379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</row>
    <row r="87" spans="1:30" ht="12.75">
      <c r="A87" s="379"/>
      <c r="B87" s="379"/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</row>
    <row r="88" spans="1:30" ht="12.75">
      <c r="A88" s="379"/>
      <c r="B88" s="379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</row>
    <row r="89" spans="1:30" ht="12.75">
      <c r="A89" s="379"/>
      <c r="B89" s="379"/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</row>
    <row r="90" spans="1:30" ht="12.75">
      <c r="A90" s="379"/>
      <c r="B90" s="379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</row>
    <row r="91" spans="1:30" ht="12.75">
      <c r="A91" s="379"/>
      <c r="B91" s="379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</row>
    <row r="92" spans="1:30" ht="12.75">
      <c r="A92" s="379"/>
      <c r="B92" s="379"/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</row>
    <row r="93" spans="1:30" ht="12.75">
      <c r="A93" s="379"/>
      <c r="B93" s="379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</row>
    <row r="94" spans="1:30" ht="12.75">
      <c r="A94" s="379"/>
      <c r="B94" s="379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</row>
    <row r="95" spans="1:30" ht="12.75">
      <c r="A95" s="379"/>
      <c r="B95" s="379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</row>
    <row r="96" spans="1:30" ht="12.75">
      <c r="A96" s="379"/>
      <c r="B96" s="379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</row>
    <row r="97" spans="3:30" s="379" customFormat="1" ht="12.75"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</row>
    <row r="98" spans="3:30" s="379" customFormat="1" ht="12.75"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0"/>
      <c r="AA98" s="380"/>
      <c r="AB98" s="380"/>
      <c r="AC98" s="380"/>
      <c r="AD98" s="380"/>
    </row>
    <row r="99" spans="3:30" s="379" customFormat="1" ht="12.75"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</row>
    <row r="100" spans="3:30" s="379" customFormat="1" ht="12.75"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</row>
    <row r="101" spans="3:30" s="379" customFormat="1" ht="12.75"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</row>
    <row r="102" spans="3:30" s="379" customFormat="1" ht="12.75"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</row>
    <row r="103" spans="3:30" s="379" customFormat="1" ht="12.75"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0"/>
      <c r="AC103" s="380"/>
      <c r="AD103" s="380"/>
    </row>
    <row r="104" spans="3:30" s="379" customFormat="1" ht="12.75"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</row>
    <row r="105" spans="3:30" s="379" customFormat="1" ht="12.75"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  <c r="AB105" s="380"/>
      <c r="AC105" s="380"/>
      <c r="AD105" s="380"/>
    </row>
    <row r="106" spans="3:30" s="379" customFormat="1" ht="12.75"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  <c r="AB106" s="380"/>
      <c r="AC106" s="380"/>
      <c r="AD106" s="380"/>
    </row>
    <row r="107" spans="3:30" s="379" customFormat="1" ht="12.75"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</row>
    <row r="108" spans="3:30" s="379" customFormat="1" ht="12.75"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</row>
    <row r="109" spans="3:30" s="379" customFormat="1" ht="12.75"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  <c r="AB109" s="380"/>
      <c r="AC109" s="380"/>
      <c r="AD109" s="380"/>
    </row>
    <row r="110" spans="3:30" s="379" customFormat="1" ht="12.75"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0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  <c r="AB110" s="380"/>
      <c r="AC110" s="380"/>
      <c r="AD110" s="380"/>
    </row>
    <row r="111" spans="3:30" s="379" customFormat="1" ht="12.75"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  <c r="AB111" s="380"/>
      <c r="AC111" s="380"/>
      <c r="AD111" s="380"/>
    </row>
    <row r="112" spans="3:30" s="379" customFormat="1" ht="12.75"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  <c r="AB112" s="380"/>
      <c r="AC112" s="380"/>
      <c r="AD112" s="380"/>
    </row>
    <row r="113" spans="3:30" s="379" customFormat="1" ht="12.75"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0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  <c r="AB113" s="380"/>
      <c r="AC113" s="380"/>
      <c r="AD113" s="380"/>
    </row>
    <row r="114" spans="3:30" s="379" customFormat="1" ht="12.75"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  <c r="AB114" s="380"/>
      <c r="AC114" s="380"/>
      <c r="AD114" s="380"/>
    </row>
    <row r="115" spans="3:30" s="379" customFormat="1" ht="12.75"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</row>
    <row r="116" spans="3:30" s="379" customFormat="1" ht="12.75"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  <c r="AB116" s="380"/>
      <c r="AC116" s="380"/>
      <c r="AD116" s="380"/>
    </row>
    <row r="117" spans="3:30" s="379" customFormat="1" ht="12.75">
      <c r="C117" s="380"/>
      <c r="D117" s="380"/>
      <c r="E117" s="380"/>
      <c r="F117" s="380"/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  <c r="AB117" s="380"/>
      <c r="AC117" s="380"/>
      <c r="AD117" s="380"/>
    </row>
    <row r="118" spans="3:30" s="379" customFormat="1" ht="12.75"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  <c r="AB118" s="380"/>
      <c r="AC118" s="380"/>
      <c r="AD118" s="380"/>
    </row>
    <row r="119" spans="3:30" s="379" customFormat="1" ht="12.75">
      <c r="C119" s="380"/>
      <c r="D119" s="380"/>
      <c r="E119" s="380"/>
      <c r="F119" s="380"/>
      <c r="G119" s="380"/>
      <c r="H119" s="380"/>
      <c r="I119" s="380"/>
      <c r="J119" s="380"/>
      <c r="K119" s="380"/>
      <c r="L119" s="380"/>
      <c r="M119" s="380"/>
      <c r="N119" s="380"/>
      <c r="O119" s="380"/>
      <c r="P119" s="380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  <c r="AB119" s="380"/>
      <c r="AC119" s="380"/>
      <c r="AD119" s="380"/>
    </row>
    <row r="120" spans="3:30" s="379" customFormat="1" ht="12.75">
      <c r="C120" s="380"/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  <c r="AB120" s="380"/>
      <c r="AC120" s="380"/>
      <c r="AD120" s="380"/>
    </row>
    <row r="121" spans="3:30" s="379" customFormat="1" ht="12.75"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0"/>
      <c r="AC121" s="380"/>
      <c r="AD121" s="380"/>
    </row>
    <row r="122" spans="3:30" s="379" customFormat="1" ht="12.75"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  <c r="AB122" s="380"/>
      <c r="AC122" s="380"/>
      <c r="AD122" s="380"/>
    </row>
    <row r="123" spans="3:30" s="379" customFormat="1" ht="12.75">
      <c r="C123" s="380"/>
      <c r="D123" s="380"/>
      <c r="E123" s="380"/>
      <c r="F123" s="380"/>
      <c r="G123" s="380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0"/>
      <c r="AC123" s="380"/>
      <c r="AD123" s="380"/>
    </row>
    <row r="124" spans="3:30" s="379" customFormat="1" ht="12.75">
      <c r="C124" s="380"/>
      <c r="D124" s="380"/>
      <c r="E124" s="380"/>
      <c r="F124" s="380"/>
      <c r="G124" s="380"/>
      <c r="H124" s="380"/>
      <c r="I124" s="380"/>
      <c r="J124" s="380"/>
      <c r="K124" s="380"/>
      <c r="L124" s="380"/>
      <c r="M124" s="380"/>
      <c r="N124" s="380"/>
      <c r="O124" s="380"/>
      <c r="P124" s="380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  <c r="AB124" s="380"/>
      <c r="AC124" s="380"/>
      <c r="AD124" s="380"/>
    </row>
    <row r="125" spans="3:30" s="379" customFormat="1" ht="12.75">
      <c r="C125" s="380"/>
      <c r="D125" s="380"/>
      <c r="E125" s="380"/>
      <c r="F125" s="380"/>
      <c r="G125" s="380"/>
      <c r="H125" s="380"/>
      <c r="I125" s="380"/>
      <c r="J125" s="380"/>
      <c r="K125" s="380"/>
      <c r="L125" s="380"/>
      <c r="M125" s="380"/>
      <c r="N125" s="380"/>
      <c r="O125" s="380"/>
      <c r="P125" s="380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  <c r="AB125" s="380"/>
      <c r="AC125" s="380"/>
      <c r="AD125" s="380"/>
    </row>
    <row r="126" spans="3:30" s="379" customFormat="1" ht="12.75">
      <c r="C126" s="380"/>
      <c r="D126" s="380"/>
      <c r="E126" s="380"/>
      <c r="F126" s="380"/>
      <c r="G126" s="380"/>
      <c r="H126" s="380"/>
      <c r="I126" s="380"/>
      <c r="J126" s="380"/>
      <c r="K126" s="380"/>
      <c r="L126" s="380"/>
      <c r="M126" s="380"/>
      <c r="N126" s="380"/>
      <c r="O126" s="380"/>
      <c r="P126" s="380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  <c r="AB126" s="380"/>
      <c r="AC126" s="380"/>
      <c r="AD126" s="380"/>
    </row>
    <row r="127" spans="3:30" s="379" customFormat="1" ht="12.75">
      <c r="C127" s="380"/>
      <c r="D127" s="380"/>
      <c r="E127" s="380"/>
      <c r="F127" s="380"/>
      <c r="G127" s="380"/>
      <c r="H127" s="380"/>
      <c r="I127" s="380"/>
      <c r="J127" s="380"/>
      <c r="K127" s="380"/>
      <c r="L127" s="380"/>
      <c r="M127" s="380"/>
      <c r="N127" s="380"/>
      <c r="O127" s="380"/>
      <c r="P127" s="380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  <c r="AB127" s="380"/>
      <c r="AC127" s="380"/>
      <c r="AD127" s="380"/>
    </row>
    <row r="128" spans="3:30" s="379" customFormat="1" ht="12.75">
      <c r="C128" s="380"/>
      <c r="D128" s="380"/>
      <c r="E128" s="380"/>
      <c r="F128" s="380"/>
      <c r="G128" s="380"/>
      <c r="H128" s="380"/>
      <c r="I128" s="380"/>
      <c r="J128" s="380"/>
      <c r="K128" s="380"/>
      <c r="L128" s="380"/>
      <c r="M128" s="380"/>
      <c r="N128" s="380"/>
      <c r="O128" s="380"/>
      <c r="P128" s="380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  <c r="AB128" s="380"/>
      <c r="AC128" s="380"/>
      <c r="AD128" s="380"/>
    </row>
    <row r="129" spans="3:30" s="379" customFormat="1" ht="12.75">
      <c r="C129" s="380"/>
      <c r="D129" s="380"/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  <c r="O129" s="380"/>
      <c r="P129" s="380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  <c r="AB129" s="380"/>
      <c r="AC129" s="380"/>
      <c r="AD129" s="380"/>
    </row>
    <row r="130" spans="3:30" s="379" customFormat="1" ht="12.75">
      <c r="C130" s="380"/>
      <c r="D130" s="380"/>
      <c r="E130" s="380"/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  <c r="AB130" s="380"/>
      <c r="AC130" s="380"/>
      <c r="AD130" s="380"/>
    </row>
    <row r="131" spans="3:30" s="379" customFormat="1" ht="12.75">
      <c r="C131" s="380"/>
      <c r="D131" s="380"/>
      <c r="E131" s="380"/>
      <c r="F131" s="380"/>
      <c r="G131" s="380"/>
      <c r="H131" s="380"/>
      <c r="I131" s="380"/>
      <c r="J131" s="380"/>
      <c r="K131" s="380"/>
      <c r="L131" s="380"/>
      <c r="M131" s="380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  <c r="AC131" s="380"/>
      <c r="AD131" s="380"/>
    </row>
    <row r="132" spans="3:30" s="379" customFormat="1" ht="12.75">
      <c r="C132" s="380"/>
      <c r="D132" s="380"/>
      <c r="E132" s="380"/>
      <c r="F132" s="380"/>
      <c r="G132" s="380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  <c r="AC132" s="380"/>
      <c r="AD132" s="380"/>
    </row>
    <row r="133" spans="3:30" s="379" customFormat="1" ht="12.75">
      <c r="C133" s="380"/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  <c r="AC133" s="380"/>
      <c r="AD133" s="380"/>
    </row>
    <row r="134" spans="3:30" s="379" customFormat="1" ht="12.75">
      <c r="C134" s="380"/>
      <c r="D134" s="380"/>
      <c r="E134" s="380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80"/>
      <c r="Q134" s="380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  <c r="AC134" s="380"/>
      <c r="AD134" s="380"/>
    </row>
    <row r="135" spans="3:30" s="379" customFormat="1" ht="12.75">
      <c r="C135" s="380"/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  <c r="AC135" s="380"/>
      <c r="AD135" s="380"/>
    </row>
    <row r="136" spans="3:30" s="379" customFormat="1" ht="12.75">
      <c r="C136" s="380"/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  <c r="AC136" s="380"/>
      <c r="AD136" s="380"/>
    </row>
    <row r="137" spans="3:30" s="379" customFormat="1" ht="12.75">
      <c r="C137" s="380"/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</row>
    <row r="138" spans="3:30" s="379" customFormat="1" ht="12.75">
      <c r="C138" s="380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  <c r="AC138" s="380"/>
      <c r="AD138" s="380"/>
    </row>
    <row r="139" spans="3:30" s="379" customFormat="1" ht="12.75">
      <c r="C139" s="380"/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  <c r="AC139" s="380"/>
      <c r="AD139" s="380"/>
    </row>
    <row r="140" spans="3:30" s="379" customFormat="1" ht="12.75">
      <c r="C140" s="380"/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  <c r="AC140" s="380"/>
      <c r="AD140" s="380"/>
    </row>
    <row r="141" spans="3:30" s="379" customFormat="1" ht="12.75">
      <c r="C141" s="380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  <c r="AC141" s="380"/>
      <c r="AD141" s="380"/>
    </row>
    <row r="142" spans="3:30" s="379" customFormat="1" ht="12.75">
      <c r="C142" s="380"/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  <c r="AC142" s="380"/>
      <c r="AD142" s="380"/>
    </row>
    <row r="143" spans="3:30" s="379" customFormat="1" ht="12.75"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  <c r="AC143" s="380"/>
      <c r="AD143" s="380"/>
    </row>
    <row r="144" spans="3:30" s="379" customFormat="1" ht="12.75"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  <c r="AC144" s="380"/>
      <c r="AD144" s="380"/>
    </row>
    <row r="145" spans="3:30" s="379" customFormat="1" ht="12.75">
      <c r="C145" s="380"/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  <c r="AC145" s="380"/>
      <c r="AD145" s="380"/>
    </row>
    <row r="146" spans="3:30" s="379" customFormat="1" ht="12.75">
      <c r="C146" s="380"/>
      <c r="D146" s="380"/>
      <c r="E146" s="380"/>
      <c r="F146" s="380"/>
      <c r="G146" s="380"/>
      <c r="H146" s="380"/>
      <c r="I146" s="380"/>
      <c r="J146" s="380"/>
      <c r="K146" s="380"/>
      <c r="L146" s="380"/>
      <c r="M146" s="380"/>
      <c r="N146" s="380"/>
      <c r="O146" s="380"/>
      <c r="P146" s="380"/>
      <c r="Q146" s="380"/>
      <c r="R146" s="380"/>
      <c r="S146" s="380"/>
      <c r="T146" s="380"/>
      <c r="U146" s="380"/>
      <c r="V146" s="380"/>
      <c r="W146" s="380"/>
      <c r="X146" s="380"/>
      <c r="Y146" s="380"/>
      <c r="Z146" s="380"/>
      <c r="AA146" s="380"/>
      <c r="AB146" s="380"/>
      <c r="AC146" s="380"/>
      <c r="AD146" s="380"/>
    </row>
    <row r="147" spans="3:30" s="379" customFormat="1" ht="12.75">
      <c r="C147" s="380"/>
      <c r="D147" s="380"/>
      <c r="E147" s="380"/>
      <c r="F147" s="380"/>
      <c r="G147" s="380"/>
      <c r="H147" s="380"/>
      <c r="I147" s="380"/>
      <c r="J147" s="380"/>
      <c r="K147" s="380"/>
      <c r="L147" s="380"/>
      <c r="M147" s="380"/>
      <c r="N147" s="380"/>
      <c r="O147" s="380"/>
      <c r="P147" s="380"/>
      <c r="Q147" s="380"/>
      <c r="R147" s="380"/>
      <c r="S147" s="380"/>
      <c r="T147" s="380"/>
      <c r="U147" s="380"/>
      <c r="V147" s="380"/>
      <c r="W147" s="380"/>
      <c r="X147" s="380"/>
      <c r="Y147" s="380"/>
      <c r="Z147" s="380"/>
      <c r="AA147" s="380"/>
      <c r="AB147" s="380"/>
      <c r="AC147" s="380"/>
      <c r="AD147" s="380"/>
    </row>
    <row r="148" spans="3:30" s="379" customFormat="1" ht="12.75"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0"/>
      <c r="Q148" s="380"/>
      <c r="R148" s="380"/>
      <c r="S148" s="380"/>
      <c r="T148" s="380"/>
      <c r="U148" s="380"/>
      <c r="V148" s="380"/>
      <c r="W148" s="380"/>
      <c r="X148" s="380"/>
      <c r="Y148" s="380"/>
      <c r="Z148" s="380"/>
      <c r="AA148" s="380"/>
      <c r="AB148" s="380"/>
      <c r="AC148" s="380"/>
      <c r="AD148" s="380"/>
    </row>
    <row r="149" spans="3:30" s="379" customFormat="1" ht="12.75">
      <c r="C149" s="380"/>
      <c r="D149" s="380"/>
      <c r="E149" s="380"/>
      <c r="F149" s="380"/>
      <c r="G149" s="380"/>
      <c r="H149" s="380"/>
      <c r="I149" s="380"/>
      <c r="J149" s="380"/>
      <c r="K149" s="380"/>
      <c r="L149" s="380"/>
      <c r="M149" s="380"/>
      <c r="N149" s="380"/>
      <c r="O149" s="380"/>
      <c r="P149" s="380"/>
      <c r="Q149" s="380"/>
      <c r="R149" s="380"/>
      <c r="S149" s="380"/>
      <c r="T149" s="380"/>
      <c r="U149" s="380"/>
      <c r="V149" s="380"/>
      <c r="W149" s="380"/>
      <c r="X149" s="380"/>
      <c r="Y149" s="380"/>
      <c r="Z149" s="380"/>
      <c r="AA149" s="380"/>
      <c r="AB149" s="380"/>
      <c r="AC149" s="380"/>
      <c r="AD149" s="380"/>
    </row>
    <row r="150" spans="3:30" s="379" customFormat="1" ht="12.75">
      <c r="C150" s="380"/>
      <c r="D150" s="380"/>
      <c r="E150" s="380"/>
      <c r="F150" s="380"/>
      <c r="G150" s="380"/>
      <c r="H150" s="380"/>
      <c r="I150" s="380"/>
      <c r="J150" s="380"/>
      <c r="K150" s="380"/>
      <c r="L150" s="380"/>
      <c r="M150" s="380"/>
      <c r="N150" s="380"/>
      <c r="O150" s="380"/>
      <c r="P150" s="380"/>
      <c r="Q150" s="380"/>
      <c r="R150" s="380"/>
      <c r="S150" s="380"/>
      <c r="T150" s="380"/>
      <c r="U150" s="380"/>
      <c r="V150" s="380"/>
      <c r="W150" s="380"/>
      <c r="X150" s="380"/>
      <c r="Y150" s="380"/>
      <c r="Z150" s="380"/>
      <c r="AA150" s="380"/>
      <c r="AB150" s="380"/>
      <c r="AC150" s="380"/>
      <c r="AD150" s="380"/>
    </row>
    <row r="151" spans="3:30" s="379" customFormat="1" ht="12.75">
      <c r="C151" s="380"/>
      <c r="D151" s="380"/>
      <c r="E151" s="380"/>
      <c r="F151" s="380"/>
      <c r="G151" s="380"/>
      <c r="H151" s="380"/>
      <c r="I151" s="380"/>
      <c r="J151" s="380"/>
      <c r="K151" s="380"/>
      <c r="L151" s="380"/>
      <c r="M151" s="380"/>
      <c r="N151" s="380"/>
      <c r="O151" s="380"/>
      <c r="P151" s="380"/>
      <c r="Q151" s="380"/>
      <c r="R151" s="380"/>
      <c r="S151" s="380"/>
      <c r="T151" s="380"/>
      <c r="U151" s="380"/>
      <c r="V151" s="380"/>
      <c r="W151" s="380"/>
      <c r="X151" s="380"/>
      <c r="Y151" s="380"/>
      <c r="Z151" s="380"/>
      <c r="AA151" s="380"/>
      <c r="AB151" s="380"/>
      <c r="AC151" s="380"/>
      <c r="AD151" s="380"/>
    </row>
    <row r="152" spans="3:30" s="379" customFormat="1" ht="12.75">
      <c r="C152" s="380"/>
      <c r="D152" s="380"/>
      <c r="E152" s="380"/>
      <c r="F152" s="380"/>
      <c r="G152" s="380"/>
      <c r="H152" s="380"/>
      <c r="I152" s="380"/>
      <c r="J152" s="380"/>
      <c r="K152" s="380"/>
      <c r="L152" s="380"/>
      <c r="M152" s="380"/>
      <c r="N152" s="380"/>
      <c r="O152" s="380"/>
      <c r="P152" s="380"/>
      <c r="Q152" s="380"/>
      <c r="R152" s="380"/>
      <c r="S152" s="380"/>
      <c r="T152" s="380"/>
      <c r="U152" s="380"/>
      <c r="V152" s="380"/>
      <c r="W152" s="380"/>
      <c r="X152" s="380"/>
      <c r="Y152" s="380"/>
      <c r="Z152" s="380"/>
      <c r="AA152" s="380"/>
      <c r="AB152" s="380"/>
      <c r="AC152" s="380"/>
      <c r="AD152" s="380"/>
    </row>
    <row r="153" spans="3:30" s="379" customFormat="1" ht="12.75">
      <c r="C153" s="380"/>
      <c r="D153" s="380"/>
      <c r="E153" s="380"/>
      <c r="F153" s="380"/>
      <c r="G153" s="380"/>
      <c r="H153" s="380"/>
      <c r="I153" s="380"/>
      <c r="J153" s="380"/>
      <c r="K153" s="380"/>
      <c r="L153" s="380"/>
      <c r="M153" s="380"/>
      <c r="N153" s="380"/>
      <c r="O153" s="380"/>
      <c r="P153" s="380"/>
      <c r="Q153" s="380"/>
      <c r="R153" s="380"/>
      <c r="S153" s="380"/>
      <c r="T153" s="380"/>
      <c r="U153" s="380"/>
      <c r="V153" s="380"/>
      <c r="W153" s="380"/>
      <c r="X153" s="380"/>
      <c r="Y153" s="380"/>
      <c r="Z153" s="380"/>
      <c r="AA153" s="380"/>
      <c r="AB153" s="380"/>
      <c r="AC153" s="380"/>
      <c r="AD153" s="380"/>
    </row>
    <row r="154" spans="3:30" s="379" customFormat="1" ht="12.75">
      <c r="C154" s="380"/>
      <c r="D154" s="380"/>
      <c r="E154" s="380"/>
      <c r="F154" s="380"/>
      <c r="G154" s="380"/>
      <c r="H154" s="380"/>
      <c r="I154" s="380"/>
      <c r="J154" s="380"/>
      <c r="K154" s="380"/>
      <c r="L154" s="380"/>
      <c r="M154" s="380"/>
      <c r="N154" s="380"/>
      <c r="O154" s="380"/>
      <c r="P154" s="380"/>
      <c r="Q154" s="380"/>
      <c r="R154" s="380"/>
      <c r="S154" s="380"/>
      <c r="T154" s="380"/>
      <c r="U154" s="380"/>
      <c r="V154" s="380"/>
      <c r="W154" s="380"/>
      <c r="X154" s="380"/>
      <c r="Y154" s="380"/>
      <c r="Z154" s="380"/>
      <c r="AA154" s="380"/>
      <c r="AB154" s="380"/>
      <c r="AC154" s="380"/>
      <c r="AD154" s="380"/>
    </row>
    <row r="155" spans="3:30" s="379" customFormat="1" ht="12.75">
      <c r="C155" s="380"/>
      <c r="D155" s="380"/>
      <c r="E155" s="380"/>
      <c r="F155" s="380"/>
      <c r="G155" s="380"/>
      <c r="H155" s="380"/>
      <c r="I155" s="380"/>
      <c r="J155" s="380"/>
      <c r="K155" s="380"/>
      <c r="L155" s="380"/>
      <c r="M155" s="380"/>
      <c r="N155" s="380"/>
      <c r="O155" s="380"/>
      <c r="P155" s="380"/>
      <c r="Q155" s="380"/>
      <c r="R155" s="380"/>
      <c r="S155" s="380"/>
      <c r="T155" s="380"/>
      <c r="U155" s="380"/>
      <c r="V155" s="380"/>
      <c r="W155" s="380"/>
      <c r="X155" s="380"/>
      <c r="Y155" s="380"/>
      <c r="Z155" s="380"/>
      <c r="AA155" s="380"/>
      <c r="AB155" s="380"/>
      <c r="AC155" s="380"/>
      <c r="AD155" s="380"/>
    </row>
    <row r="156" spans="3:30" s="379" customFormat="1" ht="12.75">
      <c r="C156" s="380"/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  <c r="AC156" s="380"/>
      <c r="AD156" s="380"/>
    </row>
    <row r="157" spans="3:30" s="379" customFormat="1" ht="12.75">
      <c r="C157" s="380"/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  <c r="AC157" s="380"/>
      <c r="AD157" s="380"/>
    </row>
    <row r="158" spans="3:30" s="379" customFormat="1" ht="12.75">
      <c r="C158" s="380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  <c r="AC158" s="380"/>
      <c r="AD158" s="380"/>
    </row>
    <row r="159" spans="3:30" s="379" customFormat="1" ht="12.75"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  <c r="AC159" s="380"/>
      <c r="AD159" s="380"/>
    </row>
    <row r="160" spans="3:30" s="379" customFormat="1" ht="12.75">
      <c r="C160" s="380"/>
      <c r="D160" s="380"/>
      <c r="E160" s="380"/>
      <c r="F160" s="380"/>
      <c r="G160" s="380"/>
      <c r="H160" s="380"/>
      <c r="I160" s="380"/>
      <c r="J160" s="380"/>
      <c r="K160" s="380"/>
      <c r="L160" s="380"/>
      <c r="M160" s="380"/>
      <c r="N160" s="380"/>
      <c r="O160" s="380"/>
      <c r="P160" s="380"/>
      <c r="Q160" s="380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  <c r="AC160" s="380"/>
      <c r="AD160" s="380"/>
    </row>
    <row r="161" spans="3:30" s="379" customFormat="1" ht="12.75">
      <c r="C161" s="380"/>
      <c r="D161" s="380"/>
      <c r="E161" s="380"/>
      <c r="F161" s="380"/>
      <c r="G161" s="380"/>
      <c r="H161" s="380"/>
      <c r="I161" s="380"/>
      <c r="J161" s="380"/>
      <c r="K161" s="380"/>
      <c r="L161" s="380"/>
      <c r="M161" s="380"/>
      <c r="N161" s="380"/>
      <c r="O161" s="380"/>
      <c r="P161" s="380"/>
      <c r="Q161" s="380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  <c r="AC161" s="380"/>
      <c r="AD161" s="380"/>
    </row>
    <row r="162" spans="3:30" s="379" customFormat="1" ht="12.75">
      <c r="C162" s="380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  <c r="AC162" s="380"/>
      <c r="AD162" s="380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3:3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</sheetData>
  <sheetProtection/>
  <mergeCells count="24">
    <mergeCell ref="P3:P4"/>
    <mergeCell ref="O3:O4"/>
    <mergeCell ref="U3:U4"/>
    <mergeCell ref="X3:X4"/>
    <mergeCell ref="F3:F4"/>
    <mergeCell ref="V3:V4"/>
    <mergeCell ref="W3:W4"/>
    <mergeCell ref="AC3:AD3"/>
    <mergeCell ref="K3:K4"/>
    <mergeCell ref="S3:S4"/>
    <mergeCell ref="N3:N4"/>
    <mergeCell ref="M3:M4"/>
    <mergeCell ref="Y3:AB3"/>
    <mergeCell ref="R3:R4"/>
    <mergeCell ref="D1:AB1"/>
    <mergeCell ref="D3:D4"/>
    <mergeCell ref="L3:L4"/>
    <mergeCell ref="Q3:Q4"/>
    <mergeCell ref="H3:H4"/>
    <mergeCell ref="I3:I4"/>
    <mergeCell ref="E3:E4"/>
    <mergeCell ref="T3:T4"/>
    <mergeCell ref="J3:J4"/>
    <mergeCell ref="G3:G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9"/>
  <sheetViews>
    <sheetView zoomScale="75" zoomScaleNormal="75"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X27" sqref="X2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4" width="8.7109375" style="0" customWidth="1"/>
    <col min="25" max="28" width="10.421875" style="0" customWidth="1"/>
    <col min="29" max="29" width="9.28125" style="0" customWidth="1"/>
    <col min="30" max="30" width="8.8515625" style="0" customWidth="1"/>
    <col min="31" max="43" width="11.421875" style="379" customWidth="1"/>
  </cols>
  <sheetData>
    <row r="1" spans="4:41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9"/>
      <c r="AD1" s="9"/>
      <c r="AF1" s="376"/>
      <c r="AG1" s="376"/>
      <c r="AH1" s="376"/>
      <c r="AI1" s="376"/>
      <c r="AJ1" s="376"/>
      <c r="AK1" s="376"/>
      <c r="AL1" s="376"/>
      <c r="AM1" s="376"/>
      <c r="AN1" s="376"/>
      <c r="AO1" s="376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376"/>
      <c r="AG2" s="376"/>
      <c r="AH2" s="376"/>
      <c r="AI2" s="376"/>
      <c r="AJ2" s="376"/>
      <c r="AK2" s="376"/>
      <c r="AL2" s="376"/>
      <c r="AM2" s="376"/>
      <c r="AN2" s="376"/>
      <c r="AO2" s="376"/>
    </row>
    <row r="3" spans="3:41" ht="13.5" customHeight="1">
      <c r="C3" s="17"/>
      <c r="D3" s="452" t="s">
        <v>31</v>
      </c>
      <c r="E3" s="460" t="str">
        <f>+entero!E3</f>
        <v>2008                          A  fines de Dic*</v>
      </c>
      <c r="F3" s="460" t="str">
        <f>+entero!F3</f>
        <v>2009                          A  fines de Ene*</v>
      </c>
      <c r="G3" s="460" t="str">
        <f>+entero!G3</f>
        <v>2009                          A  fines de Feb*</v>
      </c>
      <c r="H3" s="460" t="str">
        <f>+entero!H3</f>
        <v>2009                          A  fines de Mar*</v>
      </c>
      <c r="I3" s="460" t="str">
        <f>+entero!I3</f>
        <v>2009                          A  fines de Abr*</v>
      </c>
      <c r="J3" s="460" t="str">
        <f>+entero!J3</f>
        <v>2009                          A  fines de May*</v>
      </c>
      <c r="K3" s="460" t="str">
        <f>+entero!K3</f>
        <v>2009                          A  fines de Jun*</v>
      </c>
      <c r="L3" s="460" t="str">
        <f>+entero!L3</f>
        <v>2009                          A  fines de Jul*</v>
      </c>
      <c r="M3" s="460" t="str">
        <f>+entero!M3</f>
        <v>2009                          A  fines de Ago*</v>
      </c>
      <c r="N3" s="460" t="str">
        <f>+entero!N3</f>
        <v>2009                          A  fines de Sep*</v>
      </c>
      <c r="O3" s="460" t="str">
        <f>+entero!O3</f>
        <v>2009                          A  fines de Oct*</v>
      </c>
      <c r="P3" s="460" t="str">
        <f>+entero!P3</f>
        <v>2009                          A  fines de Nov*</v>
      </c>
      <c r="Q3" s="460" t="str">
        <f>+entero!Q3</f>
        <v>2009                          A  fines de Dic*</v>
      </c>
      <c r="R3" s="460" t="str">
        <f>+entero!R3</f>
        <v>2010                          A  fines de Ene*</v>
      </c>
      <c r="S3" s="460" t="str">
        <f>+entero!S3</f>
        <v>2010                          A  fines de Feb*</v>
      </c>
      <c r="T3" s="460" t="str">
        <f>+entero!T3</f>
        <v>2010                          A  fines de Mar*</v>
      </c>
      <c r="U3" s="460" t="str">
        <f>+entero!U3</f>
        <v>2010                          A  fines de Abr*</v>
      </c>
      <c r="V3" s="460" t="str">
        <f>+entero!V3</f>
        <v>2010                          A  fines de May*</v>
      </c>
      <c r="W3" s="460" t="str">
        <f>+entero!W3</f>
        <v>2010                          A  fines de Jun*</v>
      </c>
      <c r="X3" s="460" t="str">
        <f>+entero!X3</f>
        <v>2010                          A  fines de Jul*</v>
      </c>
      <c r="Y3" s="450" t="str">
        <f>+entero!Y3</f>
        <v>   Semana 1*</v>
      </c>
      <c r="Z3" s="451"/>
      <c r="AA3" s="451"/>
      <c r="AB3" s="451"/>
      <c r="AC3" s="475" t="s">
        <v>42</v>
      </c>
      <c r="AD3" s="4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</row>
    <row r="4" spans="3:41" ht="26.25" customHeight="1" thickBot="1">
      <c r="C4" s="22"/>
      <c r="D4" s="453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102">
        <f>+entero!Y4</f>
        <v>40392</v>
      </c>
      <c r="Z4" s="94">
        <f>+entero!Z4</f>
        <v>40393</v>
      </c>
      <c r="AA4" s="94">
        <f>+entero!AA4</f>
        <v>40394</v>
      </c>
      <c r="AB4" s="94">
        <f>+entero!AB4</f>
        <v>40395</v>
      </c>
      <c r="AC4" s="106" t="s">
        <v>25</v>
      </c>
      <c r="AD4" s="144" t="s">
        <v>108</v>
      </c>
      <c r="AF4" s="376"/>
      <c r="AG4" s="376"/>
      <c r="AH4" s="376"/>
      <c r="AI4" s="376"/>
      <c r="AJ4" s="376"/>
      <c r="AK4" s="376"/>
      <c r="AL4" s="376"/>
      <c r="AM4" s="376"/>
      <c r="AN4" s="376"/>
      <c r="AO4" s="376"/>
    </row>
    <row r="5" spans="1:41" ht="13.5">
      <c r="A5" s="3"/>
      <c r="B5" s="3"/>
      <c r="C5" s="18" t="s">
        <v>84</v>
      </c>
      <c r="D5" s="46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44"/>
      <c r="Z5" s="44"/>
      <c r="AA5" s="44"/>
      <c r="AB5" s="44"/>
      <c r="AC5" s="87"/>
      <c r="AD5" s="45"/>
      <c r="AE5" s="383"/>
      <c r="AF5" s="384"/>
      <c r="AG5" s="376"/>
      <c r="AH5" s="376"/>
      <c r="AI5" s="376"/>
      <c r="AJ5" s="376"/>
      <c r="AK5" s="376"/>
      <c r="AL5" s="376"/>
      <c r="AM5" s="376"/>
      <c r="AN5" s="376"/>
      <c r="AO5" s="376"/>
    </row>
    <row r="6" spans="1:41" ht="12.75">
      <c r="A6" s="3"/>
      <c r="B6" s="462" t="s">
        <v>3</v>
      </c>
      <c r="C6" s="19"/>
      <c r="D6" s="24" t="s">
        <v>0</v>
      </c>
      <c r="E6" s="67">
        <f>+entero!E21</f>
        <v>22292.50030740879</v>
      </c>
      <c r="F6" s="67">
        <f>+entero!F21</f>
        <v>21540.969362952852</v>
      </c>
      <c r="G6" s="67">
        <f>+entero!G21</f>
        <v>20230.765696745053</v>
      </c>
      <c r="H6" s="67">
        <f>+entero!H21</f>
        <v>19820.48206512108</v>
      </c>
      <c r="I6" s="67">
        <f>+entero!I21</f>
        <v>19286.56087935099</v>
      </c>
      <c r="J6" s="67">
        <f>+entero!J21</f>
        <v>19348.027533117092</v>
      </c>
      <c r="K6" s="67">
        <f>+entero!K21</f>
        <v>21046.297231696335</v>
      </c>
      <c r="L6" s="67">
        <f>+entero!L21</f>
        <v>21660.37904218524</v>
      </c>
      <c r="M6" s="67">
        <f>+entero!M21</f>
        <v>22566.20273726937</v>
      </c>
      <c r="N6" s="67">
        <f>+entero!N21</f>
        <v>24306.220993078063</v>
      </c>
      <c r="O6" s="67">
        <f>+entero!O21</f>
        <v>26471.486631139283</v>
      </c>
      <c r="P6" s="67">
        <f>+entero!P21</f>
        <v>26908.05162514399</v>
      </c>
      <c r="Q6" s="67">
        <f>+entero!Q21</f>
        <v>29568.09127885045</v>
      </c>
      <c r="R6" s="67">
        <f>+entero!R21</f>
        <v>31352.85970710311</v>
      </c>
      <c r="S6" s="67">
        <f>+entero!S21</f>
        <v>31866.325291083453</v>
      </c>
      <c r="T6" s="67">
        <f>+entero!T21</f>
        <v>31734.835493930408</v>
      </c>
      <c r="U6" s="67">
        <f>+entero!U21</f>
        <v>30157.232277248353</v>
      </c>
      <c r="V6" s="67">
        <f>+entero!V21</f>
        <v>30403.324394647538</v>
      </c>
      <c r="W6" s="67">
        <f>+entero!W21</f>
        <v>29903.28947003326</v>
      </c>
      <c r="X6" s="67">
        <f>+entero!X21</f>
        <v>28898.700552043098</v>
      </c>
      <c r="Y6" s="13">
        <f>+entero!Y21</f>
        <v>29290.944219755565</v>
      </c>
      <c r="Z6" s="10">
        <f>+entero!Z21</f>
        <v>29517.548751328584</v>
      </c>
      <c r="AA6" s="10">
        <f>+entero!AA21</f>
        <v>29770.376843074373</v>
      </c>
      <c r="AB6" s="10">
        <f>+entero!AB21</f>
        <v>29516.771610542557</v>
      </c>
      <c r="AC6" s="13">
        <f>+entero!AC21</f>
        <v>618.0710584994595</v>
      </c>
      <c r="AD6" s="115">
        <f>+entero!AD21</f>
        <v>0.02138750347568008</v>
      </c>
      <c r="AE6" s="383"/>
      <c r="AF6" s="376"/>
      <c r="AG6" s="376"/>
      <c r="AH6" s="376"/>
      <c r="AI6" s="376"/>
      <c r="AJ6" s="376"/>
      <c r="AK6" s="376"/>
      <c r="AL6" s="376"/>
      <c r="AM6" s="376"/>
      <c r="AN6" s="376"/>
      <c r="AO6" s="376"/>
    </row>
    <row r="7" spans="1:41" ht="12.75">
      <c r="A7" s="3"/>
      <c r="B7" s="462"/>
      <c r="C7" s="19"/>
      <c r="D7" s="24" t="s">
        <v>1</v>
      </c>
      <c r="E7" s="67">
        <f>+entero!E22</f>
        <v>17043.31910552</v>
      </c>
      <c r="F7" s="67">
        <f>+entero!F22</f>
        <v>15808.64700079</v>
      </c>
      <c r="G7" s="67">
        <f>+entero!G22</f>
        <v>15391.40763399</v>
      </c>
      <c r="H7" s="67">
        <f>+entero!H22</f>
        <v>14840.80677166</v>
      </c>
      <c r="I7" s="67">
        <f>+entero!I22</f>
        <v>14840.58536532</v>
      </c>
      <c r="J7" s="67">
        <f>+entero!J22</f>
        <v>14944.718257</v>
      </c>
      <c r="K7" s="67">
        <f>+entero!K22</f>
        <v>15350.320920440001</v>
      </c>
      <c r="L7" s="67">
        <f>+entero!L22</f>
        <v>15416.73963217</v>
      </c>
      <c r="M7" s="67">
        <f>+entero!M22</f>
        <v>15516.48481116</v>
      </c>
      <c r="N7" s="67">
        <f>+entero!N22</f>
        <v>15664.60447672</v>
      </c>
      <c r="O7" s="67">
        <f>+entero!O22</f>
        <v>16338.611020350001</v>
      </c>
      <c r="P7" s="67">
        <f>+entero!P22</f>
        <v>17061.98629507</v>
      </c>
      <c r="Q7" s="67">
        <f>+entero!Q22</f>
        <v>18892.39291636</v>
      </c>
      <c r="R7" s="67">
        <f>+entero!R22</f>
        <v>18257.12798827</v>
      </c>
      <c r="S7" s="67">
        <f>+entero!S22</f>
        <v>17954.21032019</v>
      </c>
      <c r="T7" s="67">
        <f>+entero!T22</f>
        <v>17884.95294603</v>
      </c>
      <c r="U7" s="67">
        <f>+entero!U22</f>
        <v>18102.7542961</v>
      </c>
      <c r="V7" s="67">
        <f>+entero!V22</f>
        <v>18598.36235226</v>
      </c>
      <c r="W7" s="67">
        <f>+entero!W22</f>
        <v>19111.73186009</v>
      </c>
      <c r="X7" s="67">
        <f>+entero!X22</f>
        <v>19273.53173402</v>
      </c>
      <c r="Y7" s="13">
        <f>+entero!Y22</f>
        <v>19397.74707368</v>
      </c>
      <c r="Z7" s="10">
        <f>+entero!Z22</f>
        <v>19413.62930076</v>
      </c>
      <c r="AA7" s="10">
        <f>+entero!AA22</f>
        <v>19467.75083085</v>
      </c>
      <c r="AB7" s="10">
        <f>+entero!AB22</f>
        <v>19481.19493105</v>
      </c>
      <c r="AC7" s="13">
        <f>+entero!AC22</f>
        <v>207.6631970299968</v>
      </c>
      <c r="AD7" s="115">
        <f>+entero!AD22</f>
        <v>0.01077452746573937</v>
      </c>
      <c r="AE7" s="383"/>
      <c r="AF7" s="376"/>
      <c r="AG7" s="376"/>
      <c r="AH7" s="376"/>
      <c r="AI7" s="376"/>
      <c r="AJ7" s="376"/>
      <c r="AK7" s="376"/>
      <c r="AL7" s="376"/>
      <c r="AM7" s="376"/>
      <c r="AN7" s="376"/>
      <c r="AO7" s="376"/>
    </row>
    <row r="8" spans="1:41" ht="12.75">
      <c r="A8" s="3"/>
      <c r="B8" s="462"/>
      <c r="C8" s="19"/>
      <c r="D8" s="24" t="s">
        <v>32</v>
      </c>
      <c r="E8" s="67">
        <f>+entero!E23</f>
        <v>-36779.201253403495</v>
      </c>
      <c r="F8" s="67">
        <f>+entero!F23</f>
        <v>-38442.36516225559</v>
      </c>
      <c r="G8" s="67">
        <f>+entero!G23</f>
        <v>-38131.99694694746</v>
      </c>
      <c r="H8" s="67">
        <f>+entero!H23</f>
        <v>-39281.03473055444</v>
      </c>
      <c r="I8" s="67">
        <f>+entero!I23</f>
        <v>-39108.52416592849</v>
      </c>
      <c r="J8" s="67">
        <f>+entero!J23</f>
        <v>-40080.4772122194</v>
      </c>
      <c r="K8" s="67">
        <f>+entero!K23</f>
        <v>-40100.5337641957</v>
      </c>
      <c r="L8" s="67">
        <f>+entero!L23</f>
        <v>-40400.366856336754</v>
      </c>
      <c r="M8" s="67">
        <f>+entero!M23</f>
        <v>-42404.280717641355</v>
      </c>
      <c r="N8" s="67">
        <f>+entero!N23</f>
        <v>-43255.98039832381</v>
      </c>
      <c r="O8" s="67">
        <f>+entero!O23</f>
        <v>-43597.5311254473</v>
      </c>
      <c r="P8" s="67">
        <f>+entero!P23</f>
        <v>-43996.375476328256</v>
      </c>
      <c r="Q8" s="67">
        <f>+entero!Q23</f>
        <v>-40910.92261469888</v>
      </c>
      <c r="R8" s="67">
        <f>+entero!R23</f>
        <v>-41394.693758971094</v>
      </c>
      <c r="S8" s="67">
        <f>+entero!S23</f>
        <v>-41454.64989000307</v>
      </c>
      <c r="T8" s="67">
        <f>+entero!T23</f>
        <v>-40993.01254565826</v>
      </c>
      <c r="U8" s="67">
        <f>+entero!U23</f>
        <v>-40725.721875145755</v>
      </c>
      <c r="V8" s="67">
        <f>+entero!V23</f>
        <v>-40337.81012964725</v>
      </c>
      <c r="W8" s="67">
        <f>+entero!W23</f>
        <v>-40393.37614665564</v>
      </c>
      <c r="X8" s="67">
        <f>+entero!X23</f>
        <v>-40786.05447940823</v>
      </c>
      <c r="Y8" s="13">
        <f>+entero!Y23</f>
        <v>-40663.37004210591</v>
      </c>
      <c r="Z8" s="10">
        <f>+entero!Z23</f>
        <v>-40816.15169245045</v>
      </c>
      <c r="AA8" s="10">
        <f>+entero!AA23</f>
        <v>-40802.03626719193</v>
      </c>
      <c r="AB8" s="10">
        <f>+entero!AB23</f>
        <v>-40800.046531855856</v>
      </c>
      <c r="AC8" s="13">
        <f>+entero!AC23</f>
        <v>-13.99205244762561</v>
      </c>
      <c r="AD8" s="115">
        <f>+entero!AD23</f>
        <v>0.0003430597204416852</v>
      </c>
      <c r="AE8" s="383"/>
      <c r="AF8" s="376"/>
      <c r="AG8" s="376"/>
      <c r="AH8" s="376"/>
      <c r="AI8" s="376"/>
      <c r="AJ8" s="376"/>
      <c r="AK8" s="376"/>
      <c r="AL8" s="376"/>
      <c r="AM8" s="376"/>
      <c r="AN8" s="376"/>
      <c r="AO8" s="376"/>
    </row>
    <row r="9" spans="1:41" ht="12.75">
      <c r="A9" s="3"/>
      <c r="B9" s="462"/>
      <c r="C9" s="19"/>
      <c r="D9" s="24" t="s">
        <v>52</v>
      </c>
      <c r="E9" s="67">
        <f>+entero!E24</f>
        <v>-11931.858236763219</v>
      </c>
      <c r="F9" s="67">
        <f>+entero!F24</f>
        <v>-12564.234717054193</v>
      </c>
      <c r="G9" s="67">
        <f>+entero!G24</f>
        <v>-13157.015446541927</v>
      </c>
      <c r="H9" s="67">
        <f>+entero!H24</f>
        <v>-13994.098295523072</v>
      </c>
      <c r="I9" s="67">
        <f>+entero!I24</f>
        <v>-15092.949144283639</v>
      </c>
      <c r="J9" s="67">
        <f>+entero!J24</f>
        <v>-16211.804937160685</v>
      </c>
      <c r="K9" s="67">
        <f>+entero!K24</f>
        <v>-15645.075490415855</v>
      </c>
      <c r="L9" s="67">
        <f>+entero!L24</f>
        <v>-16557.84493555495</v>
      </c>
      <c r="M9" s="67">
        <f>+entero!M24</f>
        <v>-16285.247744686087</v>
      </c>
      <c r="N9" s="67">
        <f>+entero!N24</f>
        <v>-15842.018450560134</v>
      </c>
      <c r="O9" s="67">
        <f>+entero!O24</f>
        <v>-14869.605046034345</v>
      </c>
      <c r="P9" s="67">
        <f>+entero!P24</f>
        <v>-14810.16082922297</v>
      </c>
      <c r="Q9" s="67">
        <f>+entero!Q24</f>
        <v>-12037.8616401027</v>
      </c>
      <c r="R9" s="67">
        <f>+entero!R24</f>
        <v>-12046.325549962668</v>
      </c>
      <c r="S9" s="67">
        <f>+entero!S24</f>
        <v>-11898.433159611985</v>
      </c>
      <c r="T9" s="67">
        <f>+entero!T24</f>
        <v>-12534.189589627644</v>
      </c>
      <c r="U9" s="67">
        <f>+entero!U24</f>
        <v>-14535.737468911831</v>
      </c>
      <c r="V9" s="67">
        <f>+entero!V24</f>
        <v>-14921.374404462185</v>
      </c>
      <c r="W9" s="67">
        <f>+entero!W24</f>
        <v>-16051.877890473672</v>
      </c>
      <c r="X9" s="67">
        <f>+entero!X24</f>
        <v>-17451.955823853175</v>
      </c>
      <c r="Y9" s="13">
        <f>+entero!Y24</f>
        <v>-17022.42910274508</v>
      </c>
      <c r="Z9" s="10">
        <f>+entero!Z24</f>
        <v>-16881.358001272994</v>
      </c>
      <c r="AA9" s="10">
        <f>+entero!AA24</f>
        <v>-16606.044305656396</v>
      </c>
      <c r="AB9" s="10">
        <f>+entero!AB24</f>
        <v>-16769.1518959572</v>
      </c>
      <c r="AC9" s="13">
        <f>+entero!AC24</f>
        <v>682.8039278959768</v>
      </c>
      <c r="AD9" s="115">
        <f>+entero!AD24</f>
        <v>-0.03912477975464079</v>
      </c>
      <c r="AE9" s="383"/>
      <c r="AF9" s="376"/>
      <c r="AG9" s="376"/>
      <c r="AH9" s="376"/>
      <c r="AI9" s="376"/>
      <c r="AJ9" s="376"/>
      <c r="AK9" s="376"/>
      <c r="AL9" s="376"/>
      <c r="AM9" s="376"/>
      <c r="AN9" s="376"/>
      <c r="AO9" s="376"/>
    </row>
    <row r="10" spans="1:41" ht="12.75">
      <c r="A10" s="3"/>
      <c r="B10" s="462"/>
      <c r="C10" s="19"/>
      <c r="D10" s="24" t="s">
        <v>53</v>
      </c>
      <c r="E10" s="67">
        <f>+entero!E25</f>
        <v>-18864.806900773685</v>
      </c>
      <c r="F10" s="67">
        <f>+entero!F25</f>
        <v>-19721.820842702866</v>
      </c>
      <c r="G10" s="67">
        <f>+entero!G25</f>
        <v>-18682.04818057195</v>
      </c>
      <c r="H10" s="67">
        <f>+entero!H25</f>
        <v>-19029.007745217612</v>
      </c>
      <c r="I10" s="67">
        <f>+entero!I25</f>
        <v>-18083.167941783526</v>
      </c>
      <c r="J10" s="67">
        <f>+entero!J25</f>
        <v>-17382.290156597264</v>
      </c>
      <c r="K10" s="67">
        <f>+entero!K25</f>
        <v>-18142.8679491166</v>
      </c>
      <c r="L10" s="67">
        <f>+entero!L25</f>
        <v>-17599.017147492155</v>
      </c>
      <c r="M10" s="67">
        <f>+entero!M25</f>
        <v>-18273.908349545636</v>
      </c>
      <c r="N10" s="67">
        <f>+entero!N25</f>
        <v>-19181.854771509</v>
      </c>
      <c r="O10" s="67">
        <f>+entero!O25</f>
        <v>-20158.26772815608</v>
      </c>
      <c r="P10" s="67">
        <f>+entero!P25</f>
        <v>-19627.68687327547</v>
      </c>
      <c r="Q10" s="67">
        <f>+entero!Q25</f>
        <v>-20183.97975203106</v>
      </c>
      <c r="R10" s="67">
        <f>+entero!R25</f>
        <v>-20971.028630895857</v>
      </c>
      <c r="S10" s="67">
        <f>+entero!S25</f>
        <v>-21272.558417510994</v>
      </c>
      <c r="T10" s="67">
        <f>+entero!T25</f>
        <v>-20379.471460619287</v>
      </c>
      <c r="U10" s="67">
        <f>+entero!U25</f>
        <v>-17967.089572642988</v>
      </c>
      <c r="V10" s="67">
        <f>+entero!V25</f>
        <v>-17643.253721721238</v>
      </c>
      <c r="W10" s="67">
        <f>+entero!W25</f>
        <v>-16488.94353369318</v>
      </c>
      <c r="X10" s="67">
        <f>+entero!X25</f>
        <v>-15181.69576045716</v>
      </c>
      <c r="Y10" s="13">
        <f>+entero!Y25</f>
        <v>-15447.649341846287</v>
      </c>
      <c r="Z10" s="10">
        <f>+entero!Z25</f>
        <v>-15660.021772889533</v>
      </c>
      <c r="AA10" s="10">
        <f>+entero!AA25</f>
        <v>-15864.33634776301</v>
      </c>
      <c r="AB10" s="10">
        <f>+entero!AB25</f>
        <v>-15705.264289633984</v>
      </c>
      <c r="AC10" s="13">
        <f>+entero!AC25</f>
        <v>-523.5685291768241</v>
      </c>
      <c r="AD10" s="115">
        <f>+entero!AD25</f>
        <v>0.03448682791684776</v>
      </c>
      <c r="AE10" s="383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</row>
    <row r="11" spans="1:41" ht="13.5">
      <c r="A11" s="3"/>
      <c r="B11" s="462"/>
      <c r="C11" s="19"/>
      <c r="D11" s="114" t="s">
        <v>96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2"/>
      <c r="Z11" s="143"/>
      <c r="AA11" s="143"/>
      <c r="AB11" s="143"/>
      <c r="AC11" s="13"/>
      <c r="AD11" s="115"/>
      <c r="AE11" s="383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</row>
    <row r="12" spans="1:41" ht="12.75">
      <c r="A12" s="3"/>
      <c r="B12" s="462"/>
      <c r="C12" s="19"/>
      <c r="D12" s="24" t="s">
        <v>93</v>
      </c>
      <c r="E12" s="67">
        <f>+entero!E27</f>
        <v>25645.572286460003</v>
      </c>
      <c r="F12" s="67">
        <f>+entero!F27</f>
        <v>24622.51575093</v>
      </c>
      <c r="G12" s="67">
        <f>+entero!G27</f>
        <v>24248.767373540002</v>
      </c>
      <c r="H12" s="67">
        <f>+entero!H27</f>
        <v>23824.72457106</v>
      </c>
      <c r="I12" s="67">
        <f>+entero!I27</f>
        <v>23648.226722019994</v>
      </c>
      <c r="J12" s="67">
        <f>+entero!J27</f>
        <v>23844.44116041</v>
      </c>
      <c r="K12" s="67">
        <f>+entero!K27</f>
        <v>24704.86505189</v>
      </c>
      <c r="L12" s="67">
        <f>+entero!L27</f>
        <v>24697.269103929997</v>
      </c>
      <c r="M12" s="67">
        <f>+entero!M27</f>
        <v>25121.75317952</v>
      </c>
      <c r="N12" s="67">
        <f>+entero!N27</f>
        <v>26409.049688889994</v>
      </c>
      <c r="O12" s="67">
        <f>+entero!O27</f>
        <v>27318.71308151</v>
      </c>
      <c r="P12" s="67">
        <f>+entero!P27</f>
        <v>28124.632042830002</v>
      </c>
      <c r="Q12" s="67">
        <f>+entero!Q27</f>
        <v>30295.63835856</v>
      </c>
      <c r="R12" s="67">
        <f>+entero!R27</f>
        <v>29878.586228070002</v>
      </c>
      <c r="S12" s="67">
        <f>+entero!S27</f>
        <v>29808.66706292</v>
      </c>
      <c r="T12" s="67">
        <f>+entero!T27</f>
        <v>29739.619144310003</v>
      </c>
      <c r="U12" s="67">
        <f>+entero!U27</f>
        <v>29250.893768460002</v>
      </c>
      <c r="V12" s="67">
        <f>+entero!V27</f>
        <v>30168.74483469</v>
      </c>
      <c r="W12" s="67">
        <f>+entero!W27</f>
        <v>30283.664809280002</v>
      </c>
      <c r="X12" s="67">
        <f>+entero!X27</f>
        <v>30495.32459517</v>
      </c>
      <c r="Y12" s="13">
        <f>+entero!Y27</f>
        <v>30803.236050659998</v>
      </c>
      <c r="Z12" s="10">
        <f>+entero!Z27</f>
        <v>31030.205400939998</v>
      </c>
      <c r="AA12" s="10">
        <f>+entero!AA27</f>
        <v>31041.970833649997</v>
      </c>
      <c r="AB12" s="10">
        <f>+entero!AB27</f>
        <v>30725.104336159995</v>
      </c>
      <c r="AC12" s="13">
        <f>+entero!AC27</f>
        <v>229.77974098999402</v>
      </c>
      <c r="AD12" s="115">
        <f>+entero!AD27</f>
        <v>0.0075349170418861355</v>
      </c>
      <c r="AE12" s="383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</row>
    <row r="13" spans="1:41" ht="12.75">
      <c r="A13" s="3"/>
      <c r="B13" s="462"/>
      <c r="C13" s="19"/>
      <c r="D13" s="24" t="s">
        <v>94</v>
      </c>
      <c r="E13" s="67">
        <f>+entero!E28</f>
        <v>44349.982139060005</v>
      </c>
      <c r="F13" s="67">
        <f>+entero!F28</f>
        <v>43261.412291169996</v>
      </c>
      <c r="G13" s="67">
        <f>+entero!G28</f>
        <v>43038.593695120006</v>
      </c>
      <c r="H13" s="67">
        <f>+entero!H28</f>
        <v>42468.28487717999</v>
      </c>
      <c r="I13" s="67">
        <f>+entero!I28</f>
        <v>42454.24970277999</v>
      </c>
      <c r="J13" s="67">
        <f>+entero!J28</f>
        <v>42531.82738143</v>
      </c>
      <c r="K13" s="67">
        <f>+entero!K28</f>
        <v>44368.91053456999</v>
      </c>
      <c r="L13" s="67">
        <f>+entero!L28</f>
        <v>44458.48939299</v>
      </c>
      <c r="M13" s="67">
        <f>+entero!M28</f>
        <v>45409.23376283</v>
      </c>
      <c r="N13" s="67">
        <f>+entero!N28</f>
        <v>47880.45409876</v>
      </c>
      <c r="O13" s="67">
        <f>+entero!O28</f>
        <v>48972.902599990004</v>
      </c>
      <c r="P13" s="67">
        <f>+entero!P28</f>
        <v>49491.61945585</v>
      </c>
      <c r="Q13" s="67">
        <f>+entero!Q28</f>
        <v>52334.70202108</v>
      </c>
      <c r="R13" s="67">
        <f>+entero!R28</f>
        <v>52565.56157425</v>
      </c>
      <c r="S13" s="67">
        <f>+entero!S28</f>
        <v>52985.08056496</v>
      </c>
      <c r="T13" s="67">
        <f>+entero!T28</f>
        <v>53168.96184266</v>
      </c>
      <c r="U13" s="67">
        <f>+entero!U28</f>
        <v>52653.923143260006</v>
      </c>
      <c r="V13" s="67">
        <f>+entero!V28</f>
        <v>53583.89115349</v>
      </c>
      <c r="W13" s="67">
        <f>+entero!W28</f>
        <v>53175.17306774</v>
      </c>
      <c r="X13" s="67">
        <f>+entero!X28</f>
        <v>53230.40481662</v>
      </c>
      <c r="Y13" s="13">
        <f>+entero!Y28</f>
        <v>53575.929474950004</v>
      </c>
      <c r="Z13" s="10">
        <f>+entero!Z28</f>
        <v>53838.84542568</v>
      </c>
      <c r="AA13" s="10">
        <f>+entero!AA28</f>
        <v>54124.59668971999</v>
      </c>
      <c r="AB13" s="10">
        <f>+entero!AB28</f>
        <v>53826.669386839996</v>
      </c>
      <c r="AC13" s="13">
        <f>+entero!AC28</f>
        <v>596.2645702199952</v>
      </c>
      <c r="AD13" s="115">
        <f>+entero!AD28</f>
        <v>0.011201578726935058</v>
      </c>
      <c r="AE13" s="383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</row>
    <row r="14" spans="1:41" ht="12.75">
      <c r="A14" s="3"/>
      <c r="B14" s="462"/>
      <c r="C14" s="19"/>
      <c r="D14" s="24" t="s">
        <v>95</v>
      </c>
      <c r="E14" s="67">
        <f>+entero!E29</f>
        <v>62632.8146540258</v>
      </c>
      <c r="F14" s="67">
        <f>+entero!F29</f>
        <v>62012.237911165794</v>
      </c>
      <c r="G14" s="67">
        <f>+entero!G29</f>
        <v>62282.866322195805</v>
      </c>
      <c r="H14" s="67">
        <f>+entero!H29</f>
        <v>62459.06203860579</v>
      </c>
      <c r="I14" s="67">
        <f>+entero!I29</f>
        <v>62838.2571647358</v>
      </c>
      <c r="J14" s="67">
        <f>+entero!J29</f>
        <v>63263.1284962658</v>
      </c>
      <c r="K14" s="67">
        <f>+entero!K29</f>
        <v>65756.1196671858</v>
      </c>
      <c r="L14" s="67">
        <f>+entero!L29</f>
        <v>65902.60737871581</v>
      </c>
      <c r="M14" s="67">
        <f>+entero!M29</f>
        <v>67017.5824308758</v>
      </c>
      <c r="N14" s="67">
        <f>+entero!N29</f>
        <v>69754.9888877658</v>
      </c>
      <c r="O14" s="67">
        <f>+entero!O29</f>
        <v>71234.6973495858</v>
      </c>
      <c r="P14" s="67">
        <f>+entero!P29</f>
        <v>71559.0442497358</v>
      </c>
      <c r="Q14" s="67">
        <f>+entero!Q29</f>
        <v>74984.7055664858</v>
      </c>
      <c r="R14" s="67">
        <f>+entero!R29</f>
        <v>75325.7185858858</v>
      </c>
      <c r="S14" s="67">
        <f>+entero!S29</f>
        <v>75739.92571208581</v>
      </c>
      <c r="T14" s="67">
        <f>+entero!T29</f>
        <v>75801.9911784358</v>
      </c>
      <c r="U14" s="67">
        <f>+entero!U29</f>
        <v>75489.9580720858</v>
      </c>
      <c r="V14" s="67">
        <f>+entero!V29</f>
        <v>76400.3791961558</v>
      </c>
      <c r="W14" s="67">
        <f>+entero!W29</f>
        <v>76245.8080943258</v>
      </c>
      <c r="X14" s="67">
        <f>+entero!X29</f>
        <v>76365.3460478117</v>
      </c>
      <c r="Y14" s="13">
        <f>+entero!Y29</f>
        <v>76695.53023307171</v>
      </c>
      <c r="Z14" s="10">
        <f>+entero!Z29</f>
        <v>76931.3615099417</v>
      </c>
      <c r="AA14" s="10">
        <f>+entero!AA29</f>
        <v>77261.9506511517</v>
      </c>
      <c r="AB14" s="10">
        <f>+entero!AB29</f>
        <v>76958.3946784417</v>
      </c>
      <c r="AC14" s="13">
        <f>+entero!AC29</f>
        <v>593.0486306300008</v>
      </c>
      <c r="AD14" s="115">
        <f>+entero!AD29</f>
        <v>0.007765939150707224</v>
      </c>
      <c r="AE14" s="383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</row>
    <row r="15" spans="1:41" ht="12.75">
      <c r="A15" s="3"/>
      <c r="B15" s="462"/>
      <c r="C15" s="19"/>
      <c r="D15" s="114" t="s">
        <v>67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6"/>
      <c r="Z15" s="147"/>
      <c r="AA15" s="147"/>
      <c r="AB15" s="147"/>
      <c r="AC15" s="13"/>
      <c r="AD15" s="115"/>
      <c r="AE15" s="383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</row>
    <row r="16" spans="1:41" ht="12.75">
      <c r="A16" s="3"/>
      <c r="B16" s="462"/>
      <c r="C16" s="19"/>
      <c r="D16" s="24" t="s">
        <v>97</v>
      </c>
      <c r="E16" s="121">
        <f>+entero!E31</f>
        <v>0.8468756865615629</v>
      </c>
      <c r="F16" s="121">
        <f>+entero!F31</f>
        <v>0.8433197394854224</v>
      </c>
      <c r="G16" s="121">
        <f>+entero!G31</f>
        <v>0.8324971735865582</v>
      </c>
      <c r="H16" s="121">
        <f>+entero!H31</f>
        <v>0.821032275960104</v>
      </c>
      <c r="I16" s="121">
        <f>+entero!I31</f>
        <v>0.816633725724886</v>
      </c>
      <c r="J16" s="121">
        <f>+entero!J31</f>
        <v>0.8129518562118689</v>
      </c>
      <c r="K16" s="121">
        <f>+entero!K31</f>
        <v>0.8127231806321465</v>
      </c>
      <c r="L16" s="121">
        <f>+entero!L31</f>
        <v>0.8186803597946214</v>
      </c>
      <c r="M16" s="121">
        <f>+entero!M31</f>
        <v>0.8090006424734056</v>
      </c>
      <c r="N16" s="121">
        <f>+entero!N31</f>
        <v>0.7943693601404159</v>
      </c>
      <c r="O16" s="121">
        <f>+entero!O31</f>
        <v>0.8052073184270268</v>
      </c>
      <c r="P16" s="121">
        <f>+entero!P31</f>
        <v>0.8097593430590667</v>
      </c>
      <c r="Q16" s="121">
        <f>+entero!Q31</f>
        <v>0.8225089066532022</v>
      </c>
      <c r="R16" s="121">
        <f>+entero!R31</f>
        <v>0.8192756886131691</v>
      </c>
      <c r="S16" s="121">
        <f>+entero!S31</f>
        <v>0.8163852044445006</v>
      </c>
      <c r="T16" s="121">
        <f>+entero!T31</f>
        <v>0.804844755311857</v>
      </c>
      <c r="U16" s="121">
        <f>+entero!U31</f>
        <v>0.7976915632266659</v>
      </c>
      <c r="V16" s="121">
        <f>+entero!V31</f>
        <v>0.8124999860191191</v>
      </c>
      <c r="W16" s="121">
        <f>+entero!W31</f>
        <v>0.8112976948573001</v>
      </c>
      <c r="X16" s="121">
        <f>+entero!X31</f>
        <v>0.8129334119528103</v>
      </c>
      <c r="Y16" s="122">
        <f>+entero!Y31</f>
        <v>0.8160942808231793</v>
      </c>
      <c r="Z16" s="116">
        <f>+entero!Z31</f>
        <v>0.8169719348957982</v>
      </c>
      <c r="AA16" s="116">
        <f>+entero!AA31</f>
        <v>0.8177492027143696</v>
      </c>
      <c r="AB16" s="116">
        <f>+entero!AB31</f>
        <v>0.8171484226698594</v>
      </c>
      <c r="AC16" s="122"/>
      <c r="AD16" s="115"/>
      <c r="AE16" s="383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</row>
    <row r="17" spans="1:41" ht="12.75">
      <c r="A17" s="3"/>
      <c r="B17" s="462"/>
      <c r="C17" s="19"/>
      <c r="D17" s="24" t="s">
        <v>98</v>
      </c>
      <c r="E17" s="121">
        <f>+entero!E32</f>
        <v>0.7366992866582133</v>
      </c>
      <c r="F17" s="121">
        <f>+entero!F32</f>
        <v>0.7263845698838635</v>
      </c>
      <c r="G17" s="121">
        <f>+entero!G32</f>
        <v>0.7180272237186033</v>
      </c>
      <c r="H17" s="121">
        <f>+entero!H32</f>
        <v>0.7030662715739665</v>
      </c>
      <c r="I17" s="121">
        <f>+entero!I32</f>
        <v>0.6968325569972988</v>
      </c>
      <c r="J17" s="121">
        <f>+entero!J32</f>
        <v>0.6890188311926396</v>
      </c>
      <c r="K17" s="121">
        <f>+entero!K32</f>
        <v>0.6911847018638366</v>
      </c>
      <c r="L17" s="121">
        <f>+entero!L32</f>
        <v>0.692275977931289</v>
      </c>
      <c r="M17" s="121">
        <f>+entero!M32</f>
        <v>0.6844887682756375</v>
      </c>
      <c r="N17" s="121">
        <f>+entero!N32</f>
        <v>0.6803032909523632</v>
      </c>
      <c r="O17" s="121">
        <f>+entero!O32</f>
        <v>0.6844569658443493</v>
      </c>
      <c r="P17" s="121">
        <f>+entero!P32</f>
        <v>0.6858057243850815</v>
      </c>
      <c r="Q17" s="121">
        <f>+entero!Q32</f>
        <v>0.7002776435342682</v>
      </c>
      <c r="R17" s="121">
        <f>+entero!R32</f>
        <v>0.6988835403047658</v>
      </c>
      <c r="S17" s="121">
        <f>+entero!S32</f>
        <v>0.6930006380583431</v>
      </c>
      <c r="T17" s="121">
        <f>+entero!T32</f>
        <v>0.6848697908160669</v>
      </c>
      <c r="U17" s="121">
        <f>+entero!U32</f>
        <v>0.6790969747850045</v>
      </c>
      <c r="V17" s="121">
        <f>+entero!V32</f>
        <v>0.6907431296674187</v>
      </c>
      <c r="W17" s="121">
        <f>+entero!W32</f>
        <v>0.6906549635531046</v>
      </c>
      <c r="X17" s="121">
        <f>+entero!X32</f>
        <v>0.6925526226080809</v>
      </c>
      <c r="Y17" s="122">
        <f>+entero!Y32</f>
        <v>0.6953240513691483</v>
      </c>
      <c r="Z17" s="116">
        <f>+entero!Z32</f>
        <v>0.6966382458746104</v>
      </c>
      <c r="AA17" s="116">
        <f>+entero!AA32</f>
        <v>0.6984475285464815</v>
      </c>
      <c r="AB17" s="116">
        <f>+entero!AB32</f>
        <v>0.6974229829545813</v>
      </c>
      <c r="AC17" s="122"/>
      <c r="AD17" s="115"/>
      <c r="AE17" s="383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</row>
    <row r="18" spans="1:41" ht="12.75">
      <c r="A18" s="3"/>
      <c r="B18" s="462"/>
      <c r="C18" s="19"/>
      <c r="D18" s="24" t="s">
        <v>99</v>
      </c>
      <c r="E18" s="121">
        <f>+entero!E33</f>
        <v>0.6027357623571769</v>
      </c>
      <c r="F18" s="121">
        <f>+entero!F33</f>
        <v>0.5900381688942684</v>
      </c>
      <c r="G18" s="121">
        <f>+entero!G33</f>
        <v>0.581131954491653</v>
      </c>
      <c r="H18" s="121">
        <f>+entero!H33</f>
        <v>0.5673251940230541</v>
      </c>
      <c r="I18" s="121">
        <f>+entero!I33</f>
        <v>0.5604225228481169</v>
      </c>
      <c r="J18" s="121">
        <f>+entero!J33</f>
        <v>0.5523990142168319</v>
      </c>
      <c r="K18" s="121">
        <f>+entero!K33</f>
        <v>0.5583368128560873</v>
      </c>
      <c r="L18" s="121">
        <f>+entero!L33</f>
        <v>0.5580621867180917</v>
      </c>
      <c r="M18" s="121">
        <f>+entero!M33</f>
        <v>0.5553403312877999</v>
      </c>
      <c r="N18" s="121">
        <f>+entero!N33</f>
        <v>0.5604602418099844</v>
      </c>
      <c r="O18" s="121">
        <f>+entero!O33</f>
        <v>0.5706113711628811</v>
      </c>
      <c r="P18" s="121">
        <f>+entero!P33</f>
        <v>0.5775185431732842</v>
      </c>
      <c r="Q18" s="121">
        <f>+entero!Q33</f>
        <v>0.5976008992466875</v>
      </c>
      <c r="R18" s="121">
        <f>+entero!R33</f>
        <v>0.5985609671104846</v>
      </c>
      <c r="S18" s="121">
        <f>+entero!S33</f>
        <v>0.5969237905594578</v>
      </c>
      <c r="T18" s="121">
        <f>+entero!T33</f>
        <v>0.5938775728856643</v>
      </c>
      <c r="U18" s="121">
        <f>+entero!U33</f>
        <v>0.5906805213240458</v>
      </c>
      <c r="V18" s="121">
        <f>+entero!V33</f>
        <v>0.6011224377959741</v>
      </c>
      <c r="W18" s="121">
        <f>+entero!W33</f>
        <v>0.6014683859881979</v>
      </c>
      <c r="X18" s="121">
        <f>+entero!X33</f>
        <v>0.6046706102648927</v>
      </c>
      <c r="Y18" s="122">
        <f>+entero!Y33</f>
        <v>0.6069768368198365</v>
      </c>
      <c r="Z18" s="116">
        <f>+entero!Z33</f>
        <v>0.6084226163912523</v>
      </c>
      <c r="AA18" s="116">
        <f>+entero!AA33</f>
        <v>0.6101622112413917</v>
      </c>
      <c r="AB18" s="116">
        <f>+entero!AB33</f>
        <v>0.6092776300821796</v>
      </c>
      <c r="AC18" s="122"/>
      <c r="AD18" s="115"/>
      <c r="AE18" s="383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</row>
    <row r="19" spans="1:41" ht="13.5" thickBot="1">
      <c r="A19" s="3"/>
      <c r="B19" s="462"/>
      <c r="C19" s="29"/>
      <c r="D19" s="123" t="s">
        <v>113</v>
      </c>
      <c r="E19" s="124">
        <f>+entero!E34</f>
        <v>0.468627716851661</v>
      </c>
      <c r="F19" s="124">
        <f>+entero!F34</f>
        <v>0.4632426177659171</v>
      </c>
      <c r="G19" s="124">
        <f>+entero!G34</f>
        <v>0.4575570967683648</v>
      </c>
      <c r="H19" s="124">
        <f>+entero!H34</f>
        <v>0.44560042978442993</v>
      </c>
      <c r="I19" s="124">
        <f>+entero!I34</f>
        <v>0.4379184297844923</v>
      </c>
      <c r="J19" s="124">
        <f>+entero!J34</f>
        <v>0.4268861082050748</v>
      </c>
      <c r="K19" s="124">
        <f>+entero!K34</f>
        <v>0.4385458843011509</v>
      </c>
      <c r="L19" s="124">
        <f>+entero!L34</f>
        <v>0.437636497908683</v>
      </c>
      <c r="M19" s="124">
        <f>+entero!M34</f>
        <v>0.43594679829229926</v>
      </c>
      <c r="N19" s="124">
        <f>+entero!N34</f>
        <v>0.44690838736324706</v>
      </c>
      <c r="O19" s="124">
        <f>+entero!O34</f>
        <v>0.4565522335599953</v>
      </c>
      <c r="P19" s="124">
        <f>+entero!P34</f>
        <v>0.4639928816407626</v>
      </c>
      <c r="Q19" s="124">
        <f>+entero!Q34</f>
        <v>0.4789101533058904</v>
      </c>
      <c r="R19" s="124">
        <f>+entero!R34</f>
        <v>0.48689146842448044</v>
      </c>
      <c r="S19" s="124">
        <f>+entero!S34</f>
        <v>0.48782970753153687</v>
      </c>
      <c r="T19" s="124">
        <f>+entero!T34</f>
        <v>0.48451195873200814</v>
      </c>
      <c r="U19" s="124">
        <f>+entero!U34</f>
        <v>0.4773950966875977</v>
      </c>
      <c r="V19" s="124">
        <f>+entero!V34</f>
        <v>0.4899115869215784</v>
      </c>
      <c r="W19" s="124">
        <f>+entero!W34</f>
        <v>0.48842699374089726</v>
      </c>
      <c r="X19" s="124">
        <f>+entero!X34</f>
        <v>0.4907430752961105</v>
      </c>
      <c r="Y19" s="125">
        <f>+entero!Y34</f>
        <v>0.4935294474879132</v>
      </c>
      <c r="Z19" s="126">
        <f>+entero!Z34</f>
        <v>0.49475652129496017</v>
      </c>
      <c r="AA19" s="126">
        <f>+entero!AA34</f>
        <v>0.4968068539837748</v>
      </c>
      <c r="AB19" s="126">
        <f>+entero!AB34</f>
        <v>0.4945314711505622</v>
      </c>
      <c r="AC19" s="125"/>
      <c r="AD19" s="127"/>
      <c r="AE19" s="383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</row>
    <row r="20" spans="4:41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4"/>
      <c r="Z20" s="4"/>
      <c r="AA20" s="4"/>
      <c r="AB20" s="4"/>
      <c r="AC20" s="4"/>
      <c r="AD20" s="4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</row>
    <row r="21" spans="3:41" ht="14.25" customHeight="1">
      <c r="C21" s="7" t="s">
        <v>4</v>
      </c>
      <c r="D21" s="1" t="s">
        <v>130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>
        <v>7.29</v>
      </c>
      <c r="Z21" s="34">
        <v>7.29</v>
      </c>
      <c r="AA21" s="34"/>
      <c r="AB21" s="34"/>
      <c r="AC21" s="35"/>
      <c r="AD21" s="57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</row>
    <row r="22" spans="3:41" ht="14.25" customHeight="1">
      <c r="C22" s="58" t="s">
        <v>43</v>
      </c>
      <c r="D22" s="1" t="s">
        <v>44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5"/>
      <c r="AD22" s="53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</row>
    <row r="23" spans="3:41" ht="14.25" customHeight="1">
      <c r="C23" s="58" t="s">
        <v>33</v>
      </c>
      <c r="D23" s="1" t="s">
        <v>34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5"/>
      <c r="AD23" s="4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</row>
    <row r="24" spans="2:41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" t="s">
        <v>7</v>
      </c>
      <c r="Z24" s="4"/>
      <c r="AA24" s="4"/>
      <c r="AB24" s="4"/>
      <c r="AC24" s="4"/>
      <c r="AD24" s="4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</row>
    <row r="25" spans="3:41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" t="s">
        <v>8</v>
      </c>
      <c r="Z25" s="4"/>
      <c r="AA25" s="4"/>
      <c r="AB25" s="4"/>
      <c r="AC25" s="4"/>
      <c r="AD25" s="4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</row>
    <row r="26" spans="3:41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" t="s">
        <v>10</v>
      </c>
      <c r="Z26" s="4"/>
      <c r="AA26" s="4"/>
      <c r="AB26" s="4"/>
      <c r="AC26" s="4"/>
      <c r="AD26" s="4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</row>
    <row r="27" spans="3:41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" t="s">
        <v>9</v>
      </c>
      <c r="Z27" s="4"/>
      <c r="AA27" s="4"/>
      <c r="AB27" s="4"/>
      <c r="AC27" s="4"/>
      <c r="AD27" s="4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</row>
    <row r="28" spans="4:41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" t="s">
        <v>24</v>
      </c>
      <c r="Z28" s="4"/>
      <c r="AA28" s="4"/>
      <c r="AB28" s="4"/>
      <c r="AC28" s="4"/>
      <c r="AD28" s="4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</row>
    <row r="29" spans="4:41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" t="s">
        <v>11</v>
      </c>
      <c r="Z29" s="4"/>
      <c r="AA29" s="4"/>
      <c r="AB29" s="4"/>
      <c r="AC29" s="4"/>
      <c r="AD29" s="4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</row>
    <row r="30" spans="3:41" ht="27" customHeight="1">
      <c r="C30" s="6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1" t="s">
        <v>3</v>
      </c>
      <c r="Z30" s="4"/>
      <c r="AA30" s="4"/>
      <c r="AB30" s="4"/>
      <c r="AC30" s="4"/>
      <c r="AD30" s="4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</row>
    <row r="31" spans="3:41" ht="25.5" customHeight="1">
      <c r="C31" s="6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8" t="s">
        <v>3</v>
      </c>
      <c r="Z31" s="4"/>
      <c r="AA31" s="4"/>
      <c r="AB31" s="4"/>
      <c r="AC31" s="5"/>
      <c r="AD31" s="5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</row>
    <row r="32" spans="3:41" ht="25.5" customHeight="1">
      <c r="C32" s="6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5"/>
      <c r="Z32" s="5"/>
      <c r="AA32" s="5"/>
      <c r="AB32" s="5"/>
      <c r="AC32" s="5"/>
      <c r="AD32" s="5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</row>
    <row r="33" spans="3:41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</row>
    <row r="34" spans="3:41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</row>
    <row r="35" spans="3:41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</row>
    <row r="36" spans="1:41" ht="12.75">
      <c r="A36" s="376"/>
      <c r="B36" s="376"/>
      <c r="C36" s="377"/>
      <c r="D36" s="377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</row>
    <row r="37" spans="1:41" ht="12.75">
      <c r="A37" s="376"/>
      <c r="B37" s="376"/>
      <c r="C37" s="377"/>
      <c r="D37" s="377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</row>
    <row r="38" spans="1:41" ht="12.75">
      <c r="A38" s="376"/>
      <c r="B38" s="376"/>
      <c r="C38" s="377"/>
      <c r="D38" s="377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</row>
    <row r="39" spans="1:41" ht="12.75">
      <c r="A39" s="376"/>
      <c r="B39" s="376"/>
      <c r="C39" s="377"/>
      <c r="D39" s="377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</row>
    <row r="40" spans="1:41" ht="12.75">
      <c r="A40" s="376"/>
      <c r="B40" s="376"/>
      <c r="C40" s="377"/>
      <c r="D40" s="377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</row>
    <row r="41" spans="1:41" ht="12.75">
      <c r="A41" s="376"/>
      <c r="B41" s="376"/>
      <c r="C41" s="377"/>
      <c r="D41" s="377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</row>
    <row r="42" spans="1:41" ht="12.75">
      <c r="A42" s="376"/>
      <c r="B42" s="376"/>
      <c r="C42" s="377"/>
      <c r="D42" s="377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</row>
    <row r="43" spans="1:41" ht="12.75">
      <c r="A43" s="376"/>
      <c r="B43" s="376"/>
      <c r="C43" s="377"/>
      <c r="D43" s="377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</row>
    <row r="44" spans="1:41" ht="12.75">
      <c r="A44" s="376"/>
      <c r="B44" s="376"/>
      <c r="C44" s="377"/>
      <c r="D44" s="377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</row>
    <row r="45" spans="1:41" ht="12.75">
      <c r="A45" s="376"/>
      <c r="B45" s="376"/>
      <c r="C45" s="377"/>
      <c r="D45" s="377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</row>
    <row r="46" spans="1:41" ht="12.75">
      <c r="A46" s="376"/>
      <c r="B46" s="376"/>
      <c r="C46" s="377"/>
      <c r="D46" s="377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</row>
    <row r="47" spans="1:41" ht="12.75">
      <c r="A47" s="376"/>
      <c r="B47" s="376"/>
      <c r="C47" s="377"/>
      <c r="D47" s="377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</row>
    <row r="48" spans="1:41" ht="12.75">
      <c r="A48" s="376"/>
      <c r="B48" s="376"/>
      <c r="C48" s="377"/>
      <c r="D48" s="377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</row>
    <row r="49" spans="1:41" ht="12.75">
      <c r="A49" s="376"/>
      <c r="B49" s="376"/>
      <c r="C49" s="377"/>
      <c r="D49" s="377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</row>
    <row r="50" spans="1:41" ht="12.75">
      <c r="A50" s="376"/>
      <c r="B50" s="376"/>
      <c r="C50" s="377"/>
      <c r="D50" s="377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</row>
    <row r="51" spans="1:41" ht="12.75">
      <c r="A51" s="376"/>
      <c r="B51" s="376"/>
      <c r="C51" s="377"/>
      <c r="D51" s="377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</row>
    <row r="52" spans="1:41" ht="12.75">
      <c r="A52" s="376"/>
      <c r="B52" s="376"/>
      <c r="C52" s="377"/>
      <c r="D52" s="377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</row>
    <row r="53" spans="1:41" ht="12.75">
      <c r="A53" s="376"/>
      <c r="B53" s="376"/>
      <c r="C53" s="377"/>
      <c r="D53" s="377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</row>
    <row r="54" spans="1:41" ht="12.75">
      <c r="A54" s="376"/>
      <c r="B54" s="376"/>
      <c r="C54" s="377"/>
      <c r="D54" s="377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</row>
    <row r="55" spans="1:41" ht="12.75">
      <c r="A55" s="376"/>
      <c r="B55" s="376"/>
      <c r="C55" s="377"/>
      <c r="D55" s="377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</row>
    <row r="56" spans="1:41" ht="12.75">
      <c r="A56" s="376"/>
      <c r="B56" s="376"/>
      <c r="C56" s="377"/>
      <c r="D56" s="377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</row>
    <row r="57" spans="1:41" ht="12.75">
      <c r="A57" s="376"/>
      <c r="B57" s="376"/>
      <c r="C57" s="377"/>
      <c r="D57" s="377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6"/>
      <c r="AF57" s="376"/>
      <c r="AG57" s="376"/>
      <c r="AH57" s="376"/>
      <c r="AI57" s="376"/>
      <c r="AJ57" s="376"/>
      <c r="AK57" s="376"/>
      <c r="AL57" s="376"/>
      <c r="AM57" s="376"/>
      <c r="AN57" s="376"/>
      <c r="AO57" s="376"/>
    </row>
    <row r="58" spans="1:41" ht="12.75">
      <c r="A58" s="376"/>
      <c r="B58" s="376"/>
      <c r="C58" s="377"/>
      <c r="D58" s="377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</row>
    <row r="59" spans="1:41" ht="12.75">
      <c r="A59" s="376"/>
      <c r="B59" s="376"/>
      <c r="C59" s="377"/>
      <c r="D59" s="377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</row>
    <row r="60" spans="1:41" ht="12.75">
      <c r="A60" s="376"/>
      <c r="B60" s="376"/>
      <c r="C60" s="377"/>
      <c r="D60" s="377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</row>
    <row r="61" spans="1:41" ht="12.75">
      <c r="A61" s="376"/>
      <c r="B61" s="376"/>
      <c r="C61" s="377"/>
      <c r="D61" s="377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</row>
    <row r="62" spans="1:41" ht="12.75">
      <c r="A62" s="376"/>
      <c r="B62" s="376"/>
      <c r="C62" s="377"/>
      <c r="D62" s="377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</row>
    <row r="63" spans="1:41" ht="12.75">
      <c r="A63" s="376"/>
      <c r="B63" s="376"/>
      <c r="C63" s="377"/>
      <c r="D63" s="377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</row>
    <row r="64" spans="1:41" ht="12.75">
      <c r="A64" s="376"/>
      <c r="B64" s="376"/>
      <c r="C64" s="377"/>
      <c r="D64" s="377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</row>
    <row r="65" spans="1:41" ht="12.75">
      <c r="A65" s="376"/>
      <c r="B65" s="376"/>
      <c r="C65" s="377"/>
      <c r="D65" s="377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</row>
    <row r="66" spans="1:41" ht="12.75">
      <c r="A66" s="376"/>
      <c r="B66" s="376"/>
      <c r="C66" s="377"/>
      <c r="D66" s="377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</row>
    <row r="67" spans="1:41" ht="12.75">
      <c r="A67" s="376"/>
      <c r="B67" s="376"/>
      <c r="C67" s="377"/>
      <c r="D67" s="377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</row>
    <row r="68" spans="1:41" ht="12.75">
      <c r="A68" s="376"/>
      <c r="B68" s="376"/>
      <c r="C68" s="377"/>
      <c r="D68" s="377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</row>
    <row r="69" spans="1:41" ht="12.75">
      <c r="A69" s="376"/>
      <c r="B69" s="376"/>
      <c r="C69" s="377"/>
      <c r="D69" s="377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</row>
    <row r="70" spans="1:41" ht="12.75">
      <c r="A70" s="376"/>
      <c r="B70" s="376"/>
      <c r="C70" s="377"/>
      <c r="D70" s="377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</row>
    <row r="71" spans="1:41" ht="12.75">
      <c r="A71" s="376"/>
      <c r="B71" s="376"/>
      <c r="C71" s="377"/>
      <c r="D71" s="377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</row>
    <row r="72" spans="1:41" ht="12.75">
      <c r="A72" s="376"/>
      <c r="B72" s="376"/>
      <c r="C72" s="377"/>
      <c r="D72" s="377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</row>
    <row r="73" spans="1:41" ht="12.75">
      <c r="A73" s="376"/>
      <c r="B73" s="376"/>
      <c r="C73" s="377"/>
      <c r="D73" s="377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</row>
    <row r="74" spans="1:41" ht="12.75">
      <c r="A74" s="376"/>
      <c r="B74" s="376"/>
      <c r="C74" s="377"/>
      <c r="D74" s="377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6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</row>
    <row r="75" spans="1:41" ht="12.75">
      <c r="A75" s="376"/>
      <c r="B75" s="376"/>
      <c r="C75" s="377"/>
      <c r="D75" s="377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</row>
    <row r="76" spans="1:41" ht="12.75">
      <c r="A76" s="376"/>
      <c r="B76" s="376"/>
      <c r="C76" s="377"/>
      <c r="D76" s="377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6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</row>
    <row r="77" spans="1:41" ht="12.75">
      <c r="A77" s="376"/>
      <c r="B77" s="376"/>
      <c r="C77" s="377"/>
      <c r="D77" s="377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6"/>
      <c r="AF77" s="376"/>
      <c r="AG77" s="376"/>
      <c r="AH77" s="376"/>
      <c r="AI77" s="376"/>
      <c r="AJ77" s="376"/>
      <c r="AK77" s="376"/>
      <c r="AL77" s="376"/>
      <c r="AM77" s="376"/>
      <c r="AN77" s="376"/>
      <c r="AO77" s="376"/>
    </row>
    <row r="78" spans="1:41" ht="12.75">
      <c r="A78" s="376"/>
      <c r="B78" s="376"/>
      <c r="C78" s="377"/>
      <c r="D78" s="377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  <c r="AA78" s="378"/>
      <c r="AB78" s="378"/>
      <c r="AC78" s="378"/>
      <c r="AD78" s="378"/>
      <c r="AE78" s="376"/>
      <c r="AF78" s="376"/>
      <c r="AG78" s="376"/>
      <c r="AH78" s="376"/>
      <c r="AI78" s="376"/>
      <c r="AJ78" s="376"/>
      <c r="AK78" s="376"/>
      <c r="AL78" s="376"/>
      <c r="AM78" s="376"/>
      <c r="AN78" s="376"/>
      <c r="AO78" s="376"/>
    </row>
    <row r="79" spans="1:41" ht="12.75">
      <c r="A79" s="376"/>
      <c r="B79" s="376"/>
      <c r="C79" s="377"/>
      <c r="D79" s="377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6"/>
      <c r="AF79" s="376"/>
      <c r="AG79" s="376"/>
      <c r="AH79" s="376"/>
      <c r="AI79" s="376"/>
      <c r="AJ79" s="376"/>
      <c r="AK79" s="376"/>
      <c r="AL79" s="376"/>
      <c r="AM79" s="376"/>
      <c r="AN79" s="376"/>
      <c r="AO79" s="376"/>
    </row>
    <row r="80" spans="1:41" ht="12.75">
      <c r="A80" s="376"/>
      <c r="B80" s="376"/>
      <c r="C80" s="377"/>
      <c r="D80" s="377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6"/>
      <c r="AF80" s="376"/>
      <c r="AG80" s="376"/>
      <c r="AH80" s="376"/>
      <c r="AI80" s="376"/>
      <c r="AJ80" s="376"/>
      <c r="AK80" s="376"/>
      <c r="AL80" s="376"/>
      <c r="AM80" s="376"/>
      <c r="AN80" s="376"/>
      <c r="AO80" s="376"/>
    </row>
    <row r="81" spans="1:41" ht="12.75">
      <c r="A81" s="376"/>
      <c r="B81" s="376"/>
      <c r="C81" s="377"/>
      <c r="D81" s="377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6"/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</row>
    <row r="82" spans="1:41" ht="12.75">
      <c r="A82" s="376"/>
      <c r="B82" s="376"/>
      <c r="C82" s="377"/>
      <c r="D82" s="377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</row>
    <row r="83" spans="1:41" ht="12.75">
      <c r="A83" s="376"/>
      <c r="B83" s="376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377"/>
      <c r="AD83" s="377"/>
      <c r="AE83" s="376"/>
      <c r="AF83" s="376"/>
      <c r="AG83" s="376"/>
      <c r="AH83" s="376"/>
      <c r="AI83" s="376"/>
      <c r="AJ83" s="376"/>
      <c r="AK83" s="376"/>
      <c r="AL83" s="376"/>
      <c r="AM83" s="376"/>
      <c r="AN83" s="376"/>
      <c r="AO83" s="376"/>
    </row>
    <row r="84" spans="1:41" ht="12.75">
      <c r="A84" s="376"/>
      <c r="B84" s="376"/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6"/>
      <c r="AF84" s="376"/>
      <c r="AG84" s="376"/>
      <c r="AH84" s="376"/>
      <c r="AI84" s="376"/>
      <c r="AJ84" s="376"/>
      <c r="AK84" s="376"/>
      <c r="AL84" s="376"/>
      <c r="AM84" s="376"/>
      <c r="AN84" s="376"/>
      <c r="AO84" s="376"/>
    </row>
    <row r="85" spans="1:41" ht="12.75">
      <c r="A85" s="376"/>
      <c r="B85" s="376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377"/>
      <c r="AB85" s="377"/>
      <c r="AC85" s="377"/>
      <c r="AD85" s="377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</row>
    <row r="86" spans="1:41" ht="12.75">
      <c r="A86" s="376"/>
      <c r="B86" s="376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6"/>
      <c r="AF86" s="376"/>
      <c r="AG86" s="376"/>
      <c r="AH86" s="376"/>
      <c r="AI86" s="376"/>
      <c r="AJ86" s="376"/>
      <c r="AK86" s="376"/>
      <c r="AL86" s="376"/>
      <c r="AM86" s="376"/>
      <c r="AN86" s="376"/>
      <c r="AO86" s="376"/>
    </row>
    <row r="87" spans="1:41" ht="12.75">
      <c r="A87" s="376"/>
      <c r="B87" s="376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6"/>
      <c r="AF87" s="376"/>
      <c r="AG87" s="376"/>
      <c r="AH87" s="376"/>
      <c r="AI87" s="376"/>
      <c r="AJ87" s="376"/>
      <c r="AK87" s="376"/>
      <c r="AL87" s="376"/>
      <c r="AM87" s="376"/>
      <c r="AN87" s="376"/>
      <c r="AO87" s="376"/>
    </row>
    <row r="88" spans="1:41" ht="12.75">
      <c r="A88" s="376"/>
      <c r="B88" s="376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6"/>
      <c r="AF88" s="376"/>
      <c r="AG88" s="376"/>
      <c r="AH88" s="376"/>
      <c r="AI88" s="376"/>
      <c r="AJ88" s="376"/>
      <c r="AK88" s="376"/>
      <c r="AL88" s="376"/>
      <c r="AM88" s="376"/>
      <c r="AN88" s="376"/>
      <c r="AO88" s="376"/>
    </row>
    <row r="89" spans="1:41" ht="12.75">
      <c r="A89" s="376"/>
      <c r="B89" s="376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77"/>
      <c r="Z89" s="377"/>
      <c r="AA89" s="377"/>
      <c r="AB89" s="377"/>
      <c r="AC89" s="377"/>
      <c r="AD89" s="377"/>
      <c r="AE89" s="376"/>
      <c r="AF89" s="376"/>
      <c r="AG89" s="376"/>
      <c r="AH89" s="376"/>
      <c r="AI89" s="376"/>
      <c r="AJ89" s="376"/>
      <c r="AK89" s="376"/>
      <c r="AL89" s="376"/>
      <c r="AM89" s="376"/>
      <c r="AN89" s="376"/>
      <c r="AO89" s="376"/>
    </row>
    <row r="90" spans="1:41" ht="12.75">
      <c r="A90" s="376"/>
      <c r="B90" s="376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7"/>
      <c r="AA90" s="377"/>
      <c r="AB90" s="377"/>
      <c r="AC90" s="377"/>
      <c r="AD90" s="377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</row>
    <row r="91" spans="1:41" ht="12.75">
      <c r="A91" s="376"/>
      <c r="B91" s="376"/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6"/>
      <c r="AF91" s="376"/>
      <c r="AG91" s="376"/>
      <c r="AH91" s="376"/>
      <c r="AI91" s="376"/>
      <c r="AJ91" s="376"/>
      <c r="AK91" s="376"/>
      <c r="AL91" s="376"/>
      <c r="AM91" s="376"/>
      <c r="AN91" s="376"/>
      <c r="AO91" s="376"/>
    </row>
    <row r="92" spans="1:41" ht="12.75">
      <c r="A92" s="376"/>
      <c r="B92" s="376"/>
      <c r="C92" s="377"/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6"/>
      <c r="AF92" s="376"/>
      <c r="AG92" s="376"/>
      <c r="AH92" s="376"/>
      <c r="AI92" s="376"/>
      <c r="AJ92" s="376"/>
      <c r="AK92" s="376"/>
      <c r="AL92" s="376"/>
      <c r="AM92" s="376"/>
      <c r="AN92" s="376"/>
      <c r="AO92" s="376"/>
    </row>
    <row r="93" spans="1:30" ht="12.75">
      <c r="A93" s="379"/>
      <c r="B93" s="379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</row>
    <row r="94" spans="1:30" ht="12.75">
      <c r="A94" s="379"/>
      <c r="B94" s="379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</row>
    <row r="95" spans="1:30" ht="12.75">
      <c r="A95" s="379"/>
      <c r="B95" s="379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</row>
    <row r="96" spans="1:30" ht="12.75">
      <c r="A96" s="379"/>
      <c r="B96" s="379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</row>
    <row r="97" spans="3:30" s="379" customFormat="1" ht="12.75"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</row>
    <row r="98" spans="3:30" s="379" customFormat="1" ht="12.75"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0"/>
      <c r="AA98" s="380"/>
      <c r="AB98" s="380"/>
      <c r="AC98" s="380"/>
      <c r="AD98" s="380"/>
    </row>
    <row r="99" spans="3:30" s="379" customFormat="1" ht="12.75"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</row>
    <row r="100" spans="3:30" s="379" customFormat="1" ht="12.75"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</row>
    <row r="101" spans="3:30" s="379" customFormat="1" ht="12.75"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</row>
    <row r="102" spans="3:30" s="379" customFormat="1" ht="12.75"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</row>
    <row r="103" spans="3:30" s="379" customFormat="1" ht="12.75"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0"/>
      <c r="AC103" s="380"/>
      <c r="AD103" s="380"/>
    </row>
    <row r="104" spans="3:30" s="379" customFormat="1" ht="12.75"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</row>
    <row r="105" spans="3:30" s="379" customFormat="1" ht="12.75"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  <c r="AB105" s="380"/>
      <c r="AC105" s="380"/>
      <c r="AD105" s="380"/>
    </row>
    <row r="106" spans="3:30" s="379" customFormat="1" ht="12.75"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  <c r="AB106" s="380"/>
      <c r="AC106" s="380"/>
      <c r="AD106" s="380"/>
    </row>
    <row r="107" spans="3:30" s="379" customFormat="1" ht="12.75"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</row>
    <row r="108" spans="3:30" s="379" customFormat="1" ht="12.75"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</row>
    <row r="109" spans="3:30" s="379" customFormat="1" ht="12.75"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  <c r="AB109" s="380"/>
      <c r="AC109" s="380"/>
      <c r="AD109" s="380"/>
    </row>
    <row r="110" spans="3:30" s="379" customFormat="1" ht="12.75"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0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  <c r="AB110" s="380"/>
      <c r="AC110" s="380"/>
      <c r="AD110" s="380"/>
    </row>
    <row r="111" spans="3:30" s="379" customFormat="1" ht="12.75"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  <c r="AB111" s="380"/>
      <c r="AC111" s="380"/>
      <c r="AD111" s="380"/>
    </row>
    <row r="112" spans="3:30" s="379" customFormat="1" ht="12.75"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  <c r="AB112" s="380"/>
      <c r="AC112" s="380"/>
      <c r="AD112" s="380"/>
    </row>
    <row r="113" spans="3:30" s="379" customFormat="1" ht="12.75"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0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  <c r="AB113" s="380"/>
      <c r="AC113" s="380"/>
      <c r="AD113" s="380"/>
    </row>
    <row r="114" spans="3:30" s="379" customFormat="1" ht="12.75"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  <c r="AB114" s="380"/>
      <c r="AC114" s="380"/>
      <c r="AD114" s="380"/>
    </row>
    <row r="115" spans="3:30" s="379" customFormat="1" ht="12.75"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</row>
    <row r="116" spans="3:30" s="379" customFormat="1" ht="12.75"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  <c r="AB116" s="380"/>
      <c r="AC116" s="380"/>
      <c r="AD116" s="380"/>
    </row>
    <row r="117" spans="3:30" s="379" customFormat="1" ht="12.75">
      <c r="C117" s="380"/>
      <c r="D117" s="380"/>
      <c r="E117" s="380"/>
      <c r="F117" s="380"/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  <c r="AB117" s="380"/>
      <c r="AC117" s="380"/>
      <c r="AD117" s="380"/>
    </row>
    <row r="118" spans="3:30" s="379" customFormat="1" ht="12.75"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  <c r="AB118" s="380"/>
      <c r="AC118" s="380"/>
      <c r="AD118" s="380"/>
    </row>
    <row r="119" spans="3:30" s="379" customFormat="1" ht="12.75">
      <c r="C119" s="380"/>
      <c r="D119" s="380"/>
      <c r="E119" s="380"/>
      <c r="F119" s="380"/>
      <c r="G119" s="380"/>
      <c r="H119" s="380"/>
      <c r="I119" s="380"/>
      <c r="J119" s="380"/>
      <c r="K119" s="380"/>
      <c r="L119" s="380"/>
      <c r="M119" s="380"/>
      <c r="N119" s="380"/>
      <c r="O119" s="380"/>
      <c r="P119" s="380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  <c r="AB119" s="380"/>
      <c r="AC119" s="380"/>
      <c r="AD119" s="380"/>
    </row>
    <row r="120" spans="3:30" s="379" customFormat="1" ht="12.75">
      <c r="C120" s="380"/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  <c r="AB120" s="380"/>
      <c r="AC120" s="380"/>
      <c r="AD120" s="380"/>
    </row>
    <row r="121" spans="3:30" s="379" customFormat="1" ht="12.75"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0"/>
      <c r="AC121" s="380"/>
      <c r="AD121" s="380"/>
    </row>
    <row r="122" spans="3:30" s="379" customFormat="1" ht="12.75"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  <c r="AB122" s="380"/>
      <c r="AC122" s="380"/>
      <c r="AD122" s="380"/>
    </row>
    <row r="123" spans="3:30" s="379" customFormat="1" ht="12.75">
      <c r="C123" s="380"/>
      <c r="D123" s="380"/>
      <c r="E123" s="380"/>
      <c r="F123" s="380"/>
      <c r="G123" s="380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0"/>
      <c r="AC123" s="380"/>
      <c r="AD123" s="380"/>
    </row>
    <row r="124" spans="3:30" s="379" customFormat="1" ht="12.75">
      <c r="C124" s="380"/>
      <c r="D124" s="380"/>
      <c r="E124" s="380"/>
      <c r="F124" s="380"/>
      <c r="G124" s="380"/>
      <c r="H124" s="380"/>
      <c r="I124" s="380"/>
      <c r="J124" s="380"/>
      <c r="K124" s="380"/>
      <c r="L124" s="380"/>
      <c r="M124" s="380"/>
      <c r="N124" s="380"/>
      <c r="O124" s="380"/>
      <c r="P124" s="380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  <c r="AB124" s="380"/>
      <c r="AC124" s="380"/>
      <c r="AD124" s="380"/>
    </row>
    <row r="125" spans="3:30" s="379" customFormat="1" ht="12.75">
      <c r="C125" s="380"/>
      <c r="D125" s="380"/>
      <c r="E125" s="380"/>
      <c r="F125" s="380"/>
      <c r="G125" s="380"/>
      <c r="H125" s="380"/>
      <c r="I125" s="380"/>
      <c r="J125" s="380"/>
      <c r="K125" s="380"/>
      <c r="L125" s="380"/>
      <c r="M125" s="380"/>
      <c r="N125" s="380"/>
      <c r="O125" s="380"/>
      <c r="P125" s="380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  <c r="AB125" s="380"/>
      <c r="AC125" s="380"/>
      <c r="AD125" s="380"/>
    </row>
    <row r="126" spans="3:30" s="379" customFormat="1" ht="12.75">
      <c r="C126" s="380"/>
      <c r="D126" s="380"/>
      <c r="E126" s="380"/>
      <c r="F126" s="380"/>
      <c r="G126" s="380"/>
      <c r="H126" s="380"/>
      <c r="I126" s="380"/>
      <c r="J126" s="380"/>
      <c r="K126" s="380"/>
      <c r="L126" s="380"/>
      <c r="M126" s="380"/>
      <c r="N126" s="380"/>
      <c r="O126" s="380"/>
      <c r="P126" s="380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  <c r="AB126" s="380"/>
      <c r="AC126" s="380"/>
      <c r="AD126" s="380"/>
    </row>
    <row r="127" spans="3:30" s="379" customFormat="1" ht="12.75">
      <c r="C127" s="380"/>
      <c r="D127" s="380"/>
      <c r="E127" s="380"/>
      <c r="F127" s="380"/>
      <c r="G127" s="380"/>
      <c r="H127" s="380"/>
      <c r="I127" s="380"/>
      <c r="J127" s="380"/>
      <c r="K127" s="380"/>
      <c r="L127" s="380"/>
      <c r="M127" s="380"/>
      <c r="N127" s="380"/>
      <c r="O127" s="380"/>
      <c r="P127" s="380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  <c r="AB127" s="380"/>
      <c r="AC127" s="380"/>
      <c r="AD127" s="380"/>
    </row>
    <row r="128" spans="3:30" s="379" customFormat="1" ht="12.75">
      <c r="C128" s="380"/>
      <c r="D128" s="380"/>
      <c r="E128" s="380"/>
      <c r="F128" s="380"/>
      <c r="G128" s="380"/>
      <c r="H128" s="380"/>
      <c r="I128" s="380"/>
      <c r="J128" s="380"/>
      <c r="K128" s="380"/>
      <c r="L128" s="380"/>
      <c r="M128" s="380"/>
      <c r="N128" s="380"/>
      <c r="O128" s="380"/>
      <c r="P128" s="380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  <c r="AB128" s="380"/>
      <c r="AC128" s="380"/>
      <c r="AD128" s="380"/>
    </row>
    <row r="129" spans="3:30" s="379" customFormat="1" ht="12.75">
      <c r="C129" s="380"/>
      <c r="D129" s="380"/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  <c r="O129" s="380"/>
      <c r="P129" s="380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  <c r="AB129" s="380"/>
      <c r="AC129" s="380"/>
      <c r="AD129" s="380"/>
    </row>
    <row r="130" spans="3:30" s="379" customFormat="1" ht="12.75">
      <c r="C130" s="380"/>
      <c r="D130" s="380"/>
      <c r="E130" s="380"/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  <c r="AB130" s="380"/>
      <c r="AC130" s="380"/>
      <c r="AD130" s="380"/>
    </row>
    <row r="131" spans="3:30" s="379" customFormat="1" ht="12.75">
      <c r="C131" s="380"/>
      <c r="D131" s="380"/>
      <c r="E131" s="380"/>
      <c r="F131" s="380"/>
      <c r="G131" s="380"/>
      <c r="H131" s="380"/>
      <c r="I131" s="380"/>
      <c r="J131" s="380"/>
      <c r="K131" s="380"/>
      <c r="L131" s="380"/>
      <c r="M131" s="380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  <c r="AC131" s="380"/>
      <c r="AD131" s="380"/>
    </row>
    <row r="132" spans="3:30" s="379" customFormat="1" ht="12.75">
      <c r="C132" s="380"/>
      <c r="D132" s="380"/>
      <c r="E132" s="380"/>
      <c r="F132" s="380"/>
      <c r="G132" s="380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  <c r="AC132" s="380"/>
      <c r="AD132" s="380"/>
    </row>
    <row r="133" spans="3:30" s="379" customFormat="1" ht="12.75">
      <c r="C133" s="380"/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  <c r="AC133" s="380"/>
      <c r="AD133" s="380"/>
    </row>
    <row r="134" spans="3:30" s="379" customFormat="1" ht="12.75">
      <c r="C134" s="380"/>
      <c r="D134" s="380"/>
      <c r="E134" s="380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80"/>
      <c r="Q134" s="380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  <c r="AC134" s="380"/>
      <c r="AD134" s="380"/>
    </row>
    <row r="135" spans="3:30" s="379" customFormat="1" ht="12.75">
      <c r="C135" s="380"/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  <c r="AC135" s="380"/>
      <c r="AD135" s="380"/>
    </row>
    <row r="136" spans="3:30" s="379" customFormat="1" ht="12.75">
      <c r="C136" s="380"/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  <c r="AC136" s="380"/>
      <c r="AD136" s="380"/>
    </row>
    <row r="137" spans="3:30" s="379" customFormat="1" ht="12.75">
      <c r="C137" s="380"/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</row>
    <row r="138" spans="3:30" s="379" customFormat="1" ht="12.75">
      <c r="C138" s="380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  <c r="AC138" s="380"/>
      <c r="AD138" s="380"/>
    </row>
    <row r="139" spans="3:30" s="379" customFormat="1" ht="12.75">
      <c r="C139" s="380"/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  <c r="AC139" s="380"/>
      <c r="AD139" s="380"/>
    </row>
    <row r="140" spans="3:30" s="379" customFormat="1" ht="12.75">
      <c r="C140" s="380"/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  <c r="AC140" s="380"/>
      <c r="AD140" s="380"/>
    </row>
    <row r="141" spans="3:30" s="379" customFormat="1" ht="12.75">
      <c r="C141" s="380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  <c r="AC141" s="380"/>
      <c r="AD141" s="380"/>
    </row>
    <row r="142" spans="3:30" s="379" customFormat="1" ht="12.75">
      <c r="C142" s="380"/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  <c r="AC142" s="380"/>
      <c r="AD142" s="380"/>
    </row>
    <row r="143" spans="3:30" s="379" customFormat="1" ht="12.75"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  <c r="AC143" s="380"/>
      <c r="AD143" s="380"/>
    </row>
    <row r="144" spans="3:30" s="379" customFormat="1" ht="12.75"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  <c r="AC144" s="380"/>
      <c r="AD144" s="380"/>
    </row>
    <row r="145" spans="3:30" s="379" customFormat="1" ht="12.75">
      <c r="C145" s="380"/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  <c r="AC145" s="380"/>
      <c r="AD145" s="380"/>
    </row>
    <row r="146" spans="3:30" s="379" customFormat="1" ht="12.75">
      <c r="C146" s="380"/>
      <c r="D146" s="380"/>
      <c r="E146" s="380"/>
      <c r="F146" s="380"/>
      <c r="G146" s="380"/>
      <c r="H146" s="380"/>
      <c r="I146" s="380"/>
      <c r="J146" s="380"/>
      <c r="K146" s="380"/>
      <c r="L146" s="380"/>
      <c r="M146" s="380"/>
      <c r="N146" s="380"/>
      <c r="O146" s="380"/>
      <c r="P146" s="380"/>
      <c r="Q146" s="380"/>
      <c r="R146" s="380"/>
      <c r="S146" s="380"/>
      <c r="T146" s="380"/>
      <c r="U146" s="380"/>
      <c r="V146" s="380"/>
      <c r="W146" s="380"/>
      <c r="X146" s="380"/>
      <c r="Y146" s="380"/>
      <c r="Z146" s="380"/>
      <c r="AA146" s="380"/>
      <c r="AB146" s="380"/>
      <c r="AC146" s="380"/>
      <c r="AD146" s="380"/>
    </row>
    <row r="147" spans="3:30" s="379" customFormat="1" ht="12.75">
      <c r="C147" s="380"/>
      <c r="D147" s="380"/>
      <c r="E147" s="380"/>
      <c r="F147" s="380"/>
      <c r="G147" s="380"/>
      <c r="H147" s="380"/>
      <c r="I147" s="380"/>
      <c r="J147" s="380"/>
      <c r="K147" s="380"/>
      <c r="L147" s="380"/>
      <c r="M147" s="380"/>
      <c r="N147" s="380"/>
      <c r="O147" s="380"/>
      <c r="P147" s="380"/>
      <c r="Q147" s="380"/>
      <c r="R147" s="380"/>
      <c r="S147" s="380"/>
      <c r="T147" s="380"/>
      <c r="U147" s="380"/>
      <c r="V147" s="380"/>
      <c r="W147" s="380"/>
      <c r="X147" s="380"/>
      <c r="Y147" s="380"/>
      <c r="Z147" s="380"/>
      <c r="AA147" s="380"/>
      <c r="AB147" s="380"/>
      <c r="AC147" s="380"/>
      <c r="AD147" s="380"/>
    </row>
    <row r="148" spans="3:30" s="379" customFormat="1" ht="12.75"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0"/>
      <c r="Q148" s="380"/>
      <c r="R148" s="380"/>
      <c r="S148" s="380"/>
      <c r="T148" s="380"/>
      <c r="U148" s="380"/>
      <c r="V148" s="380"/>
      <c r="W148" s="380"/>
      <c r="X148" s="380"/>
      <c r="Y148" s="380"/>
      <c r="Z148" s="380"/>
      <c r="AA148" s="380"/>
      <c r="AB148" s="380"/>
      <c r="AC148" s="380"/>
      <c r="AD148" s="380"/>
    </row>
    <row r="149" spans="3:30" s="379" customFormat="1" ht="12.75">
      <c r="C149" s="380"/>
      <c r="D149" s="380"/>
      <c r="E149" s="380"/>
      <c r="F149" s="380"/>
      <c r="G149" s="380"/>
      <c r="H149" s="380"/>
      <c r="I149" s="380"/>
      <c r="J149" s="380"/>
      <c r="K149" s="380"/>
      <c r="L149" s="380"/>
      <c r="M149" s="380"/>
      <c r="N149" s="380"/>
      <c r="O149" s="380"/>
      <c r="P149" s="380"/>
      <c r="Q149" s="380"/>
      <c r="R149" s="380"/>
      <c r="S149" s="380"/>
      <c r="T149" s="380"/>
      <c r="U149" s="380"/>
      <c r="V149" s="380"/>
      <c r="W149" s="380"/>
      <c r="X149" s="380"/>
      <c r="Y149" s="380"/>
      <c r="Z149" s="380"/>
      <c r="AA149" s="380"/>
      <c r="AB149" s="380"/>
      <c r="AC149" s="380"/>
      <c r="AD149" s="380"/>
    </row>
    <row r="150" spans="3:30" s="379" customFormat="1" ht="12.75">
      <c r="C150" s="380"/>
      <c r="D150" s="380"/>
      <c r="E150" s="380"/>
      <c r="F150" s="380"/>
      <c r="G150" s="380"/>
      <c r="H150" s="380"/>
      <c r="I150" s="380"/>
      <c r="J150" s="380"/>
      <c r="K150" s="380"/>
      <c r="L150" s="380"/>
      <c r="M150" s="380"/>
      <c r="N150" s="380"/>
      <c r="O150" s="380"/>
      <c r="P150" s="380"/>
      <c r="Q150" s="380"/>
      <c r="R150" s="380"/>
      <c r="S150" s="380"/>
      <c r="T150" s="380"/>
      <c r="U150" s="380"/>
      <c r="V150" s="380"/>
      <c r="W150" s="380"/>
      <c r="X150" s="380"/>
      <c r="Y150" s="380"/>
      <c r="Z150" s="380"/>
      <c r="AA150" s="380"/>
      <c r="AB150" s="380"/>
      <c r="AC150" s="380"/>
      <c r="AD150" s="380"/>
    </row>
    <row r="151" spans="3:30" s="379" customFormat="1" ht="12.75">
      <c r="C151" s="380"/>
      <c r="D151" s="380"/>
      <c r="E151" s="380"/>
      <c r="F151" s="380"/>
      <c r="G151" s="380"/>
      <c r="H151" s="380"/>
      <c r="I151" s="380"/>
      <c r="J151" s="380"/>
      <c r="K151" s="380"/>
      <c r="L151" s="380"/>
      <c r="M151" s="380"/>
      <c r="N151" s="380"/>
      <c r="O151" s="380"/>
      <c r="P151" s="380"/>
      <c r="Q151" s="380"/>
      <c r="R151" s="380"/>
      <c r="S151" s="380"/>
      <c r="T151" s="380"/>
      <c r="U151" s="380"/>
      <c r="V151" s="380"/>
      <c r="W151" s="380"/>
      <c r="X151" s="380"/>
      <c r="Y151" s="380"/>
      <c r="Z151" s="380"/>
      <c r="AA151" s="380"/>
      <c r="AB151" s="380"/>
      <c r="AC151" s="380"/>
      <c r="AD151" s="380"/>
    </row>
    <row r="152" spans="3:30" s="379" customFormat="1" ht="12.75">
      <c r="C152" s="380"/>
      <c r="D152" s="380"/>
      <c r="E152" s="380"/>
      <c r="F152" s="380"/>
      <c r="G152" s="380"/>
      <c r="H152" s="380"/>
      <c r="I152" s="380"/>
      <c r="J152" s="380"/>
      <c r="K152" s="380"/>
      <c r="L152" s="380"/>
      <c r="M152" s="380"/>
      <c r="N152" s="380"/>
      <c r="O152" s="380"/>
      <c r="P152" s="380"/>
      <c r="Q152" s="380"/>
      <c r="R152" s="380"/>
      <c r="S152" s="380"/>
      <c r="T152" s="380"/>
      <c r="U152" s="380"/>
      <c r="V152" s="380"/>
      <c r="W152" s="380"/>
      <c r="X152" s="380"/>
      <c r="Y152" s="380"/>
      <c r="Z152" s="380"/>
      <c r="AA152" s="380"/>
      <c r="AB152" s="380"/>
      <c r="AC152" s="380"/>
      <c r="AD152" s="380"/>
    </row>
    <row r="153" spans="3:30" s="379" customFormat="1" ht="12.75">
      <c r="C153" s="380"/>
      <c r="D153" s="380"/>
      <c r="E153" s="380"/>
      <c r="F153" s="380"/>
      <c r="G153" s="380"/>
      <c r="H153" s="380"/>
      <c r="I153" s="380"/>
      <c r="J153" s="380"/>
      <c r="K153" s="380"/>
      <c r="L153" s="380"/>
      <c r="M153" s="380"/>
      <c r="N153" s="380"/>
      <c r="O153" s="380"/>
      <c r="P153" s="380"/>
      <c r="Q153" s="380"/>
      <c r="R153" s="380"/>
      <c r="S153" s="380"/>
      <c r="T153" s="380"/>
      <c r="U153" s="380"/>
      <c r="V153" s="380"/>
      <c r="W153" s="380"/>
      <c r="X153" s="380"/>
      <c r="Y153" s="380"/>
      <c r="Z153" s="380"/>
      <c r="AA153" s="380"/>
      <c r="AB153" s="380"/>
      <c r="AC153" s="380"/>
      <c r="AD153" s="380"/>
    </row>
    <row r="154" spans="3:30" s="379" customFormat="1" ht="12.75">
      <c r="C154" s="380"/>
      <c r="D154" s="380"/>
      <c r="E154" s="380"/>
      <c r="F154" s="380"/>
      <c r="G154" s="380"/>
      <c r="H154" s="380"/>
      <c r="I154" s="380"/>
      <c r="J154" s="380"/>
      <c r="K154" s="380"/>
      <c r="L154" s="380"/>
      <c r="M154" s="380"/>
      <c r="N154" s="380"/>
      <c r="O154" s="380"/>
      <c r="P154" s="380"/>
      <c r="Q154" s="380"/>
      <c r="R154" s="380"/>
      <c r="S154" s="380"/>
      <c r="T154" s="380"/>
      <c r="U154" s="380"/>
      <c r="V154" s="380"/>
      <c r="W154" s="380"/>
      <c r="X154" s="380"/>
      <c r="Y154" s="380"/>
      <c r="Z154" s="380"/>
      <c r="AA154" s="380"/>
      <c r="AB154" s="380"/>
      <c r="AC154" s="380"/>
      <c r="AD154" s="380"/>
    </row>
    <row r="155" spans="3:30" s="379" customFormat="1" ht="12.75">
      <c r="C155" s="380"/>
      <c r="D155" s="380"/>
      <c r="E155" s="380"/>
      <c r="F155" s="380"/>
      <c r="G155" s="380"/>
      <c r="H155" s="380"/>
      <c r="I155" s="380"/>
      <c r="J155" s="380"/>
      <c r="K155" s="380"/>
      <c r="L155" s="380"/>
      <c r="M155" s="380"/>
      <c r="N155" s="380"/>
      <c r="O155" s="380"/>
      <c r="P155" s="380"/>
      <c r="Q155" s="380"/>
      <c r="R155" s="380"/>
      <c r="S155" s="380"/>
      <c r="T155" s="380"/>
      <c r="U155" s="380"/>
      <c r="V155" s="380"/>
      <c r="W155" s="380"/>
      <c r="X155" s="380"/>
      <c r="Y155" s="380"/>
      <c r="Z155" s="380"/>
      <c r="AA155" s="380"/>
      <c r="AB155" s="380"/>
      <c r="AC155" s="380"/>
      <c r="AD155" s="380"/>
    </row>
    <row r="156" spans="3:30" s="379" customFormat="1" ht="12.75">
      <c r="C156" s="380"/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  <c r="AC156" s="380"/>
      <c r="AD156" s="380"/>
    </row>
    <row r="157" spans="3:30" s="379" customFormat="1" ht="12.75">
      <c r="C157" s="380"/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  <c r="AC157" s="380"/>
      <c r="AD157" s="380"/>
    </row>
    <row r="158" spans="3:30" s="379" customFormat="1" ht="12.75">
      <c r="C158" s="380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  <c r="AC158" s="380"/>
      <c r="AD158" s="380"/>
    </row>
    <row r="159" spans="3:30" s="379" customFormat="1" ht="12.75"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  <c r="AC159" s="380"/>
      <c r="AD159" s="380"/>
    </row>
    <row r="160" spans="3:30" s="379" customFormat="1" ht="12.75">
      <c r="C160" s="380"/>
      <c r="D160" s="380"/>
      <c r="E160" s="380"/>
      <c r="F160" s="380"/>
      <c r="G160" s="380"/>
      <c r="H160" s="380"/>
      <c r="I160" s="380"/>
      <c r="J160" s="380"/>
      <c r="K160" s="380"/>
      <c r="L160" s="380"/>
      <c r="M160" s="380"/>
      <c r="N160" s="380"/>
      <c r="O160" s="380"/>
      <c r="P160" s="380"/>
      <c r="Q160" s="380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  <c r="AC160" s="380"/>
      <c r="AD160" s="380"/>
    </row>
    <row r="161" spans="3:30" s="379" customFormat="1" ht="12.75">
      <c r="C161" s="380"/>
      <c r="D161" s="380"/>
      <c r="E161" s="380"/>
      <c r="F161" s="380"/>
      <c r="G161" s="380"/>
      <c r="H161" s="380"/>
      <c r="I161" s="380"/>
      <c r="J161" s="380"/>
      <c r="K161" s="380"/>
      <c r="L161" s="380"/>
      <c r="M161" s="380"/>
      <c r="N161" s="380"/>
      <c r="O161" s="380"/>
      <c r="P161" s="380"/>
      <c r="Q161" s="380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  <c r="AC161" s="380"/>
      <c r="AD161" s="380"/>
    </row>
    <row r="162" spans="3:30" s="379" customFormat="1" ht="12.75">
      <c r="C162" s="380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  <c r="AC162" s="380"/>
      <c r="AD162" s="380"/>
    </row>
    <row r="163" spans="3:30" s="379" customFormat="1" ht="12.75">
      <c r="C163" s="380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  <c r="AC163" s="380"/>
      <c r="AD163" s="380"/>
    </row>
    <row r="164" spans="3:30" s="379" customFormat="1" ht="12.75">
      <c r="C164" s="380"/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  <c r="AC164" s="380"/>
      <c r="AD164" s="380"/>
    </row>
    <row r="165" spans="3:30" s="379" customFormat="1" ht="12.75"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  <c r="AC165" s="380"/>
      <c r="AD165" s="380"/>
    </row>
    <row r="166" spans="3:30" s="379" customFormat="1" ht="12.75">
      <c r="C166" s="380"/>
      <c r="D166" s="380"/>
      <c r="E166" s="380"/>
      <c r="F166" s="380"/>
      <c r="G166" s="380"/>
      <c r="H166" s="380"/>
      <c r="I166" s="380"/>
      <c r="J166" s="380"/>
      <c r="K166" s="380"/>
      <c r="L166" s="380"/>
      <c r="M166" s="380"/>
      <c r="N166" s="380"/>
      <c r="O166" s="380"/>
      <c r="P166" s="380"/>
      <c r="Q166" s="380"/>
      <c r="R166" s="380"/>
      <c r="S166" s="380"/>
      <c r="T166" s="380"/>
      <c r="U166" s="380"/>
      <c r="V166" s="380"/>
      <c r="W166" s="380"/>
      <c r="X166" s="380"/>
      <c r="Y166" s="380"/>
      <c r="Z166" s="380"/>
      <c r="AA166" s="380"/>
      <c r="AB166" s="380"/>
      <c r="AC166" s="380"/>
      <c r="AD166" s="380"/>
    </row>
    <row r="167" spans="3:30" s="379" customFormat="1" ht="12.75">
      <c r="C167" s="380"/>
      <c r="D167" s="380"/>
      <c r="E167" s="380"/>
      <c r="F167" s="380"/>
      <c r="G167" s="380"/>
      <c r="H167" s="380"/>
      <c r="I167" s="380"/>
      <c r="J167" s="380"/>
      <c r="K167" s="380"/>
      <c r="L167" s="380"/>
      <c r="M167" s="380"/>
      <c r="N167" s="380"/>
      <c r="O167" s="380"/>
      <c r="P167" s="380"/>
      <c r="Q167" s="380"/>
      <c r="R167" s="380"/>
      <c r="S167" s="380"/>
      <c r="T167" s="380"/>
      <c r="U167" s="380"/>
      <c r="V167" s="380"/>
      <c r="W167" s="380"/>
      <c r="X167" s="380"/>
      <c r="Y167" s="380"/>
      <c r="Z167" s="380"/>
      <c r="AA167" s="380"/>
      <c r="AB167" s="380"/>
      <c r="AC167" s="380"/>
      <c r="AD167" s="380"/>
    </row>
    <row r="168" spans="3:30" s="379" customFormat="1" ht="12.75">
      <c r="C168" s="380"/>
      <c r="D168" s="380"/>
      <c r="E168" s="380"/>
      <c r="F168" s="380"/>
      <c r="G168" s="380"/>
      <c r="H168" s="380"/>
      <c r="I168" s="380"/>
      <c r="J168" s="380"/>
      <c r="K168" s="380"/>
      <c r="L168" s="380"/>
      <c r="M168" s="380"/>
      <c r="N168" s="380"/>
      <c r="O168" s="380"/>
      <c r="P168" s="380"/>
      <c r="Q168" s="380"/>
      <c r="R168" s="380"/>
      <c r="S168" s="380"/>
      <c r="T168" s="380"/>
      <c r="U168" s="380"/>
      <c r="V168" s="380"/>
      <c r="W168" s="380"/>
      <c r="X168" s="380"/>
      <c r="Y168" s="380"/>
      <c r="Z168" s="380"/>
      <c r="AA168" s="380"/>
      <c r="AB168" s="380"/>
      <c r="AC168" s="380"/>
      <c r="AD168" s="380"/>
    </row>
    <row r="169" spans="3:30" s="379" customFormat="1" ht="12.75">
      <c r="C169" s="380"/>
      <c r="D169" s="380"/>
      <c r="E169" s="380"/>
      <c r="F169" s="380"/>
      <c r="G169" s="380"/>
      <c r="H169" s="380"/>
      <c r="I169" s="380"/>
      <c r="J169" s="380"/>
      <c r="K169" s="380"/>
      <c r="L169" s="380"/>
      <c r="M169" s="380"/>
      <c r="N169" s="380"/>
      <c r="O169" s="380"/>
      <c r="P169" s="380"/>
      <c r="Q169" s="380"/>
      <c r="R169" s="380"/>
      <c r="S169" s="380"/>
      <c r="T169" s="380"/>
      <c r="U169" s="380"/>
      <c r="V169" s="380"/>
      <c r="W169" s="380"/>
      <c r="X169" s="380"/>
      <c r="Y169" s="380"/>
      <c r="Z169" s="380"/>
      <c r="AA169" s="380"/>
      <c r="AB169" s="380"/>
      <c r="AC169" s="380"/>
      <c r="AD169" s="380"/>
    </row>
    <row r="170" spans="3:3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3:3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3:3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3:3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3:3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3:3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3:3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3:3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3:3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3:3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</sheetData>
  <sheetProtection/>
  <mergeCells count="25">
    <mergeCell ref="X3:X4"/>
    <mergeCell ref="V3:V4"/>
    <mergeCell ref="W3:W4"/>
    <mergeCell ref="D1:AB1"/>
    <mergeCell ref="D3:D4"/>
    <mergeCell ref="Y3:AB3"/>
    <mergeCell ref="L3:L4"/>
    <mergeCell ref="K3:K4"/>
    <mergeCell ref="E3:E4"/>
    <mergeCell ref="J3:J4"/>
    <mergeCell ref="U3:U4"/>
    <mergeCell ref="O3:O4"/>
    <mergeCell ref="N3:N4"/>
    <mergeCell ref="Q3:Q4"/>
    <mergeCell ref="T3:T4"/>
    <mergeCell ref="B6:B19"/>
    <mergeCell ref="AC3:AD3"/>
    <mergeCell ref="G3:G4"/>
    <mergeCell ref="F3:F4"/>
    <mergeCell ref="H3:H4"/>
    <mergeCell ref="I3:I4"/>
    <mergeCell ref="M3:M4"/>
    <mergeCell ref="S3:S4"/>
    <mergeCell ref="R3:R4"/>
    <mergeCell ref="P3:P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69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33" sqref="W3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4" width="8.8515625" style="0" customWidth="1"/>
    <col min="25" max="28" width="9.28125" style="0" customWidth="1"/>
    <col min="29" max="29" width="8.28125" style="0" customWidth="1"/>
    <col min="30" max="30" width="10.140625" style="0" customWidth="1"/>
    <col min="32" max="41" width="11.421875" style="379" customWidth="1"/>
  </cols>
  <sheetData>
    <row r="1" spans="4:41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9"/>
      <c r="AD1" s="9"/>
      <c r="AF1" s="376"/>
      <c r="AG1" s="376"/>
      <c r="AH1" s="376"/>
      <c r="AI1" s="376"/>
      <c r="AJ1" s="376"/>
      <c r="AK1" s="376"/>
      <c r="AL1" s="376"/>
      <c r="AM1" s="376"/>
      <c r="AN1" s="376"/>
      <c r="AO1" s="376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376"/>
      <c r="AG2" s="376"/>
      <c r="AH2" s="376"/>
      <c r="AI2" s="376"/>
      <c r="AJ2" s="376"/>
      <c r="AK2" s="376"/>
      <c r="AL2" s="376"/>
      <c r="AM2" s="376"/>
      <c r="AN2" s="376"/>
      <c r="AO2" s="376"/>
    </row>
    <row r="3" spans="3:41" ht="18.75" customHeight="1">
      <c r="C3" s="17"/>
      <c r="D3" s="452" t="s">
        <v>31</v>
      </c>
      <c r="E3" s="460" t="str">
        <f>+entero!E3</f>
        <v>2008                          A  fines de Dic*</v>
      </c>
      <c r="F3" s="460" t="str">
        <f>+entero!F3</f>
        <v>2009                          A  fines de Ene*</v>
      </c>
      <c r="G3" s="460" t="str">
        <f>+entero!G3</f>
        <v>2009                          A  fines de Feb*</v>
      </c>
      <c r="H3" s="460" t="str">
        <f>+entero!H3</f>
        <v>2009                          A  fines de Mar*</v>
      </c>
      <c r="I3" s="460" t="str">
        <f>+entero!I3</f>
        <v>2009                          A  fines de Abr*</v>
      </c>
      <c r="J3" s="460" t="str">
        <f>+entero!J3</f>
        <v>2009                          A  fines de May*</v>
      </c>
      <c r="K3" s="460" t="str">
        <f>+entero!K3</f>
        <v>2009                          A  fines de Jun*</v>
      </c>
      <c r="L3" s="460" t="str">
        <f>+entero!L3</f>
        <v>2009                          A  fines de Jul*</v>
      </c>
      <c r="M3" s="460" t="str">
        <f>+entero!M3</f>
        <v>2009                          A  fines de Ago*</v>
      </c>
      <c r="N3" s="460" t="str">
        <f>+entero!N3</f>
        <v>2009                          A  fines de Sep*</v>
      </c>
      <c r="O3" s="460" t="str">
        <f>+entero!O3</f>
        <v>2009                          A  fines de Oct*</v>
      </c>
      <c r="P3" s="460" t="str">
        <f>+entero!P3</f>
        <v>2009                          A  fines de Nov*</v>
      </c>
      <c r="Q3" s="460" t="str">
        <f>+entero!Q3</f>
        <v>2009                          A  fines de Dic*</v>
      </c>
      <c r="R3" s="460" t="str">
        <f>+entero!R3</f>
        <v>2010                          A  fines de Ene*</v>
      </c>
      <c r="S3" s="460" t="str">
        <f>+entero!S3</f>
        <v>2010                          A  fines de Feb*</v>
      </c>
      <c r="T3" s="460" t="str">
        <f>+entero!T3</f>
        <v>2010                          A  fines de Mar*</v>
      </c>
      <c r="U3" s="460" t="str">
        <f>+entero!U3</f>
        <v>2010                          A  fines de Abr*</v>
      </c>
      <c r="V3" s="460" t="str">
        <f>+entero!V3</f>
        <v>2010                          A  fines de May*</v>
      </c>
      <c r="W3" s="460" t="str">
        <f>+entero!W3</f>
        <v>2010                          A  fines de Jun*</v>
      </c>
      <c r="X3" s="460" t="str">
        <f>+entero!X3</f>
        <v>2010                          A  fines de Jul*</v>
      </c>
      <c r="Y3" s="450" t="str">
        <f>+entero!Y3</f>
        <v>   Semana 1*</v>
      </c>
      <c r="Z3" s="451"/>
      <c r="AA3" s="451"/>
      <c r="AB3" s="451"/>
      <c r="AC3" s="475" t="s">
        <v>42</v>
      </c>
      <c r="AD3" s="4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</row>
    <row r="4" spans="3:41" ht="18.75" customHeight="1" thickBot="1">
      <c r="C4" s="22"/>
      <c r="D4" s="453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102">
        <f>+entero!Y4</f>
        <v>40392</v>
      </c>
      <c r="Z4" s="94">
        <f>+entero!Z4</f>
        <v>40393</v>
      </c>
      <c r="AA4" s="94">
        <f>+entero!AA4</f>
        <v>40394</v>
      </c>
      <c r="AB4" s="94">
        <f>+entero!AB4</f>
        <v>40395</v>
      </c>
      <c r="AC4" s="106" t="s">
        <v>25</v>
      </c>
      <c r="AD4" s="144" t="s">
        <v>108</v>
      </c>
      <c r="AF4" s="376"/>
      <c r="AG4" s="376"/>
      <c r="AH4" s="376"/>
      <c r="AI4" s="376"/>
      <c r="AJ4" s="376"/>
      <c r="AK4" s="376"/>
      <c r="AL4" s="376"/>
      <c r="AM4" s="376"/>
      <c r="AN4" s="376"/>
      <c r="AO4" s="376"/>
    </row>
    <row r="5" spans="1:41" ht="12.75">
      <c r="A5" s="3"/>
      <c r="B5" s="12"/>
      <c r="C5" s="20" t="s">
        <v>36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39"/>
      <c r="Z5" s="39"/>
      <c r="AA5" s="39"/>
      <c r="AB5" s="39"/>
      <c r="AC5" s="107"/>
      <c r="AD5" s="62"/>
      <c r="AE5" s="3"/>
      <c r="AF5" s="376"/>
      <c r="AG5" s="376"/>
      <c r="AH5" s="376"/>
      <c r="AI5" s="376"/>
      <c r="AJ5" s="376"/>
      <c r="AK5" s="376"/>
      <c r="AL5" s="376"/>
      <c r="AM5" s="376"/>
      <c r="AN5" s="376"/>
      <c r="AO5" s="376"/>
    </row>
    <row r="6" spans="1:41" ht="12.75">
      <c r="A6" s="3"/>
      <c r="B6" s="55" t="s">
        <v>3</v>
      </c>
      <c r="C6" s="19"/>
      <c r="D6" s="23" t="s">
        <v>2</v>
      </c>
      <c r="E6" s="68">
        <f>+entero!E36</f>
        <v>3055.9739694734585</v>
      </c>
      <c r="F6" s="68">
        <f>+entero!F36</f>
        <v>3131.6850622955526</v>
      </c>
      <c r="G6" s="68">
        <f>+entero!G36</f>
        <v>3124.7326695437587</v>
      </c>
      <c r="H6" s="68">
        <f>+entero!H36</f>
        <v>3240.778009494979</v>
      </c>
      <c r="I6" s="68">
        <f>+entero!I36</f>
        <v>3292.050917090388</v>
      </c>
      <c r="J6" s="68">
        <f>+entero!J36</f>
        <v>3224.726360938307</v>
      </c>
      <c r="K6" s="68">
        <f>+entero!K36</f>
        <v>3157.092173414634</v>
      </c>
      <c r="L6" s="68">
        <f>+entero!L36</f>
        <v>2989.8134951391676</v>
      </c>
      <c r="M6" s="68">
        <f>+entero!M36</f>
        <v>2947.745120836442</v>
      </c>
      <c r="N6" s="68">
        <f>+entero!N36</f>
        <v>2832.85455961693</v>
      </c>
      <c r="O6" s="68">
        <f>+entero!O36</f>
        <v>2752.319402159254</v>
      </c>
      <c r="P6" s="68">
        <f>+entero!P36</f>
        <v>2703.689123242468</v>
      </c>
      <c r="Q6" s="68">
        <f>+entero!Q36</f>
        <v>2652.571110809182</v>
      </c>
      <c r="R6" s="68">
        <f>+entero!R36</f>
        <v>2410.3687225968433</v>
      </c>
      <c r="S6" s="68">
        <f>+entero!S36</f>
        <v>2348.7763069081784</v>
      </c>
      <c r="T6" s="68">
        <f>+entero!T36</f>
        <v>2269.456381879484</v>
      </c>
      <c r="U6" s="68">
        <f>+entero!U36</f>
        <v>2245.220744883788</v>
      </c>
      <c r="V6" s="68">
        <f>+entero!V36</f>
        <v>2247.0461317934005</v>
      </c>
      <c r="W6" s="68">
        <f>+entero!W36</f>
        <v>2251.9987356169304</v>
      </c>
      <c r="X6" s="68">
        <f>+entero!X36</f>
        <v>2251.819633190818</v>
      </c>
      <c r="Y6" s="36">
        <f>+entero!Y36</f>
        <v>2251.7863516341467</v>
      </c>
      <c r="Z6" s="37">
        <f>+entero!Z36</f>
        <v>2251.7863516341467</v>
      </c>
      <c r="AA6" s="37">
        <f>+entero!AA36</f>
        <v>2251.7863516341467</v>
      </c>
      <c r="AB6" s="37">
        <f>+entero!AB36</f>
        <v>2249.6920587991394</v>
      </c>
      <c r="AC6" s="36">
        <f>+entero!AC36</f>
        <v>-2.127574391678536</v>
      </c>
      <c r="AD6" s="151">
        <f>+entero!AD36</f>
        <v>-0.0009448245145032841</v>
      </c>
      <c r="AE6" s="3"/>
      <c r="AF6" s="376"/>
      <c r="AG6" s="376"/>
      <c r="AH6" s="376"/>
      <c r="AI6" s="376"/>
      <c r="AJ6" s="376"/>
      <c r="AK6" s="376"/>
      <c r="AL6" s="376"/>
      <c r="AM6" s="376"/>
      <c r="AN6" s="376"/>
      <c r="AO6" s="376"/>
    </row>
    <row r="7" spans="1:41" ht="12.75">
      <c r="A7" s="3"/>
      <c r="B7" s="55"/>
      <c r="C7" s="19"/>
      <c r="D7" s="23" t="s">
        <v>12</v>
      </c>
      <c r="E7" s="66">
        <f>+entero!E37</f>
        <v>853.6797506757533</v>
      </c>
      <c r="F7" s="66">
        <f>+entero!F37</f>
        <v>865.3431260473458</v>
      </c>
      <c r="G7" s="66">
        <f>+entero!G37</f>
        <v>877.1387475638451</v>
      </c>
      <c r="H7" s="66">
        <f>+entero!H37</f>
        <v>963.4847597977044</v>
      </c>
      <c r="I7" s="66">
        <f>+entero!I37</f>
        <v>1065.0270270286946</v>
      </c>
      <c r="J7" s="66">
        <f>+entero!J37</f>
        <v>1110.0738355552369</v>
      </c>
      <c r="K7" s="66">
        <f>+entero!K37</f>
        <v>1125.250287549498</v>
      </c>
      <c r="L7" s="66">
        <f>+entero!L37</f>
        <v>1123.4833986212338</v>
      </c>
      <c r="M7" s="66">
        <f>+entero!M37</f>
        <v>1139.4402947302729</v>
      </c>
      <c r="N7" s="66">
        <f>+entero!N37</f>
        <v>1127.5721135824967</v>
      </c>
      <c r="O7" s="66">
        <f>+entero!O37</f>
        <v>1120.1800576140604</v>
      </c>
      <c r="P7" s="66">
        <f>+entero!P37</f>
        <v>1114.109714298422</v>
      </c>
      <c r="Q7" s="66">
        <f>+entero!Q37</f>
        <v>1108.1802866599714</v>
      </c>
      <c r="R7" s="66">
        <f>+entero!R37</f>
        <v>1103.386091944046</v>
      </c>
      <c r="S7" s="66">
        <f>+entero!S37</f>
        <v>1141.9933360329987</v>
      </c>
      <c r="T7" s="66">
        <f>+entero!T37</f>
        <v>1177.8219019196558</v>
      </c>
      <c r="U7" s="66">
        <f>+entero!U37</f>
        <v>1243.7554620487808</v>
      </c>
      <c r="V7" s="66">
        <f>+entero!V37</f>
        <v>1257.9147677948351</v>
      </c>
      <c r="W7" s="66">
        <f>+entero!W37</f>
        <v>1279.5266788565282</v>
      </c>
      <c r="X7" s="66">
        <f>+entero!X37</f>
        <v>1303.5605674863702</v>
      </c>
      <c r="Y7" s="13">
        <f>+entero!Y37</f>
        <v>1303.5473082109038</v>
      </c>
      <c r="Z7" s="10">
        <f>+entero!Z37</f>
        <v>1303.5473082109038</v>
      </c>
      <c r="AA7" s="10">
        <f>+entero!AA37</f>
        <v>1303.5473082109038</v>
      </c>
      <c r="AB7" s="10">
        <f>+entero!AB37</f>
        <v>1315.7589872496415</v>
      </c>
      <c r="AC7" s="13">
        <f>+entero!AC37</f>
        <v>12.198419763271204</v>
      </c>
      <c r="AD7" s="115">
        <f>+entero!AD37</f>
        <v>0.009357769840179442</v>
      </c>
      <c r="AE7" s="3"/>
      <c r="AF7" s="376"/>
      <c r="AG7" s="376"/>
      <c r="AH7" s="376"/>
      <c r="AI7" s="376"/>
      <c r="AJ7" s="376"/>
      <c r="AK7" s="376"/>
      <c r="AL7" s="376"/>
      <c r="AM7" s="376"/>
      <c r="AN7" s="376"/>
      <c r="AO7" s="376"/>
    </row>
    <row r="8" spans="1:41" ht="13.5">
      <c r="A8" s="3"/>
      <c r="B8" s="55"/>
      <c r="C8" s="19"/>
      <c r="D8" s="23" t="s">
        <v>81</v>
      </c>
      <c r="E8" s="66">
        <f>+entero!E38</f>
        <v>5583.30282221</v>
      </c>
      <c r="F8" s="66">
        <f>+entero!F38</f>
        <v>5687.59754855</v>
      </c>
      <c r="G8" s="66">
        <f>+entero!G38</f>
        <v>5811.63303052</v>
      </c>
      <c r="H8" s="66">
        <f>+entero!H38</f>
        <v>6434.374735789999</v>
      </c>
      <c r="I8" s="66">
        <f>+entero!I38</f>
        <v>7200.972048390002</v>
      </c>
      <c r="J8" s="66">
        <f>+entero!J38</f>
        <v>7586.390803820001</v>
      </c>
      <c r="K8" s="66">
        <f>+entero!K38</f>
        <v>7743.692914220001</v>
      </c>
      <c r="L8" s="66">
        <f>+entero!L38</f>
        <v>7794.80469839</v>
      </c>
      <c r="M8" s="66">
        <f>+entero!M38</f>
        <v>7909.836854270002</v>
      </c>
      <c r="N8" s="66">
        <f>+entero!N38</f>
        <v>7831.297631670002</v>
      </c>
      <c r="O8" s="66">
        <f>+entero!O38</f>
        <v>7779.77500157</v>
      </c>
      <c r="P8" s="66">
        <f>+entero!P38</f>
        <v>7737.464708660001</v>
      </c>
      <c r="Q8" s="66">
        <f>+entero!Q38</f>
        <v>7696.136598020001</v>
      </c>
      <c r="R8" s="66">
        <f>+entero!R38</f>
        <v>7662.721060850001</v>
      </c>
      <c r="S8" s="66">
        <f>+entero!S38</f>
        <v>7931.813552150001</v>
      </c>
      <c r="T8" s="66">
        <f>+entero!T38</f>
        <v>8181.538656380001</v>
      </c>
      <c r="U8" s="66">
        <f>+entero!U38</f>
        <v>8641.095570480002</v>
      </c>
      <c r="V8" s="66">
        <f>+entero!V38</f>
        <v>8739.785931530001</v>
      </c>
      <c r="W8" s="66">
        <f>+entero!W38</f>
        <v>8890.420951630002</v>
      </c>
      <c r="X8" s="66">
        <f>+entero!X38</f>
        <v>9057.937155380001</v>
      </c>
      <c r="Y8" s="13">
        <f>+entero!Y38</f>
        <v>9057.84473823</v>
      </c>
      <c r="Z8" s="10">
        <f>+entero!Z38</f>
        <v>9057.84473823</v>
      </c>
      <c r="AA8" s="10">
        <f>+entero!AA38</f>
        <v>9057.84473823</v>
      </c>
      <c r="AB8" s="10">
        <f>+entero!AB38</f>
        <v>9142.96014113</v>
      </c>
      <c r="AC8" s="13">
        <f>+entero!AC38</f>
        <v>85.02298574999804</v>
      </c>
      <c r="AD8" s="115">
        <f>+entero!AD38</f>
        <v>0.009386572714240815</v>
      </c>
      <c r="AE8" s="3"/>
      <c r="AF8" s="376"/>
      <c r="AG8" s="376"/>
      <c r="AH8" s="376"/>
      <c r="AI8" s="376"/>
      <c r="AJ8" s="376"/>
      <c r="AK8" s="376"/>
      <c r="AL8" s="376"/>
      <c r="AM8" s="376"/>
      <c r="AN8" s="376"/>
      <c r="AO8" s="376"/>
    </row>
    <row r="9" spans="1:41" ht="13.5">
      <c r="A9" s="3"/>
      <c r="B9" s="55"/>
      <c r="C9" s="19"/>
      <c r="D9" s="23" t="s">
        <v>82</v>
      </c>
      <c r="E9" s="66">
        <f>+entero!E39</f>
        <v>52.632</v>
      </c>
      <c r="F9" s="66">
        <f>+entero!F39</f>
        <v>49.332</v>
      </c>
      <c r="G9" s="66">
        <f>+entero!G39</f>
        <v>43.332</v>
      </c>
      <c r="H9" s="66">
        <f>+entero!H39</f>
        <v>40.332</v>
      </c>
      <c r="I9" s="66">
        <f>+entero!I39</f>
        <v>31.889000000000006</v>
      </c>
      <c r="J9" s="66">
        <f>+entero!J39</f>
        <v>21.639000000000006</v>
      </c>
      <c r="K9" s="66">
        <f>+entero!K39</f>
        <v>14.247000000000007</v>
      </c>
      <c r="L9" s="66">
        <f>+entero!L39</f>
        <v>5.147000000000007</v>
      </c>
      <c r="M9" s="66">
        <f>+entero!M39</f>
        <v>4.600000000000008</v>
      </c>
      <c r="N9" s="66">
        <f>+entero!N39</f>
        <v>4.000000000000008</v>
      </c>
      <c r="O9" s="66">
        <f>+entero!O39</f>
        <v>4.000000000000008</v>
      </c>
      <c r="P9" s="66">
        <f>+entero!P39</f>
        <v>4.000000000000008</v>
      </c>
      <c r="Q9" s="66">
        <f>+entero!Q39</f>
        <v>4.000000000000008</v>
      </c>
      <c r="R9" s="66">
        <f>+entero!R39</f>
        <v>4.000000000000008</v>
      </c>
      <c r="S9" s="66">
        <f>+entero!S39</f>
        <v>4.000000000000008</v>
      </c>
      <c r="T9" s="66">
        <f>+entero!T39</f>
        <v>4.000000000000008</v>
      </c>
      <c r="U9" s="66">
        <f>+entero!U39</f>
        <v>4.000000000000008</v>
      </c>
      <c r="V9" s="66">
        <f>+entero!V39</f>
        <v>4.000000000000008</v>
      </c>
      <c r="W9" s="66">
        <f>+entero!W39</f>
        <v>4.000000000000008</v>
      </c>
      <c r="X9" s="66">
        <f>+entero!X39</f>
        <v>4.000000000000008</v>
      </c>
      <c r="Y9" s="13">
        <f>+entero!Y39</f>
        <v>4.000000000000008</v>
      </c>
      <c r="Z9" s="10">
        <f>+entero!Z39</f>
        <v>4.000000000000008</v>
      </c>
      <c r="AA9" s="10">
        <f>+entero!AA39</f>
        <v>4.000000000000008</v>
      </c>
      <c r="AB9" s="10">
        <f>+entero!AB39</f>
        <v>4.000000000000008</v>
      </c>
      <c r="AC9" s="13">
        <f>+entero!AC39</f>
        <v>0</v>
      </c>
      <c r="AD9" s="115">
        <f>+entero!AD39</f>
        <v>0</v>
      </c>
      <c r="AE9" s="3"/>
      <c r="AF9" s="376"/>
      <c r="AG9" s="376"/>
      <c r="AH9" s="376"/>
      <c r="AI9" s="376"/>
      <c r="AJ9" s="376"/>
      <c r="AK9" s="376"/>
      <c r="AL9" s="376"/>
      <c r="AM9" s="376"/>
      <c r="AN9" s="376"/>
      <c r="AO9" s="376"/>
    </row>
    <row r="10" spans="1:41" ht="12.75">
      <c r="A10" s="3"/>
      <c r="B10" s="55"/>
      <c r="C10" s="19"/>
      <c r="D10" s="23" t="s">
        <v>13</v>
      </c>
      <c r="E10" s="66">
        <f>+entero!E40</f>
        <v>2202.294218797705</v>
      </c>
      <c r="F10" s="66">
        <f>+entero!F40</f>
        <v>2266.341936248207</v>
      </c>
      <c r="G10" s="66">
        <f>+entero!G40</f>
        <v>2247.593921979914</v>
      </c>
      <c r="H10" s="66">
        <f>+entero!H40</f>
        <v>2277.2932496972744</v>
      </c>
      <c r="I10" s="66">
        <f>+entero!I40</f>
        <v>2227.0238900616932</v>
      </c>
      <c r="J10" s="66">
        <f>+entero!J40</f>
        <v>2114.65252538307</v>
      </c>
      <c r="K10" s="66">
        <f>+entero!K40</f>
        <v>2031.8418858651362</v>
      </c>
      <c r="L10" s="66">
        <f>+entero!L40</f>
        <v>1866.330096517934</v>
      </c>
      <c r="M10" s="66">
        <f>+entero!M40</f>
        <v>1808.3048261061692</v>
      </c>
      <c r="N10" s="66">
        <f>+entero!N40</f>
        <v>1705.2824460344334</v>
      </c>
      <c r="O10" s="66">
        <f>+entero!O40</f>
        <v>1632.1393445451936</v>
      </c>
      <c r="P10" s="66">
        <f>+entero!P40</f>
        <v>1589.5794089440462</v>
      </c>
      <c r="Q10" s="66">
        <f>+entero!Q40</f>
        <v>1544.3908241492106</v>
      </c>
      <c r="R10" s="66">
        <f>+entero!R40</f>
        <v>1306.9826306527975</v>
      </c>
      <c r="S10" s="66">
        <f>+entero!S40</f>
        <v>1206.7829708751797</v>
      </c>
      <c r="T10" s="66">
        <f>+entero!T40</f>
        <v>1091.634479959828</v>
      </c>
      <c r="U10" s="66">
        <f>+entero!U40</f>
        <v>1001.4652828350074</v>
      </c>
      <c r="V10" s="66">
        <f>+entero!V40</f>
        <v>989.1313639985655</v>
      </c>
      <c r="W10" s="66">
        <f>+entero!W40</f>
        <v>972.472056760402</v>
      </c>
      <c r="X10" s="66">
        <f>+entero!X40</f>
        <v>948.2590657044478</v>
      </c>
      <c r="Y10" s="13">
        <f>+entero!Y40</f>
        <v>948.2390434232427</v>
      </c>
      <c r="Z10" s="10">
        <f>+entero!Z40</f>
        <v>948.2390434232427</v>
      </c>
      <c r="AA10" s="10">
        <f>+entero!AA40</f>
        <v>948.2390434232427</v>
      </c>
      <c r="AB10" s="10">
        <f>+entero!AB40</f>
        <v>933.933071549498</v>
      </c>
      <c r="AC10" s="13">
        <f>+entero!AC40</f>
        <v>-14.325994154949854</v>
      </c>
      <c r="AD10" s="115">
        <f>+entero!AD40</f>
        <v>-0.015107679613173275</v>
      </c>
      <c r="AE10" s="3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</row>
    <row r="11" spans="1:41" ht="12.75">
      <c r="A11" s="3"/>
      <c r="B11" s="55"/>
      <c r="C11" s="19"/>
      <c r="D11" s="23" t="s">
        <v>21</v>
      </c>
      <c r="E11" s="66">
        <f>+entero!E41</f>
        <v>15307.11823502</v>
      </c>
      <c r="F11" s="66">
        <f>+entero!F41</f>
        <v>15726.70329565</v>
      </c>
      <c r="G11" s="66">
        <f>+entero!G41</f>
        <v>15582.0896362</v>
      </c>
      <c r="H11" s="66">
        <f>+entero!H41</f>
        <v>15795.36695039</v>
      </c>
      <c r="I11" s="66">
        <f>+entero!I41</f>
        <v>15471.475513730002</v>
      </c>
      <c r="J11" s="66">
        <f>+entero!J41</f>
        <v>14722.400101919999</v>
      </c>
      <c r="K11" s="66">
        <f>+entero!K41</f>
        <v>14159.14994448</v>
      </c>
      <c r="L11" s="66">
        <f>+entero!L41</f>
        <v>13006.229772730001</v>
      </c>
      <c r="M11" s="66">
        <f>+entero!M41</f>
        <v>12599.702637959997</v>
      </c>
      <c r="N11" s="66">
        <f>+entero!N41</f>
        <v>11879.54564886</v>
      </c>
      <c r="O11" s="66">
        <f>+entero!O41</f>
        <v>11368.34423148</v>
      </c>
      <c r="P11" s="66">
        <f>+entero!P41</f>
        <v>11073.792480340002</v>
      </c>
      <c r="Q11" s="66">
        <f>+entero!Q41</f>
        <v>10761.616044319999</v>
      </c>
      <c r="R11" s="66">
        <f>+entero!R41</f>
        <v>9108.274935649999</v>
      </c>
      <c r="S11" s="66">
        <f>+entero!S41</f>
        <v>8409.186307000002</v>
      </c>
      <c r="T11" s="66">
        <f>+entero!T41</f>
        <v>7605.207325320001</v>
      </c>
      <c r="U11" s="66">
        <f>+entero!U41</f>
        <v>6975.334021360002</v>
      </c>
      <c r="V11" s="66">
        <f>+entero!V41</f>
        <v>6889.366607070001</v>
      </c>
      <c r="W11" s="66">
        <f>+entero!W41</f>
        <v>6771.857235620001</v>
      </c>
      <c r="X11" s="66">
        <f>+entero!X41</f>
        <v>6603.789687960001</v>
      </c>
      <c r="Y11" s="13">
        <f>+entero!Y41</f>
        <v>6603.650132660001</v>
      </c>
      <c r="Z11" s="10">
        <f>+entero!Z41</f>
        <v>6603.650132660001</v>
      </c>
      <c r="AA11" s="10">
        <f>+entero!AA41</f>
        <v>6603.650132660001</v>
      </c>
      <c r="AB11" s="10">
        <f>+entero!AB41</f>
        <v>6503.937508700001</v>
      </c>
      <c r="AC11" s="13">
        <f>+entero!AC41</f>
        <v>-99.85217926000041</v>
      </c>
      <c r="AD11" s="115">
        <f>+entero!AD41</f>
        <v>-0.015120435988755121</v>
      </c>
      <c r="AE11" s="3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</row>
    <row r="12" spans="1:41" ht="12.75">
      <c r="A12" s="3"/>
      <c r="B12" s="55"/>
      <c r="C12" s="19"/>
      <c r="D12" s="23" t="s">
        <v>14</v>
      </c>
      <c r="E12" s="66">
        <f>+entero!E43</f>
        <v>6.151</v>
      </c>
      <c r="F12" s="66">
        <f>+entero!F43</f>
        <v>10</v>
      </c>
      <c r="G12" s="66">
        <f>+entero!G43</f>
        <v>12</v>
      </c>
      <c r="H12" s="66">
        <f>+entero!H43</f>
        <v>11.1</v>
      </c>
      <c r="I12" s="66">
        <f>+entero!I43</f>
        <v>7.299999999999985</v>
      </c>
      <c r="J12" s="66">
        <f>+entero!J43</f>
        <v>2.399999999999985</v>
      </c>
      <c r="K12" s="66">
        <f>+entero!K43</f>
        <v>0.3999999999999848</v>
      </c>
      <c r="L12" s="66">
        <f>+entero!L43</f>
        <v>0.29999999999998483</v>
      </c>
      <c r="M12" s="66">
        <f>+entero!M43</f>
        <v>0.5999999999999848</v>
      </c>
      <c r="N12" s="66">
        <f>+entero!N43</f>
        <v>0.8999999999999847</v>
      </c>
      <c r="O12" s="66">
        <f>+entero!O43</f>
        <v>1.0999999999999848</v>
      </c>
      <c r="P12" s="66">
        <f>+entero!P43</f>
        <v>0.7999999999999848</v>
      </c>
      <c r="Q12" s="66">
        <f>+entero!Q43</f>
        <v>0.3999999999999849</v>
      </c>
      <c r="R12" s="66">
        <f>+entero!R43</f>
        <v>0.19999999999998494</v>
      </c>
      <c r="S12" s="66">
        <f>+entero!S43</f>
        <v>0.29999999999998495</v>
      </c>
      <c r="T12" s="66">
        <f>+entero!T43</f>
        <v>0.4999999999999849</v>
      </c>
      <c r="U12" s="66">
        <f>+entero!U43</f>
        <v>0.6999999999999849</v>
      </c>
      <c r="V12" s="66">
        <f>+entero!V43</f>
        <v>0.6999999999999849</v>
      </c>
      <c r="W12" s="66">
        <f>+entero!W43</f>
        <v>0.8999999999999848</v>
      </c>
      <c r="X12" s="66">
        <f>+entero!X43</f>
        <v>0.7999999999999848</v>
      </c>
      <c r="Y12" s="13">
        <f>+entero!Y43</f>
        <v>0.7999999999999848</v>
      </c>
      <c r="Z12" s="10">
        <f>+entero!Z43</f>
        <v>0.7999999999999848</v>
      </c>
      <c r="AA12" s="10">
        <f>+entero!AA43</f>
        <v>0.7999999999999848</v>
      </c>
      <c r="AB12" s="10">
        <f>+entero!AB43</f>
        <v>0.7999999999999848</v>
      </c>
      <c r="AC12" s="13">
        <f>+entero!AC43</f>
        <v>0</v>
      </c>
      <c r="AD12" s="115">
        <f>+entero!AD43</f>
        <v>0</v>
      </c>
      <c r="AE12" s="3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</row>
    <row r="13" spans="1:41" ht="12.75">
      <c r="A13" s="3"/>
      <c r="B13" s="55"/>
      <c r="C13" s="19"/>
      <c r="D13" s="23" t="s">
        <v>41</v>
      </c>
      <c r="E13" s="66">
        <f>+entero!E44</f>
        <v>3.586800573888092</v>
      </c>
      <c r="F13" s="66">
        <f>+entero!F44</f>
        <v>0</v>
      </c>
      <c r="G13" s="66">
        <f>+entero!G44</f>
        <v>4.329497847919655</v>
      </c>
      <c r="H13" s="66">
        <f>+entero!H44</f>
        <v>0</v>
      </c>
      <c r="I13" s="66">
        <f>+entero!I44</f>
        <v>0</v>
      </c>
      <c r="J13" s="66">
        <f>+entero!J44</f>
        <v>0.057388809182209476</v>
      </c>
      <c r="K13" s="66">
        <f>+entero!K44</f>
        <v>0</v>
      </c>
      <c r="L13" s="66">
        <f>+entero!L44</f>
        <v>0</v>
      </c>
      <c r="M13" s="66">
        <f>+entero!M44</f>
        <v>0.03</v>
      </c>
      <c r="N13" s="66">
        <f>+entero!N44</f>
        <v>0.02</v>
      </c>
      <c r="O13" s="66">
        <f>+entero!O44</f>
        <v>0.02</v>
      </c>
      <c r="P13" s="66">
        <f>+entero!P44</f>
        <v>0.02</v>
      </c>
      <c r="Q13" s="66">
        <f>+entero!Q44</f>
        <v>0.02</v>
      </c>
      <c r="R13" s="66">
        <f>+entero!R44</f>
        <v>0</v>
      </c>
      <c r="S13" s="66">
        <f>+entero!S44</f>
        <v>0</v>
      </c>
      <c r="T13" s="66">
        <f>+entero!T44</f>
        <v>0</v>
      </c>
      <c r="U13" s="66">
        <f>+entero!U44</f>
        <v>0</v>
      </c>
      <c r="V13" s="66">
        <f>+entero!V44</f>
        <v>0</v>
      </c>
      <c r="W13" s="66">
        <f>+entero!W44</f>
        <v>0</v>
      </c>
      <c r="X13" s="66">
        <f>+entero!X44</f>
        <v>0</v>
      </c>
      <c r="Y13" s="13">
        <f>+entero!Y44</f>
        <v>0</v>
      </c>
      <c r="Z13" s="10">
        <f>+entero!Z44</f>
        <v>0</v>
      </c>
      <c r="AA13" s="10">
        <f>+entero!AA44</f>
        <v>0</v>
      </c>
      <c r="AB13" s="10">
        <f>+entero!AB44</f>
        <v>0</v>
      </c>
      <c r="AC13" s="13" t="str">
        <f>+entero!AC44</f>
        <v>  </v>
      </c>
      <c r="AD13" s="115" t="str">
        <f>+entero!AD44</f>
        <v> </v>
      </c>
      <c r="AE13" s="3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</row>
    <row r="14" spans="1:41" ht="12.75">
      <c r="A14" s="3"/>
      <c r="B14" s="55"/>
      <c r="C14" s="19"/>
      <c r="D14" s="23" t="s">
        <v>27</v>
      </c>
      <c r="E14" s="66">
        <f>+entero!E45</f>
        <v>0</v>
      </c>
      <c r="F14" s="66">
        <f>+entero!F45</f>
        <v>0</v>
      </c>
      <c r="G14" s="66">
        <f>+entero!G45</f>
        <v>0.78</v>
      </c>
      <c r="H14" s="66">
        <f>+entero!H45</f>
        <v>0</v>
      </c>
      <c r="I14" s="66">
        <f>+entero!I45</f>
        <v>0</v>
      </c>
      <c r="J14" s="66">
        <f>+entero!J45</f>
        <v>0.057388809182209476</v>
      </c>
      <c r="K14" s="66">
        <f>+entero!K45</f>
        <v>0</v>
      </c>
      <c r="L14" s="66">
        <f>+entero!L45</f>
        <v>0</v>
      </c>
      <c r="M14" s="66">
        <f>+entero!M45</f>
        <v>0.03</v>
      </c>
      <c r="N14" s="66">
        <f>+entero!N45</f>
        <v>0.02</v>
      </c>
      <c r="O14" s="66">
        <f>+entero!O45</f>
        <v>0.02</v>
      </c>
      <c r="P14" s="66">
        <f>+entero!P45</f>
        <v>0</v>
      </c>
      <c r="Q14" s="66">
        <f>+entero!Q45</f>
        <v>0</v>
      </c>
      <c r="R14" s="66">
        <f>+entero!R45</f>
        <v>0</v>
      </c>
      <c r="S14" s="66">
        <f>+entero!S45</f>
        <v>0</v>
      </c>
      <c r="T14" s="66">
        <f>+entero!T45</f>
        <v>0</v>
      </c>
      <c r="U14" s="66">
        <f>+entero!U45</f>
        <v>0</v>
      </c>
      <c r="V14" s="66">
        <f>+entero!V45</f>
        <v>0</v>
      </c>
      <c r="W14" s="66">
        <f>+entero!W45</f>
        <v>0</v>
      </c>
      <c r="X14" s="66">
        <f>+entero!X45</f>
        <v>0</v>
      </c>
      <c r="Y14" s="13">
        <f>+entero!Y45</f>
        <v>0</v>
      </c>
      <c r="Z14" s="10">
        <f>+entero!Z45</f>
        <v>0.0003192252510760402</v>
      </c>
      <c r="AA14" s="10">
        <f>+entero!AA45</f>
        <v>0.0003192252510760402</v>
      </c>
      <c r="AB14" s="10">
        <f>+entero!AB45</f>
        <v>0</v>
      </c>
      <c r="AC14" s="13" t="str">
        <f>+entero!AC45</f>
        <v> </v>
      </c>
      <c r="AD14" s="115" t="str">
        <f>+entero!AD45</f>
        <v> </v>
      </c>
      <c r="AE14" s="3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</row>
    <row r="15" spans="1:41" ht="12.75">
      <c r="A15" s="3"/>
      <c r="B15" s="55"/>
      <c r="C15" s="19"/>
      <c r="D15" s="23" t="s">
        <v>46</v>
      </c>
      <c r="E15" s="66">
        <f>+entero!E46</f>
        <v>0</v>
      </c>
      <c r="F15" s="66">
        <f>+entero!F46</f>
        <v>0</v>
      </c>
      <c r="G15" s="66">
        <f>+entero!G46</f>
        <v>0</v>
      </c>
      <c r="H15" s="66">
        <f>+entero!H46</f>
        <v>0</v>
      </c>
      <c r="I15" s="66">
        <f>+entero!I46</f>
        <v>0</v>
      </c>
      <c r="J15" s="66">
        <f>+entero!J46</f>
        <v>0.4</v>
      </c>
      <c r="K15" s="66">
        <f>+entero!K46</f>
        <v>0</v>
      </c>
      <c r="L15" s="66">
        <f>+entero!L46</f>
        <v>0</v>
      </c>
      <c r="M15" s="66">
        <f>+entero!M46</f>
        <v>0</v>
      </c>
      <c r="N15" s="66">
        <f>+entero!N46</f>
        <v>0</v>
      </c>
      <c r="O15" s="66">
        <f>+entero!O46</f>
        <v>0</v>
      </c>
      <c r="P15" s="66">
        <f>+entero!P46</f>
        <v>0</v>
      </c>
      <c r="Q15" s="66">
        <f>+entero!Q46</f>
        <v>0</v>
      </c>
      <c r="R15" s="66">
        <f>+entero!R46</f>
        <v>0</v>
      </c>
      <c r="S15" s="66">
        <f>+entero!S46</f>
        <v>0</v>
      </c>
      <c r="T15" s="66">
        <f>+entero!T46</f>
        <v>0</v>
      </c>
      <c r="U15" s="66">
        <f>+entero!U46</f>
        <v>0</v>
      </c>
      <c r="V15" s="66">
        <f>+entero!V46</f>
        <v>0</v>
      </c>
      <c r="W15" s="66">
        <f>+entero!W46</f>
        <v>0</v>
      </c>
      <c r="X15" s="66">
        <f>+entero!X46</f>
        <v>0</v>
      </c>
      <c r="Y15" s="13">
        <f>+entero!Y46</f>
        <v>0</v>
      </c>
      <c r="Z15" s="10">
        <f>+entero!Z46</f>
        <v>0.002225</v>
      </c>
      <c r="AA15" s="10">
        <f>+entero!AA46</f>
        <v>0.002225</v>
      </c>
      <c r="AB15" s="10">
        <f>+entero!AB46</f>
        <v>0</v>
      </c>
      <c r="AC15" s="13" t="str">
        <f>+entero!AC46</f>
        <v> </v>
      </c>
      <c r="AD15" s="115" t="str">
        <f>+entero!AD46</f>
        <v> </v>
      </c>
      <c r="AE15" s="3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</row>
    <row r="16" spans="1:41" ht="12.75">
      <c r="A16" s="3"/>
      <c r="B16" s="55"/>
      <c r="C16" s="19"/>
      <c r="D16" s="23" t="s">
        <v>47</v>
      </c>
      <c r="E16" s="66">
        <f>+entero!E47</f>
        <v>0</v>
      </c>
      <c r="F16" s="66">
        <f>+entero!F47</f>
        <v>0</v>
      </c>
      <c r="G16" s="66">
        <f>+entero!G47</f>
        <v>0.78</v>
      </c>
      <c r="H16" s="66">
        <f>+entero!H47</f>
        <v>0</v>
      </c>
      <c r="I16" s="66">
        <f>+entero!I47</f>
        <v>0</v>
      </c>
      <c r="J16" s="66">
        <f>+entero!J47</f>
        <v>0</v>
      </c>
      <c r="K16" s="66">
        <f>+entero!K47</f>
        <v>0</v>
      </c>
      <c r="L16" s="66">
        <f>+entero!L47</f>
        <v>0</v>
      </c>
      <c r="M16" s="66">
        <f>+entero!M47</f>
        <v>0.03</v>
      </c>
      <c r="N16" s="66">
        <f>+entero!N47</f>
        <v>0.02</v>
      </c>
      <c r="O16" s="66">
        <f>+entero!O47</f>
        <v>0.02</v>
      </c>
      <c r="P16" s="66">
        <f>+entero!P47</f>
        <v>0</v>
      </c>
      <c r="Q16" s="66">
        <f>+entero!Q47</f>
        <v>0</v>
      </c>
      <c r="R16" s="66">
        <f>+entero!R47</f>
        <v>0</v>
      </c>
      <c r="S16" s="66">
        <f>+entero!S47</f>
        <v>0</v>
      </c>
      <c r="T16" s="66">
        <f>+entero!T47</f>
        <v>0</v>
      </c>
      <c r="U16" s="66">
        <f>+entero!U47</f>
        <v>0</v>
      </c>
      <c r="V16" s="66">
        <f>+entero!V47</f>
        <v>0</v>
      </c>
      <c r="W16" s="66">
        <f>+entero!W47</f>
        <v>0</v>
      </c>
      <c r="X16" s="66">
        <f>+entero!X47</f>
        <v>0</v>
      </c>
      <c r="Y16" s="13">
        <f>+entero!Y47</f>
        <v>0</v>
      </c>
      <c r="Z16" s="10">
        <f>+entero!Z47</f>
        <v>0</v>
      </c>
      <c r="AA16" s="10">
        <f>+entero!AA47</f>
        <v>0</v>
      </c>
      <c r="AB16" s="10">
        <f>+entero!AB47</f>
        <v>0</v>
      </c>
      <c r="AC16" s="13" t="str">
        <f>+entero!AC47</f>
        <v> </v>
      </c>
      <c r="AD16" s="115" t="str">
        <f>+entero!AD47</f>
        <v> </v>
      </c>
      <c r="AE16" s="3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</row>
    <row r="17" spans="1:41" ht="12.75">
      <c r="A17" s="3"/>
      <c r="B17" s="55"/>
      <c r="C17" s="19"/>
      <c r="D17" s="23" t="s">
        <v>45</v>
      </c>
      <c r="E17" s="66">
        <f>+entero!E48</f>
        <v>3.586800573888092</v>
      </c>
      <c r="F17" s="66">
        <f>+entero!F48</f>
        <v>0</v>
      </c>
      <c r="G17" s="66">
        <f>+entero!G48</f>
        <v>3.5494978479196555</v>
      </c>
      <c r="H17" s="66">
        <f>+entero!H48</f>
        <v>0</v>
      </c>
      <c r="I17" s="66">
        <f>+entero!I48</f>
        <v>0</v>
      </c>
      <c r="J17" s="66">
        <f>+entero!J48</f>
        <v>0</v>
      </c>
      <c r="K17" s="66">
        <f>+entero!K48</f>
        <v>0</v>
      </c>
      <c r="L17" s="66">
        <f>+entero!L48</f>
        <v>0</v>
      </c>
      <c r="M17" s="66">
        <f>+entero!M48</f>
        <v>0</v>
      </c>
      <c r="N17" s="66">
        <f>+entero!N48</f>
        <v>0</v>
      </c>
      <c r="O17" s="66">
        <f>+entero!O48</f>
        <v>0</v>
      </c>
      <c r="P17" s="66">
        <f>+entero!P48</f>
        <v>0</v>
      </c>
      <c r="Q17" s="66">
        <f>+entero!Q48</f>
        <v>0</v>
      </c>
      <c r="R17" s="66">
        <f>+entero!R48</f>
        <v>0</v>
      </c>
      <c r="S17" s="66">
        <f>+entero!S48</f>
        <v>0</v>
      </c>
      <c r="T17" s="66">
        <f>+entero!T48</f>
        <v>0</v>
      </c>
      <c r="U17" s="66">
        <f>+entero!U48</f>
        <v>0</v>
      </c>
      <c r="V17" s="66">
        <f>+entero!V48</f>
        <v>0</v>
      </c>
      <c r="W17" s="66">
        <f>+entero!W48</f>
        <v>0</v>
      </c>
      <c r="X17" s="66">
        <f>+entero!X48</f>
        <v>0</v>
      </c>
      <c r="Y17" s="13">
        <f>+entero!Y48</f>
        <v>0</v>
      </c>
      <c r="Z17" s="10">
        <f>+entero!Z48</f>
        <v>0</v>
      </c>
      <c r="AA17" s="10">
        <f>+entero!AA48</f>
        <v>0</v>
      </c>
      <c r="AB17" s="10">
        <f>+entero!AB48</f>
        <v>0</v>
      </c>
      <c r="AC17" s="13" t="str">
        <f>+entero!AC48</f>
        <v> </v>
      </c>
      <c r="AD17" s="115" t="str">
        <f>+entero!AD48</f>
        <v> </v>
      </c>
      <c r="AE17" s="3" t="s">
        <v>3</v>
      </c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</row>
    <row r="18" spans="1:41" ht="12.75">
      <c r="A18" s="3"/>
      <c r="B18" s="55"/>
      <c r="C18" s="19"/>
      <c r="D18" s="23" t="s">
        <v>22</v>
      </c>
      <c r="E18" s="66">
        <f>+entero!E49</f>
        <v>25</v>
      </c>
      <c r="F18" s="66">
        <f>+entero!F49</f>
        <v>0</v>
      </c>
      <c r="G18" s="66">
        <f>+entero!G49</f>
        <v>24.74</v>
      </c>
      <c r="H18" s="66">
        <f>+entero!H49</f>
        <v>0</v>
      </c>
      <c r="I18" s="66">
        <f>+entero!I49</f>
        <v>0</v>
      </c>
      <c r="J18" s="66">
        <f>+entero!J49</f>
        <v>0</v>
      </c>
      <c r="K18" s="66">
        <f>+entero!K49</f>
        <v>0</v>
      </c>
      <c r="L18" s="66">
        <f>+entero!L49</f>
        <v>0</v>
      </c>
      <c r="M18" s="66">
        <f>+entero!M49</f>
        <v>0</v>
      </c>
      <c r="N18" s="66">
        <f>+entero!N49</f>
        <v>0</v>
      </c>
      <c r="O18" s="66">
        <f>+entero!O49</f>
        <v>0</v>
      </c>
      <c r="P18" s="66">
        <f>+entero!P49</f>
        <v>0</v>
      </c>
      <c r="Q18" s="66">
        <f>+entero!Q49</f>
        <v>0</v>
      </c>
      <c r="R18" s="66">
        <f>+entero!R49</f>
        <v>0</v>
      </c>
      <c r="S18" s="66">
        <f>+entero!S49</f>
        <v>0</v>
      </c>
      <c r="T18" s="66">
        <f>+entero!T49</f>
        <v>0</v>
      </c>
      <c r="U18" s="66">
        <f>+entero!U49</f>
        <v>0</v>
      </c>
      <c r="V18" s="66">
        <f>+entero!V49</f>
        <v>0</v>
      </c>
      <c r="W18" s="66">
        <f>+entero!W49</f>
        <v>0</v>
      </c>
      <c r="X18" s="66">
        <f>+entero!X49</f>
        <v>0</v>
      </c>
      <c r="Y18" s="13">
        <f>+entero!Y49</f>
        <v>0</v>
      </c>
      <c r="Z18" s="10">
        <f>+entero!Z49</f>
        <v>0</v>
      </c>
      <c r="AA18" s="10">
        <f>+entero!AA49</f>
        <v>0</v>
      </c>
      <c r="AB18" s="10">
        <f>+entero!AB49</f>
        <v>0</v>
      </c>
      <c r="AC18" s="13" t="str">
        <f>+entero!AC49</f>
        <v> </v>
      </c>
      <c r="AD18" s="115" t="str">
        <f>+entero!AD49</f>
        <v> </v>
      </c>
      <c r="AE18" s="3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</row>
    <row r="19" spans="1:41" ht="13.5" thickBot="1">
      <c r="A19" s="3"/>
      <c r="B19" s="55"/>
      <c r="C19" s="29"/>
      <c r="D19" s="30" t="s">
        <v>15</v>
      </c>
      <c r="E19" s="70">
        <f>+entero!E50</f>
        <v>0</v>
      </c>
      <c r="F19" s="70">
        <f>+entero!F50</f>
        <v>0</v>
      </c>
      <c r="G19" s="70">
        <f>+entero!G50</f>
        <v>0</v>
      </c>
      <c r="H19" s="70">
        <f>+entero!H50</f>
        <v>0</v>
      </c>
      <c r="I19" s="70">
        <f>+entero!I50</f>
        <v>0</v>
      </c>
      <c r="J19" s="70">
        <f>+entero!J50</f>
        <v>0</v>
      </c>
      <c r="K19" s="70">
        <f>+entero!K50</f>
        <v>0</v>
      </c>
      <c r="L19" s="70">
        <f>+entero!L50</f>
        <v>0</v>
      </c>
      <c r="M19" s="70">
        <f>+entero!M50</f>
        <v>0</v>
      </c>
      <c r="N19" s="70">
        <f>+entero!N50</f>
        <v>0</v>
      </c>
      <c r="O19" s="70">
        <f>+entero!O50</f>
        <v>0</v>
      </c>
      <c r="P19" s="70">
        <f>+entero!P50</f>
        <v>0</v>
      </c>
      <c r="Q19" s="70">
        <f>+entero!Q50</f>
        <v>0</v>
      </c>
      <c r="R19" s="70">
        <f>+entero!R50</f>
        <v>0</v>
      </c>
      <c r="S19" s="70">
        <f>+entero!S50</f>
        <v>0</v>
      </c>
      <c r="T19" s="70">
        <f>+entero!T50</f>
        <v>0</v>
      </c>
      <c r="U19" s="70">
        <f>+entero!U50</f>
        <v>0</v>
      </c>
      <c r="V19" s="70">
        <f>+entero!V50</f>
        <v>0</v>
      </c>
      <c r="W19" s="70">
        <f>+entero!W50</f>
        <v>0</v>
      </c>
      <c r="X19" s="70">
        <f>+entero!X50</f>
        <v>0</v>
      </c>
      <c r="Y19" s="32">
        <f>+entero!Y50</f>
        <v>0</v>
      </c>
      <c r="Z19" s="59">
        <f>+entero!Z50</f>
        <v>0</v>
      </c>
      <c r="AA19" s="59">
        <f>+entero!AA50</f>
        <v>0</v>
      </c>
      <c r="AB19" s="59">
        <f>+entero!AB50</f>
        <v>0</v>
      </c>
      <c r="AC19" s="32" t="str">
        <f>+entero!AC50</f>
        <v> </v>
      </c>
      <c r="AD19" s="127" t="str">
        <f>+entero!AD50</f>
        <v> </v>
      </c>
      <c r="AE19" s="3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</row>
    <row r="20" spans="4:41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</row>
    <row r="21" spans="3:41" ht="14.25" customHeight="1">
      <c r="C21" s="58" t="s">
        <v>43</v>
      </c>
      <c r="D21" s="1" t="s">
        <v>44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53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</row>
    <row r="22" spans="3:41" ht="14.25" customHeight="1">
      <c r="C22" s="58" t="s">
        <v>33</v>
      </c>
      <c r="D22" s="1" t="s">
        <v>34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5"/>
      <c r="AD22" s="4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</row>
    <row r="23" spans="3:41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</row>
    <row r="24" spans="3:41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</row>
    <row r="25" spans="3:41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</row>
    <row r="26" spans="1:41" s="379" customFormat="1" ht="12.75">
      <c r="A26" s="376"/>
      <c r="B26" s="376"/>
      <c r="C26" s="377"/>
      <c r="D26" s="377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</row>
    <row r="27" spans="1:41" s="379" customFormat="1" ht="12.75">
      <c r="A27" s="376"/>
      <c r="B27" s="376"/>
      <c r="C27" s="377"/>
      <c r="D27" s="377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</row>
    <row r="28" spans="1:41" s="379" customFormat="1" ht="12.75">
      <c r="A28" s="376"/>
      <c r="B28" s="376"/>
      <c r="C28" s="377"/>
      <c r="D28" s="377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</row>
    <row r="29" spans="1:41" s="379" customFormat="1" ht="12.75">
      <c r="A29" s="376"/>
      <c r="B29" s="376"/>
      <c r="C29" s="377"/>
      <c r="D29" s="377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</row>
    <row r="30" spans="1:41" s="379" customFormat="1" ht="12.75">
      <c r="A30" s="376"/>
      <c r="B30" s="376"/>
      <c r="C30" s="377"/>
      <c r="D30" s="377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</row>
    <row r="31" spans="1:41" s="379" customFormat="1" ht="12.75">
      <c r="A31" s="376"/>
      <c r="B31" s="376"/>
      <c r="C31" s="377"/>
      <c r="D31" s="377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</row>
    <row r="32" spans="1:41" s="379" customFormat="1" ht="12.75">
      <c r="A32" s="376"/>
      <c r="B32" s="376"/>
      <c r="C32" s="377"/>
      <c r="D32" s="377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</row>
    <row r="33" spans="1:41" s="379" customFormat="1" ht="12.75">
      <c r="A33" s="376"/>
      <c r="B33" s="376"/>
      <c r="C33" s="377"/>
      <c r="D33" s="377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</row>
    <row r="34" spans="1:41" s="379" customFormat="1" ht="12.75">
      <c r="A34" s="376"/>
      <c r="B34" s="376"/>
      <c r="C34" s="377"/>
      <c r="D34" s="377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</row>
    <row r="35" spans="1:41" s="379" customFormat="1" ht="12.75">
      <c r="A35" s="376"/>
      <c r="B35" s="376"/>
      <c r="C35" s="377"/>
      <c r="D35" s="377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</row>
    <row r="36" spans="1:41" s="379" customFormat="1" ht="12.75">
      <c r="A36" s="376"/>
      <c r="B36" s="376"/>
      <c r="C36" s="377"/>
      <c r="D36" s="377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</row>
    <row r="37" spans="1:41" s="379" customFormat="1" ht="12.75">
      <c r="A37" s="376"/>
      <c r="B37" s="376"/>
      <c r="C37" s="377"/>
      <c r="D37" s="377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</row>
    <row r="38" spans="1:41" s="379" customFormat="1" ht="12.75">
      <c r="A38" s="376"/>
      <c r="B38" s="376"/>
      <c r="C38" s="377"/>
      <c r="D38" s="377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</row>
    <row r="39" spans="1:41" s="379" customFormat="1" ht="12.75">
      <c r="A39" s="376"/>
      <c r="B39" s="376"/>
      <c r="C39" s="377"/>
      <c r="D39" s="377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</row>
    <row r="40" spans="1:41" s="379" customFormat="1" ht="12.75">
      <c r="A40" s="376"/>
      <c r="B40" s="376"/>
      <c r="C40" s="377"/>
      <c r="D40" s="377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</row>
    <row r="41" spans="1:41" s="379" customFormat="1" ht="12.75">
      <c r="A41" s="376"/>
      <c r="B41" s="376"/>
      <c r="C41" s="377"/>
      <c r="D41" s="377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</row>
    <row r="42" spans="1:41" s="379" customFormat="1" ht="12.75">
      <c r="A42" s="376"/>
      <c r="B42" s="376"/>
      <c r="C42" s="377"/>
      <c r="D42" s="377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</row>
    <row r="43" spans="1:41" s="379" customFormat="1" ht="12.75">
      <c r="A43" s="376"/>
      <c r="B43" s="376"/>
      <c r="C43" s="377"/>
      <c r="D43" s="377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</row>
    <row r="44" spans="1:41" s="379" customFormat="1" ht="12.75">
      <c r="A44" s="376"/>
      <c r="B44" s="376"/>
      <c r="C44" s="377"/>
      <c r="D44" s="377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</row>
    <row r="45" spans="1:41" s="379" customFormat="1" ht="12.75">
      <c r="A45" s="376"/>
      <c r="B45" s="376"/>
      <c r="C45" s="377"/>
      <c r="D45" s="377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</row>
    <row r="46" spans="1:41" s="379" customFormat="1" ht="12.75">
      <c r="A46" s="376"/>
      <c r="B46" s="376"/>
      <c r="C46" s="377"/>
      <c r="D46" s="377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</row>
    <row r="47" spans="1:41" s="379" customFormat="1" ht="12.75">
      <c r="A47" s="376"/>
      <c r="B47" s="376"/>
      <c r="C47" s="377"/>
      <c r="D47" s="377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</row>
    <row r="48" spans="1:41" s="379" customFormat="1" ht="12.75">
      <c r="A48" s="376"/>
      <c r="B48" s="376"/>
      <c r="C48" s="377"/>
      <c r="D48" s="377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</row>
    <row r="49" spans="1:41" s="379" customFormat="1" ht="12.75">
      <c r="A49" s="376"/>
      <c r="B49" s="376"/>
      <c r="C49" s="377"/>
      <c r="D49" s="377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</row>
    <row r="50" spans="1:41" s="379" customFormat="1" ht="12.75">
      <c r="A50" s="376"/>
      <c r="B50" s="376"/>
      <c r="C50" s="377"/>
      <c r="D50" s="377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</row>
    <row r="51" spans="1:41" s="379" customFormat="1" ht="12.75">
      <c r="A51" s="376"/>
      <c r="B51" s="376"/>
      <c r="C51" s="377"/>
      <c r="D51" s="377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</row>
    <row r="52" spans="1:41" s="379" customFormat="1" ht="12.75">
      <c r="A52" s="376"/>
      <c r="B52" s="376"/>
      <c r="C52" s="377"/>
      <c r="D52" s="377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</row>
    <row r="53" spans="1:41" s="379" customFormat="1" ht="12.75">
      <c r="A53" s="376"/>
      <c r="B53" s="376"/>
      <c r="C53" s="377"/>
      <c r="D53" s="377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</row>
    <row r="54" spans="1:41" s="379" customFormat="1" ht="12.75">
      <c r="A54" s="376"/>
      <c r="B54" s="376"/>
      <c r="C54" s="377"/>
      <c r="D54" s="377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</row>
    <row r="55" spans="1:41" s="379" customFormat="1" ht="12.75">
      <c r="A55" s="376"/>
      <c r="B55" s="376"/>
      <c r="C55" s="377"/>
      <c r="D55" s="377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</row>
    <row r="56" spans="1:41" s="379" customFormat="1" ht="12.75">
      <c r="A56" s="376"/>
      <c r="B56" s="376"/>
      <c r="C56" s="377"/>
      <c r="D56" s="377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</row>
    <row r="57" spans="1:41" s="379" customFormat="1" ht="12.75">
      <c r="A57" s="376"/>
      <c r="B57" s="376"/>
      <c r="C57" s="377"/>
      <c r="D57" s="377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6"/>
      <c r="AF57" s="376"/>
      <c r="AG57" s="376"/>
      <c r="AH57" s="376"/>
      <c r="AI57" s="376"/>
      <c r="AJ57" s="376"/>
      <c r="AK57" s="376"/>
      <c r="AL57" s="376"/>
      <c r="AM57" s="376"/>
      <c r="AN57" s="376"/>
      <c r="AO57" s="376"/>
    </row>
    <row r="58" spans="1:41" s="379" customFormat="1" ht="12.75">
      <c r="A58" s="376"/>
      <c r="B58" s="376"/>
      <c r="C58" s="377"/>
      <c r="D58" s="377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</row>
    <row r="59" spans="1:41" s="379" customFormat="1" ht="12.75">
      <c r="A59" s="376"/>
      <c r="B59" s="376"/>
      <c r="C59" s="377"/>
      <c r="D59" s="377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</row>
    <row r="60" spans="1:41" s="379" customFormat="1" ht="12.75">
      <c r="A60" s="376"/>
      <c r="B60" s="376"/>
      <c r="C60" s="377"/>
      <c r="D60" s="377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</row>
    <row r="61" spans="1:41" s="379" customFormat="1" ht="12.75">
      <c r="A61" s="376"/>
      <c r="B61" s="376"/>
      <c r="C61" s="377"/>
      <c r="D61" s="377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</row>
    <row r="62" spans="1:41" s="379" customFormat="1" ht="12.75">
      <c r="A62" s="376"/>
      <c r="B62" s="376"/>
      <c r="C62" s="377"/>
      <c r="D62" s="377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</row>
    <row r="63" spans="1:41" s="379" customFormat="1" ht="12.75">
      <c r="A63" s="376"/>
      <c r="B63" s="376"/>
      <c r="C63" s="377"/>
      <c r="D63" s="377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</row>
    <row r="64" spans="1:41" s="379" customFormat="1" ht="12.75">
      <c r="A64" s="376"/>
      <c r="B64" s="376"/>
      <c r="C64" s="377"/>
      <c r="D64" s="377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</row>
    <row r="65" spans="1:41" s="379" customFormat="1" ht="12.75">
      <c r="A65" s="376"/>
      <c r="B65" s="376"/>
      <c r="C65" s="377"/>
      <c r="D65" s="377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</row>
    <row r="66" spans="1:41" s="379" customFormat="1" ht="12.75">
      <c r="A66" s="376"/>
      <c r="B66" s="376"/>
      <c r="C66" s="377"/>
      <c r="D66" s="377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</row>
    <row r="67" spans="1:41" s="379" customFormat="1" ht="12.75">
      <c r="A67" s="376"/>
      <c r="B67" s="376"/>
      <c r="C67" s="377"/>
      <c r="D67" s="377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</row>
    <row r="68" spans="1:41" s="379" customFormat="1" ht="12.75">
      <c r="A68" s="376"/>
      <c r="B68" s="376"/>
      <c r="C68" s="377"/>
      <c r="D68" s="377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</row>
    <row r="69" spans="1:41" s="379" customFormat="1" ht="12.75">
      <c r="A69" s="376"/>
      <c r="B69" s="376"/>
      <c r="C69" s="377"/>
      <c r="D69" s="377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</row>
    <row r="70" spans="1:41" s="379" customFormat="1" ht="12.75">
      <c r="A70" s="376"/>
      <c r="B70" s="376"/>
      <c r="C70" s="377"/>
      <c r="D70" s="377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</row>
    <row r="71" spans="1:41" s="379" customFormat="1" ht="12.75">
      <c r="A71" s="376"/>
      <c r="B71" s="376"/>
      <c r="C71" s="377"/>
      <c r="D71" s="377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</row>
    <row r="72" spans="1:41" s="379" customFormat="1" ht="12.75">
      <c r="A72" s="376"/>
      <c r="B72" s="376"/>
      <c r="C72" s="377"/>
      <c r="D72" s="377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</row>
    <row r="73" spans="1:41" s="379" customFormat="1" ht="12.75">
      <c r="A73" s="376"/>
      <c r="B73" s="376"/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7"/>
      <c r="AD73" s="377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</row>
    <row r="74" spans="1:41" s="379" customFormat="1" ht="12.75">
      <c r="A74" s="376"/>
      <c r="B74" s="376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6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</row>
    <row r="75" spans="1:41" s="379" customFormat="1" ht="12.75">
      <c r="A75" s="376"/>
      <c r="B75" s="376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77"/>
      <c r="AD75" s="377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</row>
    <row r="76" spans="1:41" s="379" customFormat="1" ht="12.75">
      <c r="A76" s="376"/>
      <c r="B76" s="376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6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</row>
    <row r="77" spans="1:41" s="379" customFormat="1" ht="12.75">
      <c r="A77" s="376"/>
      <c r="B77" s="376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6"/>
      <c r="AF77" s="376"/>
      <c r="AG77" s="376"/>
      <c r="AH77" s="376"/>
      <c r="AI77" s="376"/>
      <c r="AJ77" s="376"/>
      <c r="AK77" s="376"/>
      <c r="AL77" s="376"/>
      <c r="AM77" s="376"/>
      <c r="AN77" s="376"/>
      <c r="AO77" s="376"/>
    </row>
    <row r="78" spans="1:41" s="379" customFormat="1" ht="12.75">
      <c r="A78" s="376"/>
      <c r="B78" s="376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6"/>
      <c r="AF78" s="376"/>
      <c r="AG78" s="376"/>
      <c r="AH78" s="376"/>
      <c r="AI78" s="376"/>
      <c r="AJ78" s="376"/>
      <c r="AK78" s="376"/>
      <c r="AL78" s="376"/>
      <c r="AM78" s="376"/>
      <c r="AN78" s="376"/>
      <c r="AO78" s="376"/>
    </row>
    <row r="79" spans="1:41" s="379" customFormat="1" ht="12.75">
      <c r="A79" s="376"/>
      <c r="B79" s="376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6"/>
      <c r="AF79" s="376"/>
      <c r="AG79" s="376"/>
      <c r="AH79" s="376"/>
      <c r="AI79" s="376"/>
      <c r="AJ79" s="376"/>
      <c r="AK79" s="376"/>
      <c r="AL79" s="376"/>
      <c r="AM79" s="376"/>
      <c r="AN79" s="376"/>
      <c r="AO79" s="376"/>
    </row>
    <row r="80" spans="1:41" s="379" customFormat="1" ht="12.75">
      <c r="A80" s="376"/>
      <c r="B80" s="376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6"/>
      <c r="AF80" s="376"/>
      <c r="AG80" s="376"/>
      <c r="AH80" s="376"/>
      <c r="AI80" s="376"/>
      <c r="AJ80" s="376"/>
      <c r="AK80" s="376"/>
      <c r="AL80" s="376"/>
      <c r="AM80" s="376"/>
      <c r="AN80" s="376"/>
      <c r="AO80" s="376"/>
    </row>
    <row r="81" spans="1:41" s="379" customFormat="1" ht="12.75">
      <c r="A81" s="376"/>
      <c r="B81" s="376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377"/>
      <c r="AE81" s="376"/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</row>
    <row r="82" spans="1:41" s="379" customFormat="1" ht="12.75">
      <c r="A82" s="376"/>
      <c r="B82" s="376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7"/>
      <c r="AD82" s="377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</row>
    <row r="83" spans="3:30" s="379" customFormat="1" ht="12.75"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0"/>
      <c r="AA83" s="380"/>
      <c r="AB83" s="380"/>
      <c r="AC83" s="380"/>
      <c r="AD83" s="380"/>
    </row>
    <row r="84" spans="3:30" s="379" customFormat="1" ht="12.75"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</row>
    <row r="85" spans="3:30" s="379" customFormat="1" ht="12.75"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</row>
    <row r="86" spans="3:30" s="379" customFormat="1" ht="12.75"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</row>
    <row r="87" spans="3:30" s="379" customFormat="1" ht="12.75"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</row>
    <row r="88" spans="3:30" s="379" customFormat="1" ht="12.75"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</row>
    <row r="89" spans="3:30" s="379" customFormat="1" ht="12.75"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</row>
    <row r="90" spans="3:30" s="379" customFormat="1" ht="12.75"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</row>
    <row r="91" spans="3:30" s="379" customFormat="1" ht="12.75"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</row>
    <row r="92" spans="3:30" s="379" customFormat="1" ht="12.75"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</row>
    <row r="93" spans="3:30" s="379" customFormat="1" ht="12.75"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</row>
    <row r="94" spans="3:30" s="379" customFormat="1" ht="12.75"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</row>
    <row r="95" spans="3:30" s="379" customFormat="1" ht="12.75"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</row>
    <row r="96" spans="3:30" s="379" customFormat="1" ht="12.75"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</row>
    <row r="97" spans="3:30" s="379" customFormat="1" ht="12.75"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</row>
    <row r="98" spans="3:30" s="379" customFormat="1" ht="12.75"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0"/>
      <c r="AA98" s="380"/>
      <c r="AB98" s="380"/>
      <c r="AC98" s="380"/>
      <c r="AD98" s="380"/>
    </row>
    <row r="99" spans="3:30" s="379" customFormat="1" ht="12.75"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</row>
    <row r="100" spans="3:30" s="379" customFormat="1" ht="12.75"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</row>
    <row r="101" spans="3:30" s="379" customFormat="1" ht="12.75"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</row>
    <row r="102" spans="3:30" s="379" customFormat="1" ht="12.75"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</row>
    <row r="103" spans="3:3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3:3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3:3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3:3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3:3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3:3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3:3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3:3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3:3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3:3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3:3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3:3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3:3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3:3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3:3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3:3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3:3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3:3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3:3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3:3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3:3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3:3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3:3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</sheetData>
  <sheetProtection/>
  <mergeCells count="24">
    <mergeCell ref="T3:T4"/>
    <mergeCell ref="L3:L4"/>
    <mergeCell ref="U3:U4"/>
    <mergeCell ref="X3:X4"/>
    <mergeCell ref="AC3:AD3"/>
    <mergeCell ref="E3:E4"/>
    <mergeCell ref="F3:F4"/>
    <mergeCell ref="G3:G4"/>
    <mergeCell ref="Y3:AB3"/>
    <mergeCell ref="H3:H4"/>
    <mergeCell ref="M3:M4"/>
    <mergeCell ref="R3:R4"/>
    <mergeCell ref="P3:P4"/>
    <mergeCell ref="O3:O4"/>
    <mergeCell ref="D1:AB1"/>
    <mergeCell ref="D3:D4"/>
    <mergeCell ref="J3:J4"/>
    <mergeCell ref="K3:K4"/>
    <mergeCell ref="S3:S4"/>
    <mergeCell ref="I3:I4"/>
    <mergeCell ref="V3:V4"/>
    <mergeCell ref="W3:W4"/>
    <mergeCell ref="N3:N4"/>
    <mergeCell ref="Q3:Q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8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39" sqref="AB39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4" width="8.7109375" style="0" customWidth="1"/>
    <col min="25" max="25" width="9.421875" style="0" customWidth="1"/>
    <col min="26" max="26" width="9.421875" style="0" bestFit="1" customWidth="1"/>
    <col min="27" max="28" width="9.421875" style="0" customWidth="1"/>
    <col min="29" max="29" width="9.00390625" style="0" customWidth="1"/>
    <col min="30" max="30" width="10.00390625" style="0" customWidth="1"/>
    <col min="32" max="42" width="11.421875" style="379" customWidth="1"/>
  </cols>
  <sheetData>
    <row r="1" spans="4:41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9"/>
      <c r="AD1" s="9"/>
      <c r="AF1" s="376"/>
      <c r="AG1" s="376"/>
      <c r="AH1" s="376"/>
      <c r="AI1" s="376"/>
      <c r="AJ1" s="376"/>
      <c r="AK1" s="376"/>
      <c r="AL1" s="376"/>
      <c r="AM1" s="376"/>
      <c r="AN1" s="376"/>
      <c r="AO1" s="376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376"/>
      <c r="AG2" s="376"/>
      <c r="AH2" s="376"/>
      <c r="AI2" s="376"/>
      <c r="AJ2" s="376"/>
      <c r="AK2" s="376"/>
      <c r="AL2" s="376"/>
      <c r="AM2" s="376"/>
      <c r="AN2" s="376"/>
      <c r="AO2" s="376"/>
    </row>
    <row r="3" spans="3:41" ht="13.5" customHeight="1">
      <c r="C3" s="17"/>
      <c r="D3" s="452" t="s">
        <v>31</v>
      </c>
      <c r="E3" s="460" t="str">
        <f>+entero!E3</f>
        <v>2008                          A  fines de Dic*</v>
      </c>
      <c r="F3" s="460" t="str">
        <f>+entero!F3</f>
        <v>2009                          A  fines de Ene*</v>
      </c>
      <c r="G3" s="460" t="str">
        <f>+entero!G3</f>
        <v>2009                          A  fines de Feb*</v>
      </c>
      <c r="H3" s="460" t="str">
        <f>+entero!H3</f>
        <v>2009                          A  fines de Mar*</v>
      </c>
      <c r="I3" s="460" t="str">
        <f>+entero!I3</f>
        <v>2009                          A  fines de Abr*</v>
      </c>
      <c r="J3" s="460" t="str">
        <f>+entero!J3</f>
        <v>2009                          A  fines de May*</v>
      </c>
      <c r="K3" s="460" t="str">
        <f>+entero!K3</f>
        <v>2009                          A  fines de Jun*</v>
      </c>
      <c r="L3" s="460" t="str">
        <f>+entero!L3</f>
        <v>2009                          A  fines de Jul*</v>
      </c>
      <c r="M3" s="460" t="str">
        <f>+entero!M3</f>
        <v>2009                          A  fines de Ago*</v>
      </c>
      <c r="N3" s="460" t="str">
        <f>+entero!N3</f>
        <v>2009                          A  fines de Sep*</v>
      </c>
      <c r="O3" s="460" t="str">
        <f>+entero!O3</f>
        <v>2009                          A  fines de Oct*</v>
      </c>
      <c r="P3" s="460" t="str">
        <f>+entero!P3</f>
        <v>2009                          A  fines de Nov*</v>
      </c>
      <c r="Q3" s="460" t="str">
        <f>+entero!Q3</f>
        <v>2009                          A  fines de Dic*</v>
      </c>
      <c r="R3" s="460" t="str">
        <f>+entero!R3</f>
        <v>2010                          A  fines de Ene*</v>
      </c>
      <c r="S3" s="460" t="str">
        <f>+entero!S3</f>
        <v>2010                          A  fines de Feb*</v>
      </c>
      <c r="T3" s="460" t="str">
        <f>+entero!T3</f>
        <v>2010                          A  fines de Mar*</v>
      </c>
      <c r="U3" s="460" t="str">
        <f>+entero!U3</f>
        <v>2010                          A  fines de Abr*</v>
      </c>
      <c r="V3" s="460" t="str">
        <f>+entero!V3</f>
        <v>2010                          A  fines de May*</v>
      </c>
      <c r="W3" s="460" t="str">
        <f>+entero!W3</f>
        <v>2010                          A  fines de Jun*</v>
      </c>
      <c r="X3" s="460" t="str">
        <f>+entero!X3</f>
        <v>2010                          A  fines de Jul*</v>
      </c>
      <c r="Y3" s="450" t="str">
        <f>+entero!Y3</f>
        <v>   Semana 1*</v>
      </c>
      <c r="Z3" s="451"/>
      <c r="AA3" s="451"/>
      <c r="AB3" s="451"/>
      <c r="AC3" s="475" t="s">
        <v>42</v>
      </c>
      <c r="AD3" s="4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</row>
    <row r="4" spans="3:41" ht="24.75" customHeight="1" thickBot="1">
      <c r="C4" s="22"/>
      <c r="D4" s="453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102">
        <f>+entero!Y4</f>
        <v>40392</v>
      </c>
      <c r="Z4" s="94">
        <f>+entero!Z4</f>
        <v>40393</v>
      </c>
      <c r="AA4" s="94">
        <f>+entero!AA4</f>
        <v>40394</v>
      </c>
      <c r="AB4" s="94">
        <f>+entero!AB4</f>
        <v>40395</v>
      </c>
      <c r="AC4" s="106" t="s">
        <v>25</v>
      </c>
      <c r="AD4" s="144" t="s">
        <v>108</v>
      </c>
      <c r="AF4" s="376"/>
      <c r="AG4" s="376"/>
      <c r="AH4" s="376"/>
      <c r="AI4" s="376"/>
      <c r="AJ4" s="376"/>
      <c r="AK4" s="376"/>
      <c r="AL4" s="376"/>
      <c r="AM4" s="376"/>
      <c r="AN4" s="376"/>
      <c r="AO4" s="376"/>
    </row>
    <row r="5" spans="1:41" ht="12.75">
      <c r="A5" s="3"/>
      <c r="B5" s="12"/>
      <c r="C5" s="20" t="s">
        <v>19</v>
      </c>
      <c r="D5" s="48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61"/>
      <c r="Z5" s="61"/>
      <c r="AA5" s="61"/>
      <c r="AB5" s="61"/>
      <c r="AC5" s="107"/>
      <c r="AD5" s="62"/>
      <c r="AE5" s="3"/>
      <c r="AF5" s="376"/>
      <c r="AG5" s="376"/>
      <c r="AH5" s="376"/>
      <c r="AI5" s="376"/>
      <c r="AJ5" s="376"/>
      <c r="AK5" s="376"/>
      <c r="AL5" s="376"/>
      <c r="AM5" s="376"/>
      <c r="AN5" s="376"/>
      <c r="AO5" s="376"/>
    </row>
    <row r="6" spans="1:41" ht="13.5">
      <c r="A6" s="3"/>
      <c r="B6" s="11" t="s">
        <v>3</v>
      </c>
      <c r="C6" s="20"/>
      <c r="D6" s="24" t="s">
        <v>162</v>
      </c>
      <c r="E6" s="82">
        <f>+entero!E52</f>
        <v>6718.114292654233</v>
      </c>
      <c r="F6" s="82">
        <f>+entero!F52</f>
        <v>6795.285968631277</v>
      </c>
      <c r="G6" s="82">
        <f>+entero!G52</f>
        <v>6900.122220357245</v>
      </c>
      <c r="H6" s="82">
        <f>+entero!H52</f>
        <v>6993.575241321377</v>
      </c>
      <c r="I6" s="82">
        <f>+entero!I52</f>
        <v>7050.587963384505</v>
      </c>
      <c r="J6" s="82">
        <f>+entero!J52</f>
        <v>7088.6891585609765</v>
      </c>
      <c r="K6" s="82">
        <f>+entero!K52</f>
        <v>7421.271666509326</v>
      </c>
      <c r="L6" s="82">
        <f>+entero!L52</f>
        <v>7430.394275044476</v>
      </c>
      <c r="M6" s="82">
        <f>+entero!M52</f>
        <v>7579.868997770445</v>
      </c>
      <c r="N6" s="82">
        <f>+entero!N52</f>
        <v>7953.1961228608325</v>
      </c>
      <c r="O6" s="82">
        <f>+entero!O52</f>
        <v>8075.132106761837</v>
      </c>
      <c r="P6" s="82">
        <f>+entero!P52</f>
        <v>8092.205915374463</v>
      </c>
      <c r="Q6" s="82">
        <f>+entero!Q52</f>
        <v>8307.730052959829</v>
      </c>
      <c r="R6" s="82">
        <f>+entero!R52</f>
        <v>8455.103824001437</v>
      </c>
      <c r="S6" s="82">
        <f>+entero!S52</f>
        <v>8551.90709223386</v>
      </c>
      <c r="T6" s="82">
        <f>+entero!T52</f>
        <v>8568.096042104735</v>
      </c>
      <c r="U6" s="82">
        <f>+entero!U52</f>
        <v>8482.882608728838</v>
      </c>
      <c r="V6" s="82">
        <f>+entero!V52</f>
        <v>8571.463439373027</v>
      </c>
      <c r="W6" s="82">
        <f>+entero!W52</f>
        <v>8521.90009012769</v>
      </c>
      <c r="X6" s="82">
        <f>+entero!X52</f>
        <v>8505.222179667146</v>
      </c>
      <c r="Y6" s="79">
        <f>+entero!Y52</f>
        <v>8538.885331674319</v>
      </c>
      <c r="Z6" s="72">
        <f>+entero!Z52</f>
        <v>8554.359191675752</v>
      </c>
      <c r="AA6" s="72">
        <f>+entero!AA52</f>
        <v>8587.802866558104</v>
      </c>
      <c r="AB6" s="72">
        <f>+entero!AB52</f>
        <v>8534.87834739168</v>
      </c>
      <c r="AC6" s="79">
        <f>+entero!AC52</f>
        <v>29.65616772453359</v>
      </c>
      <c r="AD6" s="112">
        <f>+entero!AD52</f>
        <v>0.003486818697744365</v>
      </c>
      <c r="AE6" s="3"/>
      <c r="AF6" s="376"/>
      <c r="AG6" s="376"/>
      <c r="AH6" s="376"/>
      <c r="AI6" s="376"/>
      <c r="AJ6" s="376"/>
      <c r="AK6" s="376"/>
      <c r="AL6" s="376"/>
      <c r="AM6" s="376"/>
      <c r="AN6" s="376"/>
      <c r="AO6" s="376"/>
    </row>
    <row r="7" spans="1:41" ht="12.75" customHeight="1">
      <c r="A7" s="3"/>
      <c r="B7" s="11"/>
      <c r="C7" s="21"/>
      <c r="D7" s="24" t="s">
        <v>16</v>
      </c>
      <c r="E7" s="82">
        <f>+entero!E53</f>
        <v>5476.084921034434</v>
      </c>
      <c r="F7" s="82">
        <f>+entero!F53</f>
        <v>5534.789081126255</v>
      </c>
      <c r="G7" s="82">
        <f>+entero!G53</f>
        <v>5627.718970670015</v>
      </c>
      <c r="H7" s="82">
        <f>+entero!H53</f>
        <v>5698.417223090387</v>
      </c>
      <c r="I7" s="82">
        <f>+entero!I53</f>
        <v>5729.219180311335</v>
      </c>
      <c r="J7" s="82">
        <f>+entero!J53</f>
        <v>5739.490079202296</v>
      </c>
      <c r="K7" s="82">
        <f>+entero!K53</f>
        <v>6031.646354707317</v>
      </c>
      <c r="L7" s="82">
        <f>+entero!L53</f>
        <v>6003.843019506456</v>
      </c>
      <c r="M7" s="82">
        <f>+entero!M53</f>
        <v>6104.9174235121955</v>
      </c>
      <c r="N7" s="82">
        <f>+entero!N53</f>
        <v>6449.119225856528</v>
      </c>
      <c r="O7" s="82">
        <f>+entero!O53</f>
        <v>6525.005540905309</v>
      </c>
      <c r="P7" s="82">
        <f>+entero!P53</f>
        <v>6519.348708919656</v>
      </c>
      <c r="Q7" s="82">
        <f>+entero!Q53</f>
        <v>6688.224069886657</v>
      </c>
      <c r="R7" s="82">
        <f>+entero!R53</f>
        <v>6815.430691190819</v>
      </c>
      <c r="S7" s="82">
        <f>+entero!S53</f>
        <v>6897.163028426112</v>
      </c>
      <c r="T7" s="82">
        <f>+entero!T53</f>
        <v>6902.078680199425</v>
      </c>
      <c r="U7" s="82">
        <f>+entero!U53</f>
        <v>6789.405654794835</v>
      </c>
      <c r="V7" s="82">
        <f>+entero!V53</f>
        <v>7117.541854989957</v>
      </c>
      <c r="W7" s="82">
        <f>+entero!W53</f>
        <v>7062.411989731707</v>
      </c>
      <c r="X7" s="82">
        <f>+entero!X53</f>
        <v>7034.981908000001</v>
      </c>
      <c r="Y7" s="79">
        <f>+entero!Y53</f>
        <v>7068.744236210905</v>
      </c>
      <c r="Z7" s="72">
        <f>+entero!Z53</f>
        <v>7086.308629322812</v>
      </c>
      <c r="AA7" s="72">
        <f>+entero!AA53</f>
        <v>7116.192115664274</v>
      </c>
      <c r="AB7" s="72">
        <f>+entero!AB53</f>
        <v>7061.222694905309</v>
      </c>
      <c r="AC7" s="79">
        <f>+entero!AC53</f>
        <v>26.240786905308596</v>
      </c>
      <c r="AD7" s="112">
        <f>+entero!AD53</f>
        <v>0.0037300432678395445</v>
      </c>
      <c r="AE7" s="3"/>
      <c r="AF7" s="376"/>
      <c r="AG7" s="376"/>
      <c r="AH7" s="376"/>
      <c r="AI7" s="376"/>
      <c r="AJ7" s="376"/>
      <c r="AK7" s="376"/>
      <c r="AL7" s="376"/>
      <c r="AM7" s="376"/>
      <c r="AN7" s="376"/>
      <c r="AO7" s="376"/>
    </row>
    <row r="8" spans="1:41" ht="12.75" customHeight="1">
      <c r="A8" s="3"/>
      <c r="B8" s="11"/>
      <c r="C8" s="21"/>
      <c r="D8" s="24" t="s">
        <v>66</v>
      </c>
      <c r="E8" s="129">
        <f>+entero!E54</f>
        <v>0.4716043073197567</v>
      </c>
      <c r="F8" s="129">
        <f>+entero!F54</f>
        <v>0.4678612813811296</v>
      </c>
      <c r="G8" s="129">
        <f>+entero!G54</f>
        <v>0.46312751971805893</v>
      </c>
      <c r="H8" s="129">
        <f>+entero!H54</f>
        <v>0.45035193314449484</v>
      </c>
      <c r="I8" s="129">
        <f>+entero!I54</f>
        <v>0.44236077890083525</v>
      </c>
      <c r="J8" s="129">
        <f>+entero!J54</f>
        <v>0.4299537725831893</v>
      </c>
      <c r="K8" s="129">
        <f>+entero!K54</f>
        <v>0.4435206822320724</v>
      </c>
      <c r="L8" s="129">
        <f>+entero!L54</f>
        <v>0.4426274403891457</v>
      </c>
      <c r="M8" s="129">
        <f>+entero!M54</f>
        <v>0.43859233185790913</v>
      </c>
      <c r="N8" s="129">
        <f>+entero!N54</f>
        <v>0.44991426620803704</v>
      </c>
      <c r="O8" s="129">
        <f>+entero!O54</f>
        <v>0.45915140272283117</v>
      </c>
      <c r="P8" s="129">
        <f>+entero!P54</f>
        <v>0.467218488605469</v>
      </c>
      <c r="Q8" s="129">
        <f>+entero!Q54</f>
        <v>0.48281474163722626</v>
      </c>
      <c r="R8" s="129">
        <f>+entero!R54</f>
        <v>0.49156378090115993</v>
      </c>
      <c r="S8" s="129">
        <f>+entero!S54</f>
        <v>0.4923989012434307</v>
      </c>
      <c r="T8" s="129">
        <f>+entero!T54</f>
        <v>0.4870664798480272</v>
      </c>
      <c r="U8" s="129">
        <f>+entero!U54</f>
        <v>0.47659572683716633</v>
      </c>
      <c r="V8" s="129">
        <f>+entero!V54</f>
        <v>0.4953004522858147</v>
      </c>
      <c r="W8" s="129">
        <f>+entero!W54</f>
        <v>0.494079179434832</v>
      </c>
      <c r="X8" s="129">
        <f>+entero!X54</f>
        <v>0.4968329476962549</v>
      </c>
      <c r="Y8" s="130">
        <f>+entero!Y55</f>
        <v>0</v>
      </c>
      <c r="Z8" s="131">
        <f>+entero!Z54</f>
        <v>0.5019159001769665</v>
      </c>
      <c r="AA8" s="131">
        <f>+entero!AA54</f>
        <v>0.5040481501073029</v>
      </c>
      <c r="AB8" s="131">
        <f>+entero!AB54</f>
        <v>0.5011709037326815</v>
      </c>
      <c r="AC8" s="79"/>
      <c r="AD8" s="112"/>
      <c r="AE8" s="3"/>
      <c r="AF8" s="376"/>
      <c r="AG8" s="376"/>
      <c r="AH8" s="376"/>
      <c r="AI8" s="376"/>
      <c r="AJ8" s="376"/>
      <c r="AK8" s="376"/>
      <c r="AL8" s="376"/>
      <c r="AM8" s="376"/>
      <c r="AN8" s="376"/>
      <c r="AO8" s="376"/>
    </row>
    <row r="9" spans="1:41" ht="6.75" customHeight="1">
      <c r="A9" s="3"/>
      <c r="B9" s="11"/>
      <c r="C9" s="21"/>
      <c r="D9" s="2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79"/>
      <c r="Z9" s="72"/>
      <c r="AA9" s="72"/>
      <c r="AB9" s="72"/>
      <c r="AC9" s="79"/>
      <c r="AD9" s="112"/>
      <c r="AE9" s="3"/>
      <c r="AF9" s="376"/>
      <c r="AG9" s="376"/>
      <c r="AH9" s="376"/>
      <c r="AI9" s="376"/>
      <c r="AJ9" s="376"/>
      <c r="AK9" s="376"/>
      <c r="AL9" s="376"/>
      <c r="AM9" s="376"/>
      <c r="AN9" s="376"/>
      <c r="AO9" s="376"/>
    </row>
    <row r="10" spans="1:41" ht="12.75" customHeight="1">
      <c r="A10" s="3"/>
      <c r="B10" s="11"/>
      <c r="C10" s="21"/>
      <c r="D10" s="24" t="s">
        <v>85</v>
      </c>
      <c r="E10" s="82">
        <f>+entero!E56</f>
        <v>1409.2336788321377</v>
      </c>
      <c r="F10" s="82">
        <f>+entero!F56</f>
        <v>1429.4960816944044</v>
      </c>
      <c r="G10" s="82">
        <f>+entero!G56</f>
        <v>1442.2578286958396</v>
      </c>
      <c r="H10" s="82">
        <f>+entero!H56</f>
        <v>1449.6432761018652</v>
      </c>
      <c r="I10" s="82">
        <f>+entero!I56</f>
        <v>1427.0710491578193</v>
      </c>
      <c r="J10" s="82">
        <f>+entero!J56</f>
        <v>1431.6196793644187</v>
      </c>
      <c r="K10" s="82">
        <f>+entero!K56</f>
        <v>1529.4469159956957</v>
      </c>
      <c r="L10" s="82">
        <f>+entero!L56</f>
        <v>1515.4682515423242</v>
      </c>
      <c r="M10" s="82">
        <f>+entero!M56</f>
        <v>1566.4437930631282</v>
      </c>
      <c r="N10" s="82">
        <f>+entero!N56</f>
        <v>1730.6674366628408</v>
      </c>
      <c r="O10" s="82">
        <f>+entero!O56</f>
        <v>1770.6987827302723</v>
      </c>
      <c r="P10" s="82">
        <f>+entero!P56</f>
        <v>1856.66819046198</v>
      </c>
      <c r="Q10" s="82">
        <f>+entero!Q56</f>
        <v>1891.0391063644188</v>
      </c>
      <c r="R10" s="82">
        <f>+entero!R56</f>
        <v>1927.9487951477768</v>
      </c>
      <c r="S10" s="82">
        <f>+entero!S56</f>
        <v>1952.5870804131998</v>
      </c>
      <c r="T10" s="82">
        <f>+entero!T56</f>
        <v>1951.8209824304165</v>
      </c>
      <c r="U10" s="82">
        <f>+entero!U56</f>
        <v>1839.2589568436156</v>
      </c>
      <c r="V10" s="82">
        <f>+entero!V56</f>
        <v>1928.0203094921092</v>
      </c>
      <c r="W10" s="82">
        <f>+entero!W56</f>
        <v>1916.6899585581061</v>
      </c>
      <c r="X10" s="82">
        <f>+entero!X56</f>
        <v>1912.3994845595405</v>
      </c>
      <c r="Y10" s="79">
        <f>+entero!Y56</f>
        <v>1946.0658407847923</v>
      </c>
      <c r="Z10" s="72">
        <f>+entero!Z56</f>
        <v>1960.5018608307028</v>
      </c>
      <c r="AA10" s="72">
        <f>+entero!AA56</f>
        <v>1947.4712663185078</v>
      </c>
      <c r="AB10" s="72">
        <f>+entero!AB56</f>
        <v>1892.5918151994263</v>
      </c>
      <c r="AC10" s="79">
        <f>+entero!AC56</f>
        <v>-19.807669360114232</v>
      </c>
      <c r="AD10" s="112">
        <f>+entero!AD56</f>
        <v>-0.010357495659269245</v>
      </c>
      <c r="AE10" s="3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</row>
    <row r="11" spans="1:41" ht="12.75" customHeight="1">
      <c r="A11" s="3"/>
      <c r="B11" s="11"/>
      <c r="C11" s="21"/>
      <c r="D11" s="24" t="s">
        <v>66</v>
      </c>
      <c r="E11" s="129">
        <f>+entero!E57</f>
        <v>0.6002852633952549</v>
      </c>
      <c r="F11" s="129">
        <f>+entero!F57</f>
        <v>0.6130045006229752</v>
      </c>
      <c r="G11" s="129">
        <f>+entero!G57</f>
        <v>0.5960418123867914</v>
      </c>
      <c r="H11" s="129">
        <f>+entero!H57</f>
        <v>0.578094269728241</v>
      </c>
      <c r="I11" s="129">
        <f>+entero!I57</f>
        <v>0.564155026041713</v>
      </c>
      <c r="J11" s="129">
        <f>+entero!J57</f>
        <v>0.553123184093208</v>
      </c>
      <c r="K11" s="129">
        <f>+entero!K57</f>
        <v>0.5660745380146822</v>
      </c>
      <c r="L11" s="129">
        <f>+entero!L57</f>
        <v>0.5761297851212013</v>
      </c>
      <c r="M11" s="129">
        <f>+entero!M57</f>
        <v>0.5605981695842353</v>
      </c>
      <c r="N11" s="129">
        <f>+entero!N57</f>
        <v>0.5498856097561183</v>
      </c>
      <c r="O11" s="129">
        <f>+entero!O57</f>
        <v>0.5688908527142226</v>
      </c>
      <c r="P11" s="129">
        <f>+entero!P57</f>
        <v>0.58662517287246</v>
      </c>
      <c r="Q11" s="129">
        <f>+entero!Q57</f>
        <v>0.5926122672599545</v>
      </c>
      <c r="R11" s="129">
        <f>+entero!R57</f>
        <v>0.5992409780966097</v>
      </c>
      <c r="S11" s="129">
        <f>+entero!S57</f>
        <v>0.5990841896757836</v>
      </c>
      <c r="T11" s="129">
        <f>+entero!T57</f>
        <v>0.5751877895201725</v>
      </c>
      <c r="U11" s="129">
        <f>+entero!U57</f>
        <v>0.5402321786399097</v>
      </c>
      <c r="V11" s="129">
        <f>+entero!V57</f>
        <v>0.5808121108371307</v>
      </c>
      <c r="W11" s="129">
        <f>+entero!W57</f>
        <v>0.5739704708327963</v>
      </c>
      <c r="X11" s="129">
        <f>+entero!X57</f>
        <v>0.5737157801627186</v>
      </c>
      <c r="Y11" s="130">
        <f>+entero!Y57</f>
        <v>0.5840299160801853</v>
      </c>
      <c r="Z11" s="131">
        <f>+entero!Z57</f>
        <v>0.586023724958764</v>
      </c>
      <c r="AA11" s="131">
        <f>+entero!AA57</f>
        <v>0.5848726088795371</v>
      </c>
      <c r="AB11" s="131">
        <f>+entero!AB57</f>
        <v>0.5758188486842608</v>
      </c>
      <c r="AC11" s="79"/>
      <c r="AD11" s="112"/>
      <c r="AE11" s="3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</row>
    <row r="12" spans="1:41" ht="6.75" customHeight="1">
      <c r="A12" s="3"/>
      <c r="B12" s="11"/>
      <c r="C12" s="21"/>
      <c r="D12" s="24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79"/>
      <c r="Z12" s="72"/>
      <c r="AA12" s="72"/>
      <c r="AB12" s="72"/>
      <c r="AC12" s="79"/>
      <c r="AD12" s="112"/>
      <c r="AE12" s="3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</row>
    <row r="13" spans="1:41" ht="12.75" customHeight="1">
      <c r="A13" s="3"/>
      <c r="B13" s="11"/>
      <c r="C13" s="21"/>
      <c r="D13" s="24" t="s">
        <v>86</v>
      </c>
      <c r="E13" s="82">
        <f>+entero!E59</f>
        <v>2064.255367977045</v>
      </c>
      <c r="F13" s="82">
        <f>+entero!F59</f>
        <v>2050.9187595208036</v>
      </c>
      <c r="G13" s="82">
        <f>+entero!G59</f>
        <v>2073.8495723615497</v>
      </c>
      <c r="H13" s="82">
        <f>+entero!H59</f>
        <v>2045.262337886657</v>
      </c>
      <c r="I13" s="82">
        <f>+entero!I59</f>
        <v>2059.7522107144905</v>
      </c>
      <c r="J13" s="82">
        <f>+entero!J59</f>
        <v>2031.8869731850793</v>
      </c>
      <c r="K13" s="82">
        <f>+entero!K59</f>
        <v>2153.5103400530847</v>
      </c>
      <c r="L13" s="82">
        <f>+entero!L59</f>
        <v>2158.295196183644</v>
      </c>
      <c r="M13" s="82">
        <f>+entero!M59</f>
        <v>2210.7864683041603</v>
      </c>
      <c r="N13" s="82">
        <f>+entero!N59</f>
        <v>2355.157652483501</v>
      </c>
      <c r="O13" s="82">
        <f>+entero!O59</f>
        <v>2351.5690333515067</v>
      </c>
      <c r="P13" s="82">
        <f>+entero!P59</f>
        <v>2296.5338941492114</v>
      </c>
      <c r="Q13" s="82">
        <f>+entero!Q59</f>
        <v>2360.8597807718793</v>
      </c>
      <c r="R13" s="82">
        <f>+entero!R59</f>
        <v>2437.4950746886657</v>
      </c>
      <c r="S13" s="82">
        <f>+entero!S59</f>
        <v>2508.896578852224</v>
      </c>
      <c r="T13" s="82">
        <f>+entero!T59</f>
        <v>2531.9847761535143</v>
      </c>
      <c r="U13" s="82">
        <f>+entero!U59</f>
        <v>2515.853238842181</v>
      </c>
      <c r="V13" s="82">
        <f>+entero!V59</f>
        <v>2633.798808451937</v>
      </c>
      <c r="W13" s="82">
        <f>+entero!W59</f>
        <v>2565.8534201291245</v>
      </c>
      <c r="X13" s="82">
        <f>+entero!X59</f>
        <v>2531.943830579627</v>
      </c>
      <c r="Y13" s="79">
        <f>+entero!Y59</f>
        <v>2533.7894794261124</v>
      </c>
      <c r="Z13" s="72">
        <f>+entero!Z59</f>
        <v>2541.0293908680064</v>
      </c>
      <c r="AA13" s="72">
        <f>+entero!AA59</f>
        <v>2577.891098337159</v>
      </c>
      <c r="AB13" s="72">
        <f>+entero!AB59</f>
        <v>2581.074713525107</v>
      </c>
      <c r="AC13" s="79">
        <f>+entero!AC59</f>
        <v>49.13088294548015</v>
      </c>
      <c r="AD13" s="112">
        <f>+entero!AD59</f>
        <v>0.019404412669862703</v>
      </c>
      <c r="AE13" s="3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</row>
    <row r="14" spans="1:41" ht="12.75" customHeight="1">
      <c r="A14" s="3"/>
      <c r="B14" s="11"/>
      <c r="C14" s="21"/>
      <c r="D14" s="24" t="s">
        <v>66</v>
      </c>
      <c r="E14" s="129">
        <f>+entero!E60</f>
        <v>0.5736679208747171</v>
      </c>
      <c r="F14" s="129">
        <f>+entero!F60</f>
        <v>0.5594847054314995</v>
      </c>
      <c r="G14" s="129">
        <f>+entero!G60</f>
        <v>0.5600662637391166</v>
      </c>
      <c r="H14" s="129">
        <f>+entero!H60</f>
        <v>0.5399139803965034</v>
      </c>
      <c r="I14" s="129">
        <f>+entero!I60</f>
        <v>0.5337625926662629</v>
      </c>
      <c r="J14" s="129">
        <f>+entero!J60</f>
        <v>0.5151059227283901</v>
      </c>
      <c r="K14" s="129">
        <f>+entero!K60</f>
        <v>0.5270962675756485</v>
      </c>
      <c r="L14" s="129">
        <f>+entero!L60</f>
        <v>0.5244527767977059</v>
      </c>
      <c r="M14" s="129">
        <f>+entero!M60</f>
        <v>0.5183037555324173</v>
      </c>
      <c r="N14" s="129">
        <f>+entero!N60</f>
        <v>0.5298659212884737</v>
      </c>
      <c r="O14" s="129">
        <f>+entero!O60</f>
        <v>0.5175077635851595</v>
      </c>
      <c r="P14" s="129">
        <f>+entero!P60</f>
        <v>0.5028608307521172</v>
      </c>
      <c r="Q14" s="129">
        <f>+entero!Q60</f>
        <v>0.5118855529211174</v>
      </c>
      <c r="R14" s="129">
        <f>+entero!R60</f>
        <v>0.5217676136832317</v>
      </c>
      <c r="S14" s="129">
        <f>+entero!S60</f>
        <v>0.5169390688333962</v>
      </c>
      <c r="T14" s="129">
        <f>+entero!T60</f>
        <v>0.5135123859764095</v>
      </c>
      <c r="U14" s="129">
        <f>+entero!U60</f>
        <v>0.5106382866177104</v>
      </c>
      <c r="V14" s="129">
        <f>+entero!V60</f>
        <v>0.5249706146182948</v>
      </c>
      <c r="W14" s="129">
        <f>+entero!W60</f>
        <v>0.5237732775119691</v>
      </c>
      <c r="X14" s="129">
        <f>+entero!X60</f>
        <v>0.5227974039742238</v>
      </c>
      <c r="Y14" s="130">
        <f>+entero!Y60</f>
        <v>0.5234457500469881</v>
      </c>
      <c r="Z14" s="131">
        <f>+entero!Z60</f>
        <v>0.5253545166337757</v>
      </c>
      <c r="AA14" s="131">
        <f>+entero!AA60</f>
        <v>0.5315010277683314</v>
      </c>
      <c r="AB14" s="131">
        <f>+entero!AB60</f>
        <v>0.5318556829042584</v>
      </c>
      <c r="AC14" s="79"/>
      <c r="AD14" s="112"/>
      <c r="AE14" s="3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</row>
    <row r="15" spans="1:41" ht="7.5" customHeight="1">
      <c r="A15" s="3"/>
      <c r="B15" s="11"/>
      <c r="C15" s="21"/>
      <c r="D15" s="24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79"/>
      <c r="Z15" s="72"/>
      <c r="AA15" s="72"/>
      <c r="AB15" s="72"/>
      <c r="AC15" s="79"/>
      <c r="AD15" s="112"/>
      <c r="AE15" s="3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</row>
    <row r="16" spans="1:41" ht="12.75" customHeight="1">
      <c r="A16" s="3"/>
      <c r="B16" s="11"/>
      <c r="C16" s="21"/>
      <c r="D16" s="24" t="s">
        <v>87</v>
      </c>
      <c r="E16" s="82">
        <f>+entero!E62</f>
        <v>1935.7720009555237</v>
      </c>
      <c r="F16" s="82">
        <f>+entero!F62</f>
        <v>1994.8868504677184</v>
      </c>
      <c r="G16" s="82">
        <f>+entero!G62</f>
        <v>2050.1822852596842</v>
      </c>
      <c r="H16" s="82">
        <f>+entero!H62</f>
        <v>2147.8225334218073</v>
      </c>
      <c r="I16" s="82">
        <f>+entero!I62</f>
        <v>2188.885234895266</v>
      </c>
      <c r="J16" s="82">
        <f>+entero!J62</f>
        <v>2216.5675039727407</v>
      </c>
      <c r="K16" s="82">
        <f>+entero!K62</f>
        <v>2280.8659393256817</v>
      </c>
      <c r="L16" s="82">
        <f>+entero!L62</f>
        <v>2261.0435210200862</v>
      </c>
      <c r="M16" s="82">
        <f>+entero!M62</f>
        <v>2260.3209839354377</v>
      </c>
      <c r="N16" s="82">
        <f>+entero!N62</f>
        <v>2284.5492984218076</v>
      </c>
      <c r="O16" s="82">
        <f>+entero!O62</f>
        <v>2333.706232767576</v>
      </c>
      <c r="P16" s="82">
        <f>+entero!P62</f>
        <v>2286.2222974921087</v>
      </c>
      <c r="Q16" s="82">
        <f>+entero!Q62</f>
        <v>2353.7719282395983</v>
      </c>
      <c r="R16" s="82">
        <f>+entero!R62</f>
        <v>2368.432510568149</v>
      </c>
      <c r="S16" s="82">
        <f>+entero!S62</f>
        <v>2359.0272186226684</v>
      </c>
      <c r="T16" s="82">
        <f>+entero!T62</f>
        <v>2338.326903414634</v>
      </c>
      <c r="U16" s="82">
        <f>+entero!U62</f>
        <v>2352.458274318508</v>
      </c>
      <c r="V16" s="82">
        <f>+entero!V62</f>
        <v>2475.103076629842</v>
      </c>
      <c r="W16" s="82">
        <f>+entero!W62</f>
        <v>2491.891923558106</v>
      </c>
      <c r="X16" s="82">
        <f>+entero!X62</f>
        <v>2504.899130539455</v>
      </c>
      <c r="Y16" s="79">
        <f>+entero!Y62</f>
        <v>2503.158706813486</v>
      </c>
      <c r="Z16" s="72">
        <f>+entero!Z62</f>
        <v>2501.700355840746</v>
      </c>
      <c r="AA16" s="72">
        <f>+entero!AA62</f>
        <v>2504.8293462682923</v>
      </c>
      <c r="AB16" s="72">
        <f>+entero!AB62</f>
        <v>2503.279415945481</v>
      </c>
      <c r="AC16" s="79">
        <f>+entero!AC62</f>
        <v>-1.619714593974095</v>
      </c>
      <c r="AD16" s="112">
        <f>+entero!AD62</f>
        <v>-0.0006466186898412829</v>
      </c>
      <c r="AE16" s="3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</row>
    <row r="17" spans="1:41" ht="12.75" customHeight="1">
      <c r="A17" s="3"/>
      <c r="B17" s="11"/>
      <c r="C17" s="21"/>
      <c r="D17" s="24" t="s">
        <v>66</v>
      </c>
      <c r="E17" s="129">
        <f>+entero!E63</f>
        <v>0.2758900685103992</v>
      </c>
      <c r="F17" s="129">
        <f>+entero!F63</f>
        <v>0.2750027607514679</v>
      </c>
      <c r="G17" s="129">
        <f>+entero!G63</f>
        <v>0.27758896953910744</v>
      </c>
      <c r="H17" s="129">
        <f>+entero!H63</f>
        <v>0.2847783229705262</v>
      </c>
      <c r="I17" s="129">
        <f>+entero!I63</f>
        <v>0.2816379735762677</v>
      </c>
      <c r="J17" s="129">
        <f>+entero!J63</f>
        <v>0.2777786648914246</v>
      </c>
      <c r="K17" s="129">
        <f>+entero!K63</f>
        <v>0.2854567203042334</v>
      </c>
      <c r="L17" s="129">
        <f>+entero!L63</f>
        <v>0.2787136768162547</v>
      </c>
      <c r="M17" s="129">
        <f>+entero!M63</f>
        <v>0.28207783377123896</v>
      </c>
      <c r="N17" s="129">
        <f>+entero!N63</f>
        <v>0.2953715856864248</v>
      </c>
      <c r="O17" s="129">
        <f>+entero!O63</f>
        <v>0.32205226502959056</v>
      </c>
      <c r="P17" s="129">
        <f>+entero!P63</f>
        <v>0.33861744796647636</v>
      </c>
      <c r="Q17" s="129">
        <f>+entero!Q63</f>
        <v>0.37141044320533106</v>
      </c>
      <c r="R17" s="129">
        <f>+entero!R63</f>
        <v>0.37620183505213967</v>
      </c>
      <c r="S17" s="129">
        <f>+entero!S63</f>
        <v>0.38327189076440177</v>
      </c>
      <c r="T17" s="129">
        <f>+entero!T63</f>
        <v>0.39029879670079987</v>
      </c>
      <c r="U17" s="129">
        <f>+entero!U63</f>
        <v>0.3950948379602599</v>
      </c>
      <c r="V17" s="129">
        <f>+entero!V63</f>
        <v>0.40075666494526485</v>
      </c>
      <c r="W17" s="129">
        <f>+entero!W63</f>
        <v>0.4071125660843435</v>
      </c>
      <c r="X17" s="129">
        <f>+entero!X63</f>
        <v>0.4167782012675098</v>
      </c>
      <c r="Y17" s="130">
        <f>+entero!Y63</f>
        <v>0.41688166312713526</v>
      </c>
      <c r="Z17" s="131">
        <f>+entero!Z63</f>
        <v>0.4172932290779808</v>
      </c>
      <c r="AA17" s="131">
        <f>+entero!AA63</f>
        <v>0.41775799419787707</v>
      </c>
      <c r="AB17" s="131">
        <f>+entero!AB63</f>
        <v>0.4177108301651309</v>
      </c>
      <c r="AC17" s="79"/>
      <c r="AD17" s="112"/>
      <c r="AE17" s="3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</row>
    <row r="18" spans="1:41" ht="7.5" customHeight="1">
      <c r="A18" s="3"/>
      <c r="B18" s="11"/>
      <c r="C18" s="21"/>
      <c r="D18" s="2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79"/>
      <c r="Z18" s="72"/>
      <c r="AA18" s="72"/>
      <c r="AB18" s="72"/>
      <c r="AC18" s="79"/>
      <c r="AD18" s="112"/>
      <c r="AE18" s="3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</row>
    <row r="19" spans="1:41" ht="12.75" customHeight="1">
      <c r="A19" s="3"/>
      <c r="B19" s="11"/>
      <c r="C19" s="21"/>
      <c r="D19" s="24" t="s">
        <v>88</v>
      </c>
      <c r="E19" s="82">
        <f>+entero!E65</f>
        <v>66.82387326972741</v>
      </c>
      <c r="F19" s="82">
        <f>+entero!F65</f>
        <v>59.48738944332856</v>
      </c>
      <c r="G19" s="82">
        <f>+entero!G65</f>
        <v>61.429284352941195</v>
      </c>
      <c r="H19" s="82">
        <f>+entero!H65</f>
        <v>55.689075680057385</v>
      </c>
      <c r="I19" s="82">
        <f>+entero!I65</f>
        <v>53.51068554375897</v>
      </c>
      <c r="J19" s="82">
        <f>+entero!J65</f>
        <v>59.41592268005739</v>
      </c>
      <c r="K19" s="82">
        <f>+entero!K65</f>
        <v>67.8231593328551</v>
      </c>
      <c r="L19" s="82">
        <f>+entero!L65</f>
        <v>69.03605076040174</v>
      </c>
      <c r="M19" s="82">
        <f>+entero!M65</f>
        <v>67.36617820946914</v>
      </c>
      <c r="N19" s="82">
        <f>+entero!N65</f>
        <v>78.74483828837877</v>
      </c>
      <c r="O19" s="82">
        <f>+entero!O65</f>
        <v>69.03149205595409</v>
      </c>
      <c r="P19" s="82">
        <f>+entero!P65</f>
        <v>79.92432681635582</v>
      </c>
      <c r="Q19" s="82">
        <f>+entero!Q65</f>
        <v>82.55325451076041</v>
      </c>
      <c r="R19" s="82">
        <f>+entero!R65</f>
        <v>81.55431078622671</v>
      </c>
      <c r="S19" s="82">
        <f>+entero!S65</f>
        <v>76.6521505380201</v>
      </c>
      <c r="T19" s="82">
        <f>+entero!T65</f>
        <v>79.94601820086085</v>
      </c>
      <c r="U19" s="82">
        <f>+entero!U65</f>
        <v>81.83518479053086</v>
      </c>
      <c r="V19" s="82">
        <f>+entero!V65</f>
        <v>80.61966041606887</v>
      </c>
      <c r="W19" s="82">
        <f>+entero!W65</f>
        <v>87.97668748637017</v>
      </c>
      <c r="X19" s="82">
        <f>+entero!X65</f>
        <v>85.73946232137733</v>
      </c>
      <c r="Y19" s="79">
        <f>+entero!Y65</f>
        <v>85.73020918651363</v>
      </c>
      <c r="Z19" s="72">
        <f>+entero!Z65</f>
        <v>83.07702178335724</v>
      </c>
      <c r="AA19" s="72">
        <f>+entero!AA65</f>
        <v>86.00040474031563</v>
      </c>
      <c r="AB19" s="72">
        <f>+entero!AB65</f>
        <v>84.27675023529412</v>
      </c>
      <c r="AC19" s="79">
        <f>+entero!AC65</f>
        <v>-1.462712086083215</v>
      </c>
      <c r="AD19" s="112">
        <f>+entero!AD65</f>
        <v>-0.01705996336436688</v>
      </c>
      <c r="AE19" s="3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</row>
    <row r="20" spans="1:41" ht="12.75" customHeight="1">
      <c r="A20" s="3"/>
      <c r="B20" s="11"/>
      <c r="C20" s="21"/>
      <c r="D20" s="24" t="s">
        <v>66</v>
      </c>
      <c r="E20" s="129">
        <f>+entero!E66</f>
        <v>0.27453767585945044</v>
      </c>
      <c r="F20" s="129">
        <f>+entero!F66</f>
        <v>0.2886142900073942</v>
      </c>
      <c r="G20" s="129">
        <f>+entero!G66</f>
        <v>0.2621614283697518</v>
      </c>
      <c r="H20" s="129">
        <f>+entero!H66</f>
        <v>0.22165410644237377</v>
      </c>
      <c r="I20" s="129">
        <f>+entero!I66</f>
        <v>0.25042983230358823</v>
      </c>
      <c r="J20" s="129">
        <f>+entero!J66</f>
        <v>0.22723202955897798</v>
      </c>
      <c r="K20" s="129">
        <f>+entero!K66</f>
        <v>0.3418180034532376</v>
      </c>
      <c r="L20" s="129">
        <f>+entero!L66</f>
        <v>0.32231867097650957</v>
      </c>
      <c r="M20" s="129">
        <f>+entero!M66</f>
        <v>0.2371972089948665</v>
      </c>
      <c r="N20" s="129">
        <f>+entero!N66</f>
        <v>0.3450752826367938</v>
      </c>
      <c r="O20" s="129">
        <f>+entero!O66</f>
        <v>0.2911786538648302</v>
      </c>
      <c r="P20" s="129">
        <f>+entero!P66</f>
        <v>0.3478321515009987</v>
      </c>
      <c r="Q20" s="129">
        <f>+entero!Q66</f>
        <v>0.3127037794688646</v>
      </c>
      <c r="R20" s="129">
        <f>+entero!R66</f>
        <v>0.3935820417065167</v>
      </c>
      <c r="S20" s="129">
        <f>+entero!S66</f>
        <v>0.33000984523164195</v>
      </c>
      <c r="T20" s="129">
        <f>+entero!T66</f>
        <v>0.32841972886338366</v>
      </c>
      <c r="U20" s="129">
        <f>+entero!U66</f>
        <v>0.34263674736431765</v>
      </c>
      <c r="V20" s="129">
        <f>+entero!V66</f>
        <v>0.38356798388006047</v>
      </c>
      <c r="W20" s="129">
        <f>+entero!W66</f>
        <v>0.3507896553519834</v>
      </c>
      <c r="X20" s="129">
        <f>+entero!X66</f>
        <v>0.3540495780397773</v>
      </c>
      <c r="Y20" s="130">
        <f>+entero!Y66</f>
        <v>0.3429790471540809</v>
      </c>
      <c r="Z20" s="131">
        <f>+entero!Z66</f>
        <v>0.34842948938703133</v>
      </c>
      <c r="AA20" s="131">
        <f>+entero!AA66</f>
        <v>0.3641450270800321</v>
      </c>
      <c r="AB20" s="131">
        <f>+entero!AB66</f>
        <v>0.3640759991537502</v>
      </c>
      <c r="AC20" s="79"/>
      <c r="AD20" s="112"/>
      <c r="AE20" s="3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</row>
    <row r="21" spans="1:41" ht="6.75" customHeight="1">
      <c r="A21" s="3"/>
      <c r="B21" s="11"/>
      <c r="C21" s="21"/>
      <c r="D21" s="24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79"/>
      <c r="Z21" s="72"/>
      <c r="AA21" s="72"/>
      <c r="AB21" s="72"/>
      <c r="AC21" s="79"/>
      <c r="AD21" s="112"/>
      <c r="AE21" s="3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</row>
    <row r="22" spans="1:41" ht="12.75" customHeight="1">
      <c r="A22" s="3"/>
      <c r="B22" s="11"/>
      <c r="C22" s="21"/>
      <c r="D22" s="24" t="s">
        <v>83</v>
      </c>
      <c r="E22" s="82">
        <f>+entero!E68</f>
        <v>1242.0293716197991</v>
      </c>
      <c r="F22" s="82">
        <f>+entero!F68</f>
        <v>1260.4968875050217</v>
      </c>
      <c r="G22" s="82">
        <f>+entero!G68</f>
        <v>1272.403249687231</v>
      </c>
      <c r="H22" s="82">
        <f>+entero!H68</f>
        <v>1295.1580182309901</v>
      </c>
      <c r="I22" s="82">
        <f>+entero!I68</f>
        <v>1321.3687830731708</v>
      </c>
      <c r="J22" s="82">
        <f>+entero!J68</f>
        <v>1349.1990793586801</v>
      </c>
      <c r="K22" s="82">
        <f>+entero!K68</f>
        <v>1389.6253118020088</v>
      </c>
      <c r="L22" s="82">
        <f>+entero!L68</f>
        <v>1426.55125553802</v>
      </c>
      <c r="M22" s="82">
        <f>+entero!M68</f>
        <v>1474.9515742582494</v>
      </c>
      <c r="N22" s="82">
        <f>+entero!N68</f>
        <v>1504.0768970043046</v>
      </c>
      <c r="O22" s="82">
        <f>+entero!O68</f>
        <v>1550.1265658565285</v>
      </c>
      <c r="P22" s="82">
        <f>+entero!P68</f>
        <v>1572.8572064548066</v>
      </c>
      <c r="Q22" s="82">
        <f>+entero!Q68</f>
        <v>1619.5059830731707</v>
      </c>
      <c r="R22" s="82">
        <f>+entero!R68</f>
        <v>1639.6731328106173</v>
      </c>
      <c r="S22" s="82">
        <f>+entero!S68</f>
        <v>1654.7440638077478</v>
      </c>
      <c r="T22" s="82">
        <f>+entero!T68</f>
        <v>1666.0173619053087</v>
      </c>
      <c r="U22" s="82">
        <f>+entero!U68</f>
        <v>1693.476953934003</v>
      </c>
      <c r="V22" s="82">
        <f>+entero!V68</f>
        <v>1453.9215843830702</v>
      </c>
      <c r="W22" s="82">
        <f>+entero!W68</f>
        <v>1459.488100395983</v>
      </c>
      <c r="X22" s="82">
        <f>+entero!X68</f>
        <v>1470.240271667145</v>
      </c>
      <c r="Y22" s="79">
        <f>+entero!Y68</f>
        <v>1470.1410954634146</v>
      </c>
      <c r="Z22" s="72">
        <f>+entero!Z68</f>
        <v>1468.0505623529411</v>
      </c>
      <c r="AA22" s="72">
        <f>+entero!AA68</f>
        <v>1471.6107508938305</v>
      </c>
      <c r="AB22" s="72">
        <f>+entero!AB68</f>
        <v>1473.6556524863702</v>
      </c>
      <c r="AC22" s="79">
        <f>+entero!AC68</f>
        <v>3.41538081922522</v>
      </c>
      <c r="AD22" s="112">
        <f>+entero!AD68</f>
        <v>0.002323008616375688</v>
      </c>
      <c r="AE22" s="3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</row>
    <row r="23" spans="1:41" ht="12.75" customHeight="1">
      <c r="A23" s="3"/>
      <c r="B23" s="11"/>
      <c r="C23" s="21"/>
      <c r="D23" s="24" t="s">
        <v>66</v>
      </c>
      <c r="E23" s="129">
        <f>+entero!E69</f>
        <v>0.45550398358827154</v>
      </c>
      <c r="F23" s="129">
        <f>+entero!F69</f>
        <v>0.44296225912300713</v>
      </c>
      <c r="G23" s="129">
        <f>+entero!G69</f>
        <v>0.4329196440454519</v>
      </c>
      <c r="H23" s="129">
        <f>+entero!H69</f>
        <v>0.4246948350991203</v>
      </c>
      <c r="I23" s="129">
        <f>+entero!I69</f>
        <v>0.4186571969711983</v>
      </c>
      <c r="J23" s="129">
        <f>+entero!J69</f>
        <v>0.41383627031689624</v>
      </c>
      <c r="K23" s="129">
        <f>+entero!K69</f>
        <v>0.4169528537549975</v>
      </c>
      <c r="L23" s="129">
        <f>+entero!L69</f>
        <v>0.4166314095490758</v>
      </c>
      <c r="M23" s="129">
        <f>+entero!M69</f>
        <v>0.4249967683109419</v>
      </c>
      <c r="N23" s="129">
        <f>+entero!N69</f>
        <v>0.4340199033454815</v>
      </c>
      <c r="O23" s="129">
        <f>+entero!O69</f>
        <v>0.44561145390831314</v>
      </c>
      <c r="P23" s="129">
        <f>+entero!P69</f>
        <v>0.4506230369310573</v>
      </c>
      <c r="Q23" s="129">
        <f>+entero!Q69</f>
        <v>0.4627850127175961</v>
      </c>
      <c r="R23" s="129">
        <f>+entero!R69</f>
        <v>0.46747063312799</v>
      </c>
      <c r="S23" s="129">
        <f>+entero!S69</f>
        <v>0.46878478413300667</v>
      </c>
      <c r="T23" s="129">
        <f>+entero!T69</f>
        <v>0.473928932326551</v>
      </c>
      <c r="U23" s="129">
        <f>+entero!U69</f>
        <v>0.48059989151529436</v>
      </c>
      <c r="V23" s="129">
        <f>+entero!V69</f>
        <v>0.46353088304260476</v>
      </c>
      <c r="W23" s="129">
        <f>+entero!W69</f>
        <v>0.4610762643980518</v>
      </c>
      <c r="X23" s="129">
        <f>+entero!X69</f>
        <v>0.4616035237665739</v>
      </c>
      <c r="Y23" s="130">
        <f>+entero!Y69</f>
        <v>0.4614555212225508</v>
      </c>
      <c r="Z23" s="131">
        <f>+entero!Z69</f>
        <v>0.4601980601266746</v>
      </c>
      <c r="AA23" s="131">
        <f>+entero!AA69</f>
        <v>0.4617904922521536</v>
      </c>
      <c r="AB23" s="131">
        <f>+entero!AB69</f>
        <v>0.4627177214790876</v>
      </c>
      <c r="AC23" s="79"/>
      <c r="AD23" s="112"/>
      <c r="AE23" s="3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</row>
    <row r="24" spans="1:41" ht="6.75" customHeight="1">
      <c r="A24" s="3"/>
      <c r="B24" s="11"/>
      <c r="C24" s="21"/>
      <c r="D24" s="2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79"/>
      <c r="Z24" s="72"/>
      <c r="AA24" s="72"/>
      <c r="AB24" s="72"/>
      <c r="AC24" s="79"/>
      <c r="AD24" s="112"/>
      <c r="AE24" s="3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</row>
    <row r="25" spans="1:41" ht="12.75" customHeight="1">
      <c r="A25" s="3"/>
      <c r="B25" s="11"/>
      <c r="C25" s="21"/>
      <c r="D25" s="24" t="s">
        <v>163</v>
      </c>
      <c r="E25" s="82">
        <f>+entero!E71</f>
        <v>1148.2659758393113</v>
      </c>
      <c r="F25" s="82">
        <f>+entero!F71</f>
        <v>1199.5491606097562</v>
      </c>
      <c r="G25" s="82">
        <f>+entero!G71</f>
        <v>1268.2344019799139</v>
      </c>
      <c r="H25" s="82">
        <f>+entero!H71</f>
        <v>1289.8840381721664</v>
      </c>
      <c r="I25" s="82">
        <f>+entero!I71</f>
        <v>1261.8344954533716</v>
      </c>
      <c r="J25" s="82">
        <f>+entero!J71</f>
        <v>1272.0388832166427</v>
      </c>
      <c r="K25" s="82">
        <f>+entero!K71</f>
        <v>1488.1272882677904</v>
      </c>
      <c r="L25" s="82">
        <f>+entero!L71</f>
        <v>1575.8594724112627</v>
      </c>
      <c r="M25" s="82">
        <f>+entero!M71</f>
        <v>1726.4752695203015</v>
      </c>
      <c r="N25" s="82">
        <f>+entero!N71</f>
        <v>1968.7783376236011</v>
      </c>
      <c r="O25" s="82">
        <f>+entero!O71</f>
        <v>2170.3558116666427</v>
      </c>
      <c r="P25" s="82">
        <f>+entero!P71</f>
        <v>2128.53753132231</v>
      </c>
      <c r="Q25" s="82">
        <f>+entero!Q71</f>
        <v>2264.557039517432</v>
      </c>
      <c r="R25" s="82">
        <f>+entero!R71</f>
        <v>2584.9568890454093</v>
      </c>
      <c r="S25" s="82">
        <f>+entero!S71</f>
        <v>2725.300504540387</v>
      </c>
      <c r="T25" s="82">
        <f>+entero!T71</f>
        <v>2707.3071042534434</v>
      </c>
      <c r="U25" s="82">
        <f>+entero!U71</f>
        <v>2455.100074124821</v>
      </c>
      <c r="V25" s="82">
        <f>+entero!V71</f>
        <v>2409.6303022582497</v>
      </c>
      <c r="W25" s="82">
        <f>+entero!W71</f>
        <v>2232.8305425939743</v>
      </c>
      <c r="X25" s="82">
        <f>+entero!X71</f>
        <v>2063.895535420373</v>
      </c>
      <c r="Y25" s="79">
        <f>+entero!Y71</f>
        <v>2105.0669844878053</v>
      </c>
      <c r="Z25" s="72">
        <f>+entero!Z71</f>
        <v>2121.4677018479197</v>
      </c>
      <c r="AA25" s="72">
        <f>+entero!AA71</f>
        <v>2149.9547893658537</v>
      </c>
      <c r="AB25" s="72">
        <f>+entero!AB71</f>
        <v>2108.3491939569585</v>
      </c>
      <c r="AC25" s="79">
        <f>+entero!AC71</f>
        <v>44.45365853658541</v>
      </c>
      <c r="AD25" s="112">
        <f>+entero!AD71</f>
        <v>0.021538715392168006</v>
      </c>
      <c r="AE25" s="3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</row>
    <row r="26" spans="1:41" ht="12.75" customHeight="1">
      <c r="A26" s="3"/>
      <c r="B26" s="11"/>
      <c r="C26" s="21"/>
      <c r="D26" s="24" t="s">
        <v>54</v>
      </c>
      <c r="E26" s="82">
        <f>+entero!E72</f>
        <v>233.62769010043039</v>
      </c>
      <c r="F26" s="82">
        <f>+entero!F72</f>
        <v>203.0753228120517</v>
      </c>
      <c r="G26" s="82">
        <f>+entero!G72</f>
        <v>238.21879483500717</v>
      </c>
      <c r="H26" s="82">
        <f>+entero!H72</f>
        <v>181.9377331420373</v>
      </c>
      <c r="I26" s="82">
        <f>+entero!I72</f>
        <v>157.07417503586802</v>
      </c>
      <c r="J26" s="82">
        <f>+entero!J72</f>
        <v>205.02596843615498</v>
      </c>
      <c r="K26" s="82">
        <f>+entero!K72</f>
        <v>359.03888091822085</v>
      </c>
      <c r="L26" s="82">
        <f>+entero!L72</f>
        <v>419.99555236728844</v>
      </c>
      <c r="M26" s="82">
        <f>+entero!M72</f>
        <v>528.1659971305596</v>
      </c>
      <c r="N26" s="82">
        <f>+entero!N72</f>
        <v>737.4954088952655</v>
      </c>
      <c r="O26" s="82">
        <f>+entero!O72</f>
        <v>925.5843615494979</v>
      </c>
      <c r="P26" s="82">
        <f>+entero!P72</f>
        <v>879.5225251076042</v>
      </c>
      <c r="Q26" s="82">
        <f>+entero!Q72</f>
        <v>1038.5106169296987</v>
      </c>
      <c r="R26" s="82">
        <f>+entero!R72</f>
        <v>1292.0439024390246</v>
      </c>
      <c r="S26" s="82">
        <f>+entero!S72</f>
        <v>1325.5463414634146</v>
      </c>
      <c r="T26" s="82">
        <f>+entero!T72</f>
        <v>1280.8680057388808</v>
      </c>
      <c r="U26" s="82">
        <f>+entero!U72</f>
        <v>1078.2695839311334</v>
      </c>
      <c r="V26" s="82">
        <f>+entero!V72</f>
        <v>1099.025681492109</v>
      </c>
      <c r="W26" s="82">
        <f>+entero!W72</f>
        <v>939.8012912482068</v>
      </c>
      <c r="X26" s="82">
        <f>+entero!X72</f>
        <v>787.8754662840745</v>
      </c>
      <c r="Y26" s="79">
        <f>+entero!Y72</f>
        <v>830.4414634146343</v>
      </c>
      <c r="Z26" s="72">
        <f>+entero!Z72</f>
        <v>859.2829268292684</v>
      </c>
      <c r="AA26" s="72">
        <f>+entero!AA72</f>
        <v>893.0302725968437</v>
      </c>
      <c r="AB26" s="72">
        <f>+entero!AB72</f>
        <v>852.11649928264</v>
      </c>
      <c r="AC26" s="79">
        <f>+entero!AC72</f>
        <v>64.24103299856552</v>
      </c>
      <c r="AD26" s="112">
        <f>+entero!AD72</f>
        <v>0.08153703947852464</v>
      </c>
      <c r="AE26" s="3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</row>
    <row r="27" spans="1:41" ht="12.75" customHeight="1">
      <c r="A27" s="3"/>
      <c r="B27" s="11"/>
      <c r="C27" s="21"/>
      <c r="D27" s="24" t="s">
        <v>55</v>
      </c>
      <c r="E27" s="82">
        <f>+entero!E73</f>
        <v>280.88368331563845</v>
      </c>
      <c r="F27" s="82">
        <f>+entero!F73</f>
        <v>282.2805269311334</v>
      </c>
      <c r="G27" s="82">
        <f>+entero!G73</f>
        <v>262.0988913500717</v>
      </c>
      <c r="H27" s="82">
        <f>+entero!H73</f>
        <v>281.1149582080344</v>
      </c>
      <c r="I27" s="82">
        <f>+entero!I73</f>
        <v>281.7298659555237</v>
      </c>
      <c r="J27" s="82">
        <f>+entero!J73</f>
        <v>262.6513838895266</v>
      </c>
      <c r="K27" s="82">
        <f>+entero!K73</f>
        <v>275.1948891979914</v>
      </c>
      <c r="L27" s="82">
        <f>+entero!L73</f>
        <v>293.17256997274035</v>
      </c>
      <c r="M27" s="82">
        <f>+entero!M73</f>
        <v>277.76440225394555</v>
      </c>
      <c r="N27" s="82">
        <f>+entero!N73</f>
        <v>247.60722908321378</v>
      </c>
      <c r="O27" s="82">
        <f>+entero!O73</f>
        <v>216.05983166571016</v>
      </c>
      <c r="P27" s="82">
        <f>+entero!P73</f>
        <v>205.9468597862267</v>
      </c>
      <c r="Q27" s="82">
        <f>+entero!Q73</f>
        <v>213.94169479340033</v>
      </c>
      <c r="R27" s="82">
        <f>+entero!R73</f>
        <v>216.6078353959828</v>
      </c>
      <c r="S27" s="82">
        <f>+entero!S73</f>
        <v>219.69047528120518</v>
      </c>
      <c r="T27" s="82">
        <f>+entero!T73</f>
        <v>217.98143654375897</v>
      </c>
      <c r="U27" s="82">
        <f>+entero!U73</f>
        <v>215.46206782066</v>
      </c>
      <c r="V27" s="82">
        <f>+entero!V73</f>
        <v>211.50966394691537</v>
      </c>
      <c r="W27" s="82">
        <f>+entero!W73</f>
        <v>211.65394548063125</v>
      </c>
      <c r="X27" s="82">
        <f>+entero!X73</f>
        <v>211.19540889526542</v>
      </c>
      <c r="Y27" s="79">
        <f>+entero!Y73</f>
        <v>211.77776183644193</v>
      </c>
      <c r="Z27" s="72">
        <f>+entero!Z73</f>
        <v>207.1329985652798</v>
      </c>
      <c r="AA27" s="72">
        <f>+entero!AA73</f>
        <v>207.1338593974175</v>
      </c>
      <c r="AB27" s="72">
        <f>+entero!AB73</f>
        <v>206.554949784792</v>
      </c>
      <c r="AC27" s="79">
        <f>+entero!AC73</f>
        <v>-4.640459110473415</v>
      </c>
      <c r="AD27" s="112">
        <f>+entero!AD73</f>
        <v>-0.021972348427207855</v>
      </c>
      <c r="AE27" s="3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</row>
    <row r="28" spans="1:41" ht="12.75" customHeight="1">
      <c r="A28" s="3"/>
      <c r="B28" s="11"/>
      <c r="C28" s="21"/>
      <c r="D28" s="24" t="s">
        <v>56</v>
      </c>
      <c r="E28" s="82">
        <f>+entero!E74</f>
        <v>229.30602582496414</v>
      </c>
      <c r="F28" s="82">
        <f>+entero!F74</f>
        <v>314.31951219512194</v>
      </c>
      <c r="G28" s="82">
        <f>+entero!G74</f>
        <v>183.1905308464849</v>
      </c>
      <c r="H28" s="82">
        <f>+entero!H74</f>
        <v>240.21176470588236</v>
      </c>
      <c r="I28" s="82">
        <f>+entero!I74</f>
        <v>194.88794835007175</v>
      </c>
      <c r="J28" s="82">
        <f>+entero!J74</f>
        <v>164.91147776183644</v>
      </c>
      <c r="K28" s="82">
        <f>+entero!K74</f>
        <v>177.1654232424677</v>
      </c>
      <c r="L28" s="82">
        <f>+entero!L74</f>
        <v>182.52238163558107</v>
      </c>
      <c r="M28" s="82">
        <f>+entero!M74</f>
        <v>200.8449067431851</v>
      </c>
      <c r="N28" s="82">
        <f>+entero!N74</f>
        <v>239.1416068866571</v>
      </c>
      <c r="O28" s="82">
        <f>+entero!O74</f>
        <v>273.02338593974173</v>
      </c>
      <c r="P28" s="82">
        <f>+entero!P74</f>
        <v>295.0880918220947</v>
      </c>
      <c r="Q28" s="82">
        <f>+entero!Q74</f>
        <v>272.4152080344333</v>
      </c>
      <c r="R28" s="82">
        <f>+entero!R74</f>
        <v>356.2439024390244</v>
      </c>
      <c r="S28" s="82">
        <f>+entero!S74</f>
        <v>464.2606886657102</v>
      </c>
      <c r="T28" s="82">
        <f>+entero!T74</f>
        <v>507.8428981348638</v>
      </c>
      <c r="U28" s="82">
        <f>+entero!U74</f>
        <v>437.79512195121947</v>
      </c>
      <c r="V28" s="82">
        <f>+entero!V74</f>
        <v>391.5388809182209</v>
      </c>
      <c r="W28" s="82">
        <f>+entero!W74</f>
        <v>404.40243902439016</v>
      </c>
      <c r="X28" s="82">
        <f>+entero!X74</f>
        <v>388.2109038737447</v>
      </c>
      <c r="Y28" s="79">
        <f>+entero!Y74</f>
        <v>384.0723098995696</v>
      </c>
      <c r="Z28" s="72">
        <f>+entero!Z74</f>
        <v>385.3279770444763</v>
      </c>
      <c r="AA28" s="72">
        <f>+entero!AA74</f>
        <v>379.9586800573888</v>
      </c>
      <c r="AB28" s="72">
        <f>+entero!AB74</f>
        <v>381.9232424677188</v>
      </c>
      <c r="AC28" s="79">
        <f>+entero!AC74</f>
        <v>-6.287661406025904</v>
      </c>
      <c r="AD28" s="112">
        <f>+entero!AD74</f>
        <v>-0.01619650901941383</v>
      </c>
      <c r="AE28" s="3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</row>
    <row r="29" spans="1:41" ht="12.75" customHeight="1">
      <c r="A29" s="3"/>
      <c r="B29" s="11"/>
      <c r="C29" s="21"/>
      <c r="D29" s="24" t="s">
        <v>57</v>
      </c>
      <c r="E29" s="82">
        <f>+entero!E75</f>
        <v>404.44857659827835</v>
      </c>
      <c r="F29" s="82">
        <f>+entero!F75</f>
        <v>399.873798671449</v>
      </c>
      <c r="G29" s="82">
        <f>+entero!G75</f>
        <v>584.7261849483501</v>
      </c>
      <c r="H29" s="82">
        <f>+entero!H75</f>
        <v>586.6195821162123</v>
      </c>
      <c r="I29" s="82">
        <f>+entero!I75</f>
        <v>628.1425061119081</v>
      </c>
      <c r="J29" s="82">
        <f>+entero!J75</f>
        <v>639.4500531291247</v>
      </c>
      <c r="K29" s="82">
        <f>+entero!K75</f>
        <v>676.7280949091105</v>
      </c>
      <c r="L29" s="82">
        <f>+entero!L75</f>
        <v>680.1689684356528</v>
      </c>
      <c r="M29" s="82">
        <f>+entero!M75</f>
        <v>719.6999633926113</v>
      </c>
      <c r="N29" s="82">
        <f>+entero!N75</f>
        <v>744.5340927584649</v>
      </c>
      <c r="O29" s="82">
        <f>+entero!O75</f>
        <v>755.6882325116931</v>
      </c>
      <c r="P29" s="82">
        <f>+entero!P75</f>
        <v>747.9800546063844</v>
      </c>
      <c r="Q29" s="82">
        <f>+entero!Q75</f>
        <v>739.6895197598996</v>
      </c>
      <c r="R29" s="82">
        <f>+entero!R75</f>
        <v>720.0612487713774</v>
      </c>
      <c r="S29" s="82">
        <f>+entero!S75</f>
        <v>715.8029991300573</v>
      </c>
      <c r="T29" s="82">
        <f>+entero!T75</f>
        <v>700.6147638359398</v>
      </c>
      <c r="U29" s="82">
        <f>+entero!U75</f>
        <v>723.5733004218079</v>
      </c>
      <c r="V29" s="82">
        <f>+entero!V75</f>
        <v>707.5560759010043</v>
      </c>
      <c r="W29" s="82">
        <f>+entero!W75</f>
        <v>676.9728668407461</v>
      </c>
      <c r="X29" s="82">
        <f>+entero!X75</f>
        <v>676.6137563672884</v>
      </c>
      <c r="Y29" s="79">
        <f>+entero!Y75</f>
        <v>678.7754493371593</v>
      </c>
      <c r="Z29" s="72">
        <f>+entero!Z75</f>
        <v>669.7237994088953</v>
      </c>
      <c r="AA29" s="72">
        <f>+entero!AA75</f>
        <v>669.8319773142038</v>
      </c>
      <c r="AB29" s="72">
        <f>+entero!AB75</f>
        <v>667.7545024218078</v>
      </c>
      <c r="AC29" s="79">
        <f>+entero!AC75</f>
        <v>-8.859253945480532</v>
      </c>
      <c r="AD29" s="112">
        <f>+entero!AD75</f>
        <v>-0.013093517331136617</v>
      </c>
      <c r="AE29" s="3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</row>
    <row r="30" spans="1:41" ht="12.75" customHeight="1">
      <c r="A30" s="3"/>
      <c r="B30" s="11"/>
      <c r="C30" s="21"/>
      <c r="D30" s="24" t="s">
        <v>73</v>
      </c>
      <c r="E30" s="82">
        <f>+entero!E76</f>
        <v>285.0259684361549</v>
      </c>
      <c r="F30" s="82">
        <f>+entero!F76</f>
        <v>325.5126255380201</v>
      </c>
      <c r="G30" s="82">
        <f>+entero!G76</f>
        <v>252.9067144906743</v>
      </c>
      <c r="H30" s="82">
        <f>+entero!H76</f>
        <v>245.79153515064564</v>
      </c>
      <c r="I30" s="82">
        <f>+entero!I76</f>
        <v>169.22381635581064</v>
      </c>
      <c r="J30" s="82">
        <f>+entero!J76</f>
        <v>173.71190817790531</v>
      </c>
      <c r="K30" s="82">
        <f>+entero!K76</f>
        <v>329.2047345767575</v>
      </c>
      <c r="L30" s="82">
        <f>+entero!L76</f>
        <v>387.33314203730276</v>
      </c>
      <c r="M30" s="82">
        <f>+entero!M76</f>
        <v>489.9367288378766</v>
      </c>
      <c r="N30" s="82">
        <f>+entero!N76</f>
        <v>749.9271162123388</v>
      </c>
      <c r="O30" s="82">
        <f>+entero!O76</f>
        <v>948.8124820659972</v>
      </c>
      <c r="P30" s="82">
        <f>+entero!P76</f>
        <v>919.3588235294119</v>
      </c>
      <c r="Q30" s="82">
        <f>+entero!Q76</f>
        <v>1041.3047345767575</v>
      </c>
      <c r="R30" s="82">
        <f>+entero!R76</f>
        <v>1348.2635581061693</v>
      </c>
      <c r="S30" s="82">
        <f>+entero!S76</f>
        <v>1479.080057388809</v>
      </c>
      <c r="T30" s="82">
        <f>+entero!T76</f>
        <v>1487.9829268292683</v>
      </c>
      <c r="U30" s="82">
        <f>+entero!U76</f>
        <v>1218.4319942611191</v>
      </c>
      <c r="V30" s="82">
        <f>+entero!V76</f>
        <v>1223.909038737446</v>
      </c>
      <c r="W30" s="82">
        <f>+entero!W76</f>
        <v>1090.4674318507891</v>
      </c>
      <c r="X30" s="82">
        <f>+entero!X76</f>
        <v>938.2523672883788</v>
      </c>
      <c r="Y30" s="79">
        <f>+entero!Y76</f>
        <v>975.3929698708753</v>
      </c>
      <c r="Z30" s="72">
        <f>+entero!Z76</f>
        <v>1009.0497847919656</v>
      </c>
      <c r="AA30" s="72">
        <f>+entero!AA76</f>
        <v>1039.9662840746055</v>
      </c>
      <c r="AB30" s="72">
        <f>+entero!AB76</f>
        <v>1002.4611190817791</v>
      </c>
      <c r="AC30" s="79">
        <f>+entero!AC76</f>
        <v>64.20875179340032</v>
      </c>
      <c r="AD30" s="112">
        <f>+entero!AD76</f>
        <v>0.06843441491010416</v>
      </c>
      <c r="AE30" s="3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</row>
    <row r="31" spans="1:41" ht="12.75" customHeight="1">
      <c r="A31" s="3"/>
      <c r="B31" s="11"/>
      <c r="C31" s="21"/>
      <c r="D31" s="24" t="s">
        <v>74</v>
      </c>
      <c r="E31" s="82">
        <f>+entero!E77</f>
        <v>146.21463414634144</v>
      </c>
      <c r="F31" s="82">
        <f>+entero!F77</f>
        <v>115.40817790530846</v>
      </c>
      <c r="G31" s="82">
        <f>+entero!G77</f>
        <v>154.65176470588236</v>
      </c>
      <c r="H31" s="82">
        <f>+entero!H77</f>
        <v>98.86212338593974</v>
      </c>
      <c r="I31" s="82">
        <f>+entero!I77</f>
        <v>67.6477761836442</v>
      </c>
      <c r="J31" s="82">
        <f>+entero!J77</f>
        <v>100.92008608321377</v>
      </c>
      <c r="K31" s="82">
        <f>+entero!K77</f>
        <v>249.91649928263985</v>
      </c>
      <c r="L31" s="82">
        <f>+entero!L77</f>
        <v>312.8334289813487</v>
      </c>
      <c r="M31" s="82">
        <f>+entero!M77</f>
        <v>401.26111908177904</v>
      </c>
      <c r="N31" s="82">
        <f>+entero!N77</f>
        <v>633.4162123385942</v>
      </c>
      <c r="O31" s="82">
        <f>+entero!O77</f>
        <v>794.1667144906744</v>
      </c>
      <c r="P31" s="82">
        <f>+entero!P77</f>
        <v>749.9637015781924</v>
      </c>
      <c r="Q31" s="82">
        <f>+entero!Q77</f>
        <v>893.554519368723</v>
      </c>
      <c r="R31" s="82">
        <f>+entero!R77</f>
        <v>1112.86068866571</v>
      </c>
      <c r="S31" s="82">
        <f>+entero!S77</f>
        <v>1138.8282639885222</v>
      </c>
      <c r="T31" s="82">
        <f>+entero!T77</f>
        <v>1101.157532281205</v>
      </c>
      <c r="U31" s="82">
        <f>+entero!U77</f>
        <v>903.5493543758968</v>
      </c>
      <c r="V31" s="82">
        <f>+entero!V77</f>
        <v>952.3807747489238</v>
      </c>
      <c r="W31" s="82">
        <f>+entero!W77</f>
        <v>806.9080344332856</v>
      </c>
      <c r="X31" s="82">
        <f>+entero!X77</f>
        <v>682.490530846485</v>
      </c>
      <c r="Y31" s="79">
        <f>+entero!Y77</f>
        <v>725.239167862267</v>
      </c>
      <c r="Z31" s="72">
        <f>+entero!Z77</f>
        <v>756.9078909612626</v>
      </c>
      <c r="AA31" s="72">
        <f>+entero!AA77</f>
        <v>792.8447632711623</v>
      </c>
      <c r="AB31" s="72">
        <f>+entero!AB77</f>
        <v>754.33543758967</v>
      </c>
      <c r="AC31" s="79">
        <f>+entero!AC77</f>
        <v>71.8449067431851</v>
      </c>
      <c r="AD31" s="112">
        <f>+entero!AD77</f>
        <v>0.1052687231485494</v>
      </c>
      <c r="AE31" s="3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</row>
    <row r="32" spans="1:41" ht="12.75" customHeight="1">
      <c r="A32" s="3"/>
      <c r="B32" s="11"/>
      <c r="C32" s="21"/>
      <c r="D32" s="24" t="s">
        <v>75</v>
      </c>
      <c r="E32" s="82">
        <f>+entero!E78</f>
        <v>138.8113342898135</v>
      </c>
      <c r="F32" s="82">
        <f>+entero!F78</f>
        <v>210.1044476327116</v>
      </c>
      <c r="G32" s="82">
        <f>+entero!G78</f>
        <v>98.25494978479193</v>
      </c>
      <c r="H32" s="82">
        <f>+entero!H78</f>
        <v>146.92941176470592</v>
      </c>
      <c r="I32" s="82">
        <f>+entero!I78</f>
        <v>101.57604017216644</v>
      </c>
      <c r="J32" s="82">
        <f>+entero!J78</f>
        <v>72.79182209469154</v>
      </c>
      <c r="K32" s="82">
        <f>+entero!K78</f>
        <v>79.28823529411765</v>
      </c>
      <c r="L32" s="82">
        <f>+entero!L78</f>
        <v>74.4997130559541</v>
      </c>
      <c r="M32" s="82">
        <f>+entero!M78</f>
        <v>88.67560975609756</v>
      </c>
      <c r="N32" s="82">
        <f>+entero!N78</f>
        <v>116.51090387374461</v>
      </c>
      <c r="O32" s="82">
        <f>+entero!O78</f>
        <v>154.6457675753228</v>
      </c>
      <c r="P32" s="82">
        <f>+entero!P78</f>
        <v>169.39512195121955</v>
      </c>
      <c r="Q32" s="82">
        <f>+entero!Q78</f>
        <v>147.75021520803443</v>
      </c>
      <c r="R32" s="82">
        <f>+entero!R78</f>
        <v>235.4028694404591</v>
      </c>
      <c r="S32" s="82">
        <f>+entero!S78</f>
        <v>340.251793400287</v>
      </c>
      <c r="T32" s="82">
        <f>+entero!T78</f>
        <v>386.82539454806323</v>
      </c>
      <c r="U32" s="82">
        <f>+entero!U78</f>
        <v>314.8826398852224</v>
      </c>
      <c r="V32" s="82">
        <f>+entero!V78</f>
        <v>271.5282639885222</v>
      </c>
      <c r="W32" s="82">
        <f>+entero!W78</f>
        <v>283.55939741750353</v>
      </c>
      <c r="X32" s="82">
        <f>+entero!X78</f>
        <v>255.76183644189388</v>
      </c>
      <c r="Y32" s="79">
        <f>+entero!Y78</f>
        <v>250.15380200860835</v>
      </c>
      <c r="Z32" s="72">
        <f>+entero!Z78</f>
        <v>252.14189383070297</v>
      </c>
      <c r="AA32" s="72">
        <f>+entero!AA78</f>
        <v>247.12152080344333</v>
      </c>
      <c r="AB32" s="72">
        <f>+entero!AB78</f>
        <v>248.12568149210907</v>
      </c>
      <c r="AC32" s="79">
        <f>+entero!AC78</f>
        <v>-7.63615494978481</v>
      </c>
      <c r="AD32" s="112">
        <f>+entero!AD78</f>
        <v>-0.029856506568835428</v>
      </c>
      <c r="AE32" s="3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</row>
    <row r="33" spans="1:41" ht="12.75">
      <c r="A33" s="3"/>
      <c r="B33" s="11"/>
      <c r="C33" s="19"/>
      <c r="D33" s="24" t="s">
        <v>100</v>
      </c>
      <c r="E33" s="111">
        <f>+entero!E79</f>
        <v>0.010328371063675196</v>
      </c>
      <c r="F33" s="111">
        <f>+entero!F79</f>
        <v>0.010509983583470215</v>
      </c>
      <c r="G33" s="111">
        <f>+entero!G79</f>
        <v>0</v>
      </c>
      <c r="H33" s="111">
        <f>+entero!H79</f>
        <v>0</v>
      </c>
      <c r="I33" s="111">
        <f>+entero!I79</f>
        <v>0</v>
      </c>
      <c r="J33" s="111">
        <f>+entero!J79</f>
        <v>0</v>
      </c>
      <c r="K33" s="111">
        <f>+entero!K79</f>
        <v>0</v>
      </c>
      <c r="L33" s="111">
        <f>+entero!L79</f>
        <v>0</v>
      </c>
      <c r="M33" s="111">
        <f>+entero!M79</f>
        <v>0</v>
      </c>
      <c r="N33" s="111">
        <f>+entero!N79</f>
        <v>0</v>
      </c>
      <c r="O33" s="111">
        <f>+entero!O79</f>
        <v>0</v>
      </c>
      <c r="P33" s="111">
        <f>+entero!P79</f>
        <v>0</v>
      </c>
      <c r="Q33" s="111">
        <f>+entero!Q79</f>
        <v>0</v>
      </c>
      <c r="R33" s="111">
        <f>+entero!R79</f>
        <v>0</v>
      </c>
      <c r="S33" s="111">
        <f>+entero!S79</f>
        <v>0</v>
      </c>
      <c r="T33" s="111">
        <f>+entero!T79</f>
        <v>0</v>
      </c>
      <c r="U33" s="111">
        <f>+entero!U79</f>
        <v>0</v>
      </c>
      <c r="V33" s="111">
        <f>+entero!V79</f>
        <v>0</v>
      </c>
      <c r="W33" s="111">
        <f>+entero!W79</f>
        <v>0</v>
      </c>
      <c r="X33" s="111">
        <f>+entero!X79</f>
        <v>0</v>
      </c>
      <c r="Y33" s="148">
        <f>+entero!Y79</f>
        <v>0</v>
      </c>
      <c r="Z33" s="113">
        <f>+entero!Z79</f>
        <v>0</v>
      </c>
      <c r="AA33" s="113">
        <f>+entero!AA79</f>
        <v>0</v>
      </c>
      <c r="AB33" s="113">
        <f>+entero!AB79</f>
        <v>0</v>
      </c>
      <c r="AC33" s="79"/>
      <c r="AD33" s="112"/>
      <c r="AE33" s="3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</row>
    <row r="34" spans="1:41" ht="13.5">
      <c r="A34" s="3"/>
      <c r="B34" s="11"/>
      <c r="C34" s="19"/>
      <c r="D34" s="24" t="s">
        <v>161</v>
      </c>
      <c r="E34" s="82">
        <f>+entero!E80</f>
        <v>5360.798476327117</v>
      </c>
      <c r="F34" s="82">
        <f>+entero!F80</f>
        <v>5316.65868005739</v>
      </c>
      <c r="G34" s="82">
        <f>+entero!G80</f>
        <v>5303.760545193687</v>
      </c>
      <c r="H34" s="82">
        <f>+entero!H80</f>
        <v>5315.256671449068</v>
      </c>
      <c r="I34" s="82">
        <f>+entero!I80</f>
        <v>5386.667517934004</v>
      </c>
      <c r="J34" s="82">
        <f>+entero!J80</f>
        <v>5431.730558106169</v>
      </c>
      <c r="K34" s="82">
        <f>+entero!K80</f>
        <v>5508.110817790532</v>
      </c>
      <c r="L34" s="82">
        <f>+entero!L80</f>
        <v>5532.740315638451</v>
      </c>
      <c r="M34" s="82">
        <f>+entero!M80</f>
        <v>5572.184648493544</v>
      </c>
      <c r="N34" s="82">
        <f>+entero!N80</f>
        <v>5656.834648493545</v>
      </c>
      <c r="O34" s="82">
        <f>+entero!O80</f>
        <v>5736.729985652797</v>
      </c>
      <c r="P34" s="82">
        <f>+entero!P80</f>
        <v>5792.091162123386</v>
      </c>
      <c r="Q34" s="82">
        <f>+entero!Q80</f>
        <v>5891.220731707318</v>
      </c>
      <c r="R34" s="82">
        <f>+entero!R80</f>
        <v>5868.232137733142</v>
      </c>
      <c r="S34" s="82">
        <f>+entero!S80</f>
        <v>5890.1205164992825</v>
      </c>
      <c r="T34" s="82">
        <f>+entero!T80</f>
        <v>5948.697704447633</v>
      </c>
      <c r="U34" s="82">
        <f>+entero!U80</f>
        <v>6085.3533715925405</v>
      </c>
      <c r="V34" s="82">
        <f>+entero!V80</f>
        <v>6197.064705882352</v>
      </c>
      <c r="W34" s="82">
        <f>+entero!W80</f>
        <v>6280.997704447633</v>
      </c>
      <c r="X34" s="82">
        <f>+entero!X80</f>
        <v>6410.980126187009</v>
      </c>
      <c r="Y34" s="79">
        <f>+entero!Y80</f>
        <v>6405.750502954585</v>
      </c>
      <c r="Z34" s="72">
        <f>+entero!Z80</f>
        <v>6399.343194027755</v>
      </c>
      <c r="AA34" s="72">
        <f>+entero!AA80</f>
        <v>6405.276831506952</v>
      </c>
      <c r="AB34" s="72">
        <f>+entero!AB80</f>
        <v>6402.790268617425</v>
      </c>
      <c r="AC34" s="79">
        <f>+entero!AC80</f>
        <v>-8.189857569584092</v>
      </c>
      <c r="AD34" s="112">
        <f>+entero!AD80</f>
        <v>-0.001277473554493036</v>
      </c>
      <c r="AE34" s="3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</row>
    <row r="35" spans="1:41" ht="12.75">
      <c r="A35" s="3"/>
      <c r="B35" s="11"/>
      <c r="C35" s="19"/>
      <c r="D35" s="24" t="s">
        <v>66</v>
      </c>
      <c r="E35" s="129">
        <f>+entero!E81</f>
        <v>0.315939358375278</v>
      </c>
      <c r="F35" s="129">
        <f>+entero!F81</f>
        <v>0.3095658388538188</v>
      </c>
      <c r="G35" s="129">
        <f>+entero!G81</f>
        <v>0.3022218798166841</v>
      </c>
      <c r="H35" s="129">
        <f>+entero!H81</f>
        <v>0.29282534975049085</v>
      </c>
      <c r="I35" s="129">
        <f>+entero!I81</f>
        <v>0.29270421367291194</v>
      </c>
      <c r="J35" s="129">
        <f>+entero!J81</f>
        <v>0.27975472401314566</v>
      </c>
      <c r="K35" s="129">
        <f>+entero!K81</f>
        <v>0.2820602831680665</v>
      </c>
      <c r="L35" s="129">
        <f>+entero!L81</f>
        <v>0.2824260454877343</v>
      </c>
      <c r="M35" s="129">
        <f>+entero!M81</f>
        <v>0.2943079876122759</v>
      </c>
      <c r="N35" s="129">
        <f>+entero!N81</f>
        <v>0.30961012647788505</v>
      </c>
      <c r="O35" s="129">
        <f>+entero!O81</f>
        <v>0.32699143138848447</v>
      </c>
      <c r="P35" s="129">
        <f>+entero!P81</f>
        <v>0.34226885255998185</v>
      </c>
      <c r="Q35" s="129">
        <f>+entero!Q81</f>
        <v>0.36173353153697546</v>
      </c>
      <c r="R35" s="129">
        <f>+entero!R81</f>
        <v>0.37749027678100827</v>
      </c>
      <c r="S35" s="129">
        <f>+entero!S81</f>
        <v>0.39047462691947754</v>
      </c>
      <c r="T35" s="129">
        <f>+entero!T81</f>
        <v>0.40164326624133856</v>
      </c>
      <c r="U35" s="129">
        <f>+entero!U81</f>
        <v>0.4138699989788968</v>
      </c>
      <c r="V35" s="129">
        <f>+entero!V81</f>
        <v>0.4264015538804749</v>
      </c>
      <c r="W35" s="129">
        <f>+entero!W81</f>
        <v>0.4414367705788166</v>
      </c>
      <c r="X35" s="129">
        <f>+entero!X81</f>
        <v>0.4596900089764366</v>
      </c>
      <c r="Y35" s="130">
        <f>+entero!Y81</f>
        <v>0.45975639526743317</v>
      </c>
      <c r="Z35" s="131">
        <f>+entero!Z81</f>
        <v>0.4604239900788725</v>
      </c>
      <c r="AA35" s="131">
        <f>+entero!AA81</f>
        <v>0.46092314576014437</v>
      </c>
      <c r="AB35" s="131">
        <f>+entero!AB81</f>
        <v>0.4615385553051068</v>
      </c>
      <c r="AC35" s="79"/>
      <c r="AD35" s="112"/>
      <c r="AE35" s="3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</row>
    <row r="36" spans="1:41" ht="12.75">
      <c r="A36" s="3"/>
      <c r="B36" s="11"/>
      <c r="C36" s="19"/>
      <c r="D36" s="24" t="s">
        <v>17</v>
      </c>
      <c r="E36" s="82">
        <f>+entero!E82</f>
        <v>4113.213773314204</v>
      </c>
      <c r="F36" s="82">
        <f>+entero!F82</f>
        <v>4066.0401721664284</v>
      </c>
      <c r="G36" s="82">
        <f>+entero!G82</f>
        <v>4053.7733142037305</v>
      </c>
      <c r="H36" s="82">
        <f>+entero!H82</f>
        <v>4052.3385939741747</v>
      </c>
      <c r="I36" s="82">
        <f>+entero!I82</f>
        <v>4112.754662840746</v>
      </c>
      <c r="J36" s="82">
        <f>+entero!J82</f>
        <v>4148.19225251076</v>
      </c>
      <c r="K36" s="82">
        <f>+entero!K82</f>
        <v>4204.835007173601</v>
      </c>
      <c r="L36" s="82">
        <f>+entero!L82</f>
        <v>4204.984218077475</v>
      </c>
      <c r="M36" s="82">
        <f>+entero!M82</f>
        <v>4220.662840746055</v>
      </c>
      <c r="N36" s="82">
        <f>+entero!N82</f>
        <v>4267.718794835007</v>
      </c>
      <c r="O36" s="82">
        <f>+entero!O82</f>
        <v>4324.131994261119</v>
      </c>
      <c r="P36" s="82">
        <f>+entero!P82</f>
        <v>4352.2386513629845</v>
      </c>
      <c r="Q36" s="82">
        <f>+entero!Q82</f>
        <v>4422.5868723099</v>
      </c>
      <c r="R36" s="82">
        <f>+entero!R82</f>
        <v>4392.967718794835</v>
      </c>
      <c r="S36" s="82">
        <f>+entero!S82</f>
        <v>4404.404447632712</v>
      </c>
      <c r="T36" s="82">
        <f>+entero!T82</f>
        <v>4438.082209469154</v>
      </c>
      <c r="U36" s="82">
        <f>+entero!U82</f>
        <v>4548.711764705883</v>
      </c>
      <c r="V36" s="82">
        <f>+entero!V82</f>
        <v>4973.618077474892</v>
      </c>
      <c r="W36" s="82">
        <f>+entero!W82</f>
        <v>5034.771736011478</v>
      </c>
      <c r="X36" s="82">
        <f>+entero!X82</f>
        <v>5147.728675430912</v>
      </c>
      <c r="Y36" s="79">
        <f>+entero!Y82</f>
        <v>5141.607807374958</v>
      </c>
      <c r="Z36" s="72">
        <f>+entero!Z82</f>
        <v>5136.225891100926</v>
      </c>
      <c r="AA36" s="72">
        <f>+entero!AA82</f>
        <v>5141.558036736506</v>
      </c>
      <c r="AB36" s="72">
        <f>+entero!AB82</f>
        <v>5139.291622806808</v>
      </c>
      <c r="AC36" s="79">
        <f>+entero!AC82</f>
        <v>-8.437052624103671</v>
      </c>
      <c r="AD36" s="112">
        <f>+entero!AD82</f>
        <v>-0.0016389854936162962</v>
      </c>
      <c r="AE36" s="3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</row>
    <row r="37" spans="1:41" ht="13.5" thickBot="1">
      <c r="A37" s="3"/>
      <c r="B37" s="11"/>
      <c r="C37" s="29"/>
      <c r="D37" s="123" t="s">
        <v>18</v>
      </c>
      <c r="E37" s="86">
        <f>+entero!E83</f>
        <v>1247.5847030129125</v>
      </c>
      <c r="F37" s="86">
        <f>+entero!F83</f>
        <v>1250.6185078909614</v>
      </c>
      <c r="G37" s="86">
        <f>+entero!G83</f>
        <v>1249.987230989957</v>
      </c>
      <c r="H37" s="86">
        <f>+entero!H83</f>
        <v>1262.9180774748925</v>
      </c>
      <c r="I37" s="86">
        <f>+entero!I83</f>
        <v>1273.912855093257</v>
      </c>
      <c r="J37" s="86">
        <f>+entero!J83</f>
        <v>1283.538305595409</v>
      </c>
      <c r="K37" s="86">
        <f>+entero!K83</f>
        <v>1303.27581061693</v>
      </c>
      <c r="L37" s="86">
        <f>+entero!L83</f>
        <v>1327.7560975609758</v>
      </c>
      <c r="M37" s="86">
        <f>+entero!M83</f>
        <v>1351.5218077474892</v>
      </c>
      <c r="N37" s="86">
        <f>+entero!N83</f>
        <v>1382.732281205165</v>
      </c>
      <c r="O37" s="86">
        <f>+entero!O83</f>
        <v>1412.5979913916785</v>
      </c>
      <c r="P37" s="86">
        <f>+entero!P83</f>
        <v>1439.8525107604019</v>
      </c>
      <c r="Q37" s="86">
        <f>+entero!Q83</f>
        <v>1468.6338593974176</v>
      </c>
      <c r="R37" s="86">
        <f>+entero!R83</f>
        <v>1475.2644189383072</v>
      </c>
      <c r="S37" s="86">
        <f>+entero!S83</f>
        <v>1485.716068866571</v>
      </c>
      <c r="T37" s="86">
        <f>+entero!T83</f>
        <v>1510.6154949784793</v>
      </c>
      <c r="U37" s="86">
        <f>+entero!U83</f>
        <v>1536.641606886657</v>
      </c>
      <c r="V37" s="86">
        <f>+entero!V83</f>
        <v>1223.4466284074604</v>
      </c>
      <c r="W37" s="86">
        <f>+entero!W83</f>
        <v>1246.2259684361547</v>
      </c>
      <c r="X37" s="86">
        <f>+entero!X83</f>
        <v>1263.2514507560975</v>
      </c>
      <c r="Y37" s="132">
        <f>+entero!Y83</f>
        <v>1264.1426955796267</v>
      </c>
      <c r="Z37" s="133">
        <f>+entero!Z83</f>
        <v>1263.1173029268296</v>
      </c>
      <c r="AA37" s="133">
        <f>+entero!AA83</f>
        <v>1263.718794770445</v>
      </c>
      <c r="AB37" s="133">
        <f>+entero!AB83</f>
        <v>1263.498645810617</v>
      </c>
      <c r="AC37" s="132">
        <f>+entero!AC83</f>
        <v>0.24719505451957957</v>
      </c>
      <c r="AD37" s="152">
        <f>+entero!AD83</f>
        <v>0.0001956815916352994</v>
      </c>
      <c r="AE37" s="3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</row>
    <row r="38" spans="4:41" ht="6.75" customHeight="1">
      <c r="D38" s="2" t="s">
        <v>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  <c r="Z38" s="4"/>
      <c r="AA38" s="4"/>
      <c r="AB38" s="4"/>
      <c r="AC38" s="4"/>
      <c r="AD38" s="4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</row>
    <row r="39" spans="3:41" ht="14.25" customHeight="1">
      <c r="C39" s="7" t="s">
        <v>4</v>
      </c>
      <c r="D39" s="1" t="s">
        <v>132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  <c r="AD39" s="57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</row>
    <row r="40" spans="3:41" ht="14.25" customHeight="1">
      <c r="C40" s="58" t="s">
        <v>43</v>
      </c>
      <c r="D40" s="1" t="s">
        <v>44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  <c r="AD40" s="53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</row>
    <row r="41" spans="3:41" ht="14.25" customHeight="1">
      <c r="C41" s="58" t="s">
        <v>33</v>
      </c>
      <c r="D41" s="1" t="s">
        <v>34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5"/>
      <c r="AD41" s="4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</row>
    <row r="42" spans="3:41" ht="14.25" customHeight="1">
      <c r="C42" s="6">
        <v>1</v>
      </c>
      <c r="D42" s="1" t="s">
        <v>23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4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</row>
    <row r="43" spans="3:41" ht="14.25">
      <c r="C43" s="6">
        <v>5</v>
      </c>
      <c r="D43" s="1" t="s">
        <v>51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</row>
    <row r="44" spans="3:41" ht="14.25">
      <c r="C44" s="6">
        <v>6</v>
      </c>
      <c r="D44" s="1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</row>
    <row r="45" spans="3:41" ht="3" customHeight="1"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</row>
    <row r="46" spans="1:41" ht="12.75">
      <c r="A46" s="376"/>
      <c r="B46" s="376"/>
      <c r="C46" s="377"/>
      <c r="D46" s="377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</row>
    <row r="47" spans="1:41" ht="12.75">
      <c r="A47" s="376"/>
      <c r="B47" s="376"/>
      <c r="C47" s="377"/>
      <c r="D47" s="377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</row>
    <row r="48" spans="1:41" ht="12.75">
      <c r="A48" s="376"/>
      <c r="B48" s="376"/>
      <c r="C48" s="377"/>
      <c r="D48" s="377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</row>
    <row r="49" spans="1:41" ht="12.75">
      <c r="A49" s="376"/>
      <c r="B49" s="376"/>
      <c r="C49" s="377"/>
      <c r="D49" s="377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</row>
    <row r="50" spans="1:41" ht="12.75">
      <c r="A50" s="376"/>
      <c r="B50" s="376"/>
      <c r="C50" s="377"/>
      <c r="D50" s="377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</row>
    <row r="51" spans="1:41" ht="12.75">
      <c r="A51" s="376"/>
      <c r="B51" s="376"/>
      <c r="C51" s="377"/>
      <c r="D51" s="377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</row>
    <row r="52" spans="1:41" ht="12.75">
      <c r="A52" s="376"/>
      <c r="B52" s="376"/>
      <c r="C52" s="377"/>
      <c r="D52" s="377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</row>
    <row r="53" spans="1:41" ht="12.75">
      <c r="A53" s="376"/>
      <c r="B53" s="376"/>
      <c r="C53" s="377"/>
      <c r="D53" s="377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</row>
    <row r="54" spans="1:41" ht="12.75">
      <c r="A54" s="376"/>
      <c r="B54" s="376"/>
      <c r="C54" s="377"/>
      <c r="D54" s="377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</row>
    <row r="55" spans="1:41" ht="12.75">
      <c r="A55" s="376"/>
      <c r="B55" s="376"/>
      <c r="C55" s="377"/>
      <c r="D55" s="377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</row>
    <row r="56" spans="1:41" ht="12.75">
      <c r="A56" s="376"/>
      <c r="B56" s="376"/>
      <c r="C56" s="377"/>
      <c r="D56" s="377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</row>
    <row r="57" spans="1:41" ht="12.75">
      <c r="A57" s="376"/>
      <c r="B57" s="376"/>
      <c r="C57" s="377"/>
      <c r="D57" s="377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6"/>
      <c r="AF57" s="376"/>
      <c r="AG57" s="376"/>
      <c r="AH57" s="376"/>
      <c r="AI57" s="376"/>
      <c r="AJ57" s="376"/>
      <c r="AK57" s="376"/>
      <c r="AL57" s="376"/>
      <c r="AM57" s="376"/>
      <c r="AN57" s="376"/>
      <c r="AO57" s="376"/>
    </row>
    <row r="58" spans="1:41" ht="12.75">
      <c r="A58" s="376"/>
      <c r="B58" s="376"/>
      <c r="C58" s="377"/>
      <c r="D58" s="377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</row>
    <row r="59" spans="1:41" ht="12.75">
      <c r="A59" s="376"/>
      <c r="B59" s="376"/>
      <c r="C59" s="377"/>
      <c r="D59" s="377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</row>
    <row r="60" spans="1:41" ht="12.75">
      <c r="A60" s="376"/>
      <c r="B60" s="376"/>
      <c r="C60" s="377"/>
      <c r="D60" s="377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</row>
    <row r="61" spans="1:41" ht="12.75">
      <c r="A61" s="376"/>
      <c r="B61" s="376"/>
      <c r="C61" s="377"/>
      <c r="D61" s="377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</row>
    <row r="62" spans="1:41" ht="12.75">
      <c r="A62" s="376"/>
      <c r="B62" s="376"/>
      <c r="C62" s="377"/>
      <c r="D62" s="377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</row>
    <row r="63" spans="1:41" ht="12.75">
      <c r="A63" s="376"/>
      <c r="B63" s="376"/>
      <c r="C63" s="377"/>
      <c r="D63" s="377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</row>
    <row r="64" spans="1:41" ht="12.75">
      <c r="A64" s="376"/>
      <c r="B64" s="376"/>
      <c r="C64" s="377"/>
      <c r="D64" s="377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</row>
    <row r="65" spans="1:41" ht="12.75">
      <c r="A65" s="376"/>
      <c r="B65" s="376"/>
      <c r="C65" s="377"/>
      <c r="D65" s="377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</row>
    <row r="66" spans="1:41" ht="12.75">
      <c r="A66" s="376"/>
      <c r="B66" s="376"/>
      <c r="C66" s="377"/>
      <c r="D66" s="377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</row>
    <row r="67" spans="1:41" ht="12.75">
      <c r="A67" s="376"/>
      <c r="B67" s="376"/>
      <c r="C67" s="377"/>
      <c r="D67" s="377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</row>
    <row r="68" spans="1:41" ht="12.75">
      <c r="A68" s="376"/>
      <c r="B68" s="376"/>
      <c r="C68" s="377"/>
      <c r="D68" s="377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</row>
    <row r="69" spans="1:41" ht="12.75">
      <c r="A69" s="376"/>
      <c r="B69" s="376"/>
      <c r="C69" s="377"/>
      <c r="D69" s="377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</row>
    <row r="70" spans="1:41" ht="12.75">
      <c r="A70" s="376"/>
      <c r="B70" s="376"/>
      <c r="C70" s="377"/>
      <c r="D70" s="377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</row>
    <row r="71" spans="1:41" ht="12.75">
      <c r="A71" s="376"/>
      <c r="B71" s="376"/>
      <c r="C71" s="377"/>
      <c r="D71" s="377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</row>
    <row r="72" spans="1:41" ht="12.75">
      <c r="A72" s="376"/>
      <c r="B72" s="376"/>
      <c r="C72" s="377"/>
      <c r="D72" s="377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</row>
    <row r="73" spans="1:41" ht="12.75">
      <c r="A73" s="376"/>
      <c r="B73" s="376"/>
      <c r="C73" s="377"/>
      <c r="D73" s="377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</row>
    <row r="74" spans="1:41" ht="12.75">
      <c r="A74" s="376"/>
      <c r="B74" s="376"/>
      <c r="C74" s="377"/>
      <c r="D74" s="377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6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</row>
    <row r="75" spans="1:41" ht="12.75">
      <c r="A75" s="376"/>
      <c r="B75" s="376"/>
      <c r="C75" s="377"/>
      <c r="D75" s="377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</row>
    <row r="76" spans="1:41" ht="12.75">
      <c r="A76" s="376"/>
      <c r="B76" s="376"/>
      <c r="C76" s="377"/>
      <c r="D76" s="377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6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</row>
    <row r="77" spans="1:41" ht="12.75">
      <c r="A77" s="376"/>
      <c r="B77" s="376"/>
      <c r="C77" s="377"/>
      <c r="D77" s="377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6"/>
      <c r="AF77" s="376"/>
      <c r="AG77" s="376"/>
      <c r="AH77" s="376"/>
      <c r="AI77" s="376"/>
      <c r="AJ77" s="376"/>
      <c r="AK77" s="376"/>
      <c r="AL77" s="376"/>
      <c r="AM77" s="376"/>
      <c r="AN77" s="376"/>
      <c r="AO77" s="376"/>
    </row>
    <row r="78" spans="1:41" ht="12.75">
      <c r="A78" s="376"/>
      <c r="B78" s="376"/>
      <c r="C78" s="377"/>
      <c r="D78" s="377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  <c r="AA78" s="378"/>
      <c r="AB78" s="378"/>
      <c r="AC78" s="378"/>
      <c r="AD78" s="378"/>
      <c r="AE78" s="376"/>
      <c r="AF78" s="376"/>
      <c r="AG78" s="376"/>
      <c r="AH78" s="376"/>
      <c r="AI78" s="376"/>
      <c r="AJ78" s="376"/>
      <c r="AK78" s="376"/>
      <c r="AL78" s="376"/>
      <c r="AM78" s="376"/>
      <c r="AN78" s="376"/>
      <c r="AO78" s="376"/>
    </row>
    <row r="79" spans="1:41" ht="12.75">
      <c r="A79" s="376"/>
      <c r="B79" s="376"/>
      <c r="C79" s="377"/>
      <c r="D79" s="377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6"/>
      <c r="AF79" s="376"/>
      <c r="AG79" s="376"/>
      <c r="AH79" s="376"/>
      <c r="AI79" s="376"/>
      <c r="AJ79" s="376"/>
      <c r="AK79" s="376"/>
      <c r="AL79" s="376"/>
      <c r="AM79" s="376"/>
      <c r="AN79" s="376"/>
      <c r="AO79" s="376"/>
    </row>
    <row r="80" spans="1:41" ht="12.75">
      <c r="A80" s="376"/>
      <c r="B80" s="376"/>
      <c r="C80" s="377"/>
      <c r="D80" s="377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6"/>
      <c r="AF80" s="376"/>
      <c r="AG80" s="376"/>
      <c r="AH80" s="376"/>
      <c r="AI80" s="376"/>
      <c r="AJ80" s="376"/>
      <c r="AK80" s="376"/>
      <c r="AL80" s="376"/>
      <c r="AM80" s="376"/>
      <c r="AN80" s="376"/>
      <c r="AO80" s="376"/>
    </row>
    <row r="81" spans="1:41" ht="12.75">
      <c r="A81" s="376"/>
      <c r="B81" s="376"/>
      <c r="C81" s="377"/>
      <c r="D81" s="377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6"/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</row>
    <row r="82" spans="1:41" ht="12.75">
      <c r="A82" s="376"/>
      <c r="B82" s="376"/>
      <c r="C82" s="377"/>
      <c r="D82" s="377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</row>
    <row r="83" spans="1:41" ht="12.75">
      <c r="A83" s="376"/>
      <c r="B83" s="376"/>
      <c r="C83" s="377"/>
      <c r="D83" s="377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6"/>
      <c r="AF83" s="376"/>
      <c r="AG83" s="376"/>
      <c r="AH83" s="376"/>
      <c r="AI83" s="376"/>
      <c r="AJ83" s="376"/>
      <c r="AK83" s="376"/>
      <c r="AL83" s="376"/>
      <c r="AM83" s="376"/>
      <c r="AN83" s="376"/>
      <c r="AO83" s="376"/>
    </row>
    <row r="84" spans="1:41" ht="12.75">
      <c r="A84" s="376"/>
      <c r="B84" s="376"/>
      <c r="C84" s="377"/>
      <c r="D84" s="377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6"/>
      <c r="AF84" s="376"/>
      <c r="AG84" s="376"/>
      <c r="AH84" s="376"/>
      <c r="AI84" s="376"/>
      <c r="AJ84" s="376"/>
      <c r="AK84" s="376"/>
      <c r="AL84" s="376"/>
      <c r="AM84" s="376"/>
      <c r="AN84" s="376"/>
      <c r="AO84" s="376"/>
    </row>
    <row r="85" spans="1:41" ht="12.75">
      <c r="A85" s="376"/>
      <c r="B85" s="376"/>
      <c r="C85" s="377"/>
      <c r="D85" s="377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</row>
    <row r="86" spans="1:41" ht="12.75">
      <c r="A86" s="376"/>
      <c r="B86" s="376"/>
      <c r="C86" s="377"/>
      <c r="D86" s="377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6"/>
      <c r="AF86" s="376"/>
      <c r="AG86" s="376"/>
      <c r="AH86" s="376"/>
      <c r="AI86" s="376"/>
      <c r="AJ86" s="376"/>
      <c r="AK86" s="376"/>
      <c r="AL86" s="376"/>
      <c r="AM86" s="376"/>
      <c r="AN86" s="376"/>
      <c r="AO86" s="376"/>
    </row>
    <row r="87" spans="1:41" ht="12.75">
      <c r="A87" s="376"/>
      <c r="B87" s="376"/>
      <c r="C87" s="377"/>
      <c r="D87" s="377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6"/>
      <c r="AF87" s="376"/>
      <c r="AG87" s="376"/>
      <c r="AH87" s="376"/>
      <c r="AI87" s="376"/>
      <c r="AJ87" s="376"/>
      <c r="AK87" s="376"/>
      <c r="AL87" s="376"/>
      <c r="AM87" s="376"/>
      <c r="AN87" s="376"/>
      <c r="AO87" s="376"/>
    </row>
    <row r="88" spans="1:41" ht="12.75">
      <c r="A88" s="376"/>
      <c r="B88" s="376"/>
      <c r="C88" s="377"/>
      <c r="D88" s="377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6"/>
      <c r="AF88" s="376"/>
      <c r="AG88" s="376"/>
      <c r="AH88" s="376"/>
      <c r="AI88" s="376"/>
      <c r="AJ88" s="376"/>
      <c r="AK88" s="376"/>
      <c r="AL88" s="376"/>
      <c r="AM88" s="376"/>
      <c r="AN88" s="376"/>
      <c r="AO88" s="376"/>
    </row>
    <row r="89" spans="1:41" ht="12.75">
      <c r="A89" s="376"/>
      <c r="B89" s="376"/>
      <c r="C89" s="377"/>
      <c r="D89" s="377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6"/>
      <c r="AF89" s="376"/>
      <c r="AG89" s="376"/>
      <c r="AH89" s="376"/>
      <c r="AI89" s="376"/>
      <c r="AJ89" s="376"/>
      <c r="AK89" s="376"/>
      <c r="AL89" s="376"/>
      <c r="AM89" s="376"/>
      <c r="AN89" s="376"/>
      <c r="AO89" s="376"/>
    </row>
    <row r="90" spans="1:41" ht="12.75">
      <c r="A90" s="376"/>
      <c r="B90" s="376"/>
      <c r="C90" s="377"/>
      <c r="D90" s="377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</row>
    <row r="91" spans="1:41" ht="12.75">
      <c r="A91" s="376"/>
      <c r="B91" s="376"/>
      <c r="C91" s="377"/>
      <c r="D91" s="377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6"/>
      <c r="AF91" s="376"/>
      <c r="AG91" s="376"/>
      <c r="AH91" s="376"/>
      <c r="AI91" s="376"/>
      <c r="AJ91" s="376"/>
      <c r="AK91" s="376"/>
      <c r="AL91" s="376"/>
      <c r="AM91" s="376"/>
      <c r="AN91" s="376"/>
      <c r="AO91" s="376"/>
    </row>
    <row r="92" spans="1:41" ht="12.75">
      <c r="A92" s="376"/>
      <c r="B92" s="376"/>
      <c r="C92" s="377"/>
      <c r="D92" s="377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  <c r="AE92" s="376"/>
      <c r="AF92" s="376"/>
      <c r="AG92" s="376"/>
      <c r="AH92" s="376"/>
      <c r="AI92" s="376"/>
      <c r="AJ92" s="376"/>
      <c r="AK92" s="376"/>
      <c r="AL92" s="376"/>
      <c r="AM92" s="376"/>
      <c r="AN92" s="376"/>
      <c r="AO92" s="376"/>
    </row>
    <row r="93" spans="1:41" ht="12.75">
      <c r="A93" s="376"/>
      <c r="B93" s="376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377"/>
      <c r="AE93" s="376"/>
      <c r="AF93" s="376"/>
      <c r="AG93" s="376"/>
      <c r="AH93" s="376"/>
      <c r="AI93" s="376"/>
      <c r="AJ93" s="376"/>
      <c r="AK93" s="376"/>
      <c r="AL93" s="376"/>
      <c r="AM93" s="376"/>
      <c r="AN93" s="376"/>
      <c r="AO93" s="376"/>
    </row>
    <row r="94" spans="1:41" ht="12.75">
      <c r="A94" s="376"/>
      <c r="B94" s="376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6"/>
      <c r="AF94" s="376"/>
      <c r="AG94" s="376"/>
      <c r="AH94" s="376"/>
      <c r="AI94" s="376"/>
      <c r="AJ94" s="376"/>
      <c r="AK94" s="376"/>
      <c r="AL94" s="376"/>
      <c r="AM94" s="376"/>
      <c r="AN94" s="376"/>
      <c r="AO94" s="376"/>
    </row>
    <row r="95" spans="1:41" ht="12.75">
      <c r="A95" s="376"/>
      <c r="B95" s="376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6"/>
      <c r="AF95" s="376"/>
      <c r="AG95" s="376"/>
      <c r="AH95" s="376"/>
      <c r="AI95" s="376"/>
      <c r="AJ95" s="376"/>
      <c r="AK95" s="376"/>
      <c r="AL95" s="376"/>
      <c r="AM95" s="376"/>
      <c r="AN95" s="376"/>
      <c r="AO95" s="376"/>
    </row>
    <row r="96" spans="1:41" ht="12.75">
      <c r="A96" s="376"/>
      <c r="B96" s="376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6"/>
      <c r="AF96" s="376"/>
      <c r="AG96" s="376"/>
      <c r="AH96" s="376"/>
      <c r="AI96" s="376"/>
      <c r="AJ96" s="376"/>
      <c r="AK96" s="376"/>
      <c r="AL96" s="376"/>
      <c r="AM96" s="376"/>
      <c r="AN96" s="376"/>
      <c r="AO96" s="376"/>
    </row>
    <row r="97" spans="1:41" ht="12.75">
      <c r="A97" s="376"/>
      <c r="B97" s="376"/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6"/>
      <c r="AF97" s="376"/>
      <c r="AG97" s="376"/>
      <c r="AH97" s="376"/>
      <c r="AI97" s="376"/>
      <c r="AJ97" s="376"/>
      <c r="AK97" s="376"/>
      <c r="AL97" s="376"/>
      <c r="AM97" s="376"/>
      <c r="AN97" s="376"/>
      <c r="AO97" s="376"/>
    </row>
    <row r="98" spans="1:41" ht="12.75">
      <c r="A98" s="376"/>
      <c r="B98" s="376"/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6"/>
      <c r="AF98" s="376"/>
      <c r="AG98" s="376"/>
      <c r="AH98" s="376"/>
      <c r="AI98" s="376"/>
      <c r="AJ98" s="376"/>
      <c r="AK98" s="376"/>
      <c r="AL98" s="376"/>
      <c r="AM98" s="376"/>
      <c r="AN98" s="376"/>
      <c r="AO98" s="376"/>
    </row>
    <row r="99" spans="1:41" ht="12.75">
      <c r="A99" s="376"/>
      <c r="B99" s="376"/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6"/>
      <c r="AF99" s="376"/>
      <c r="AG99" s="376"/>
      <c r="AH99" s="376"/>
      <c r="AI99" s="376"/>
      <c r="AJ99" s="376"/>
      <c r="AK99" s="376"/>
      <c r="AL99" s="376"/>
      <c r="AM99" s="376"/>
      <c r="AN99" s="376"/>
      <c r="AO99" s="376"/>
    </row>
    <row r="100" spans="1:41" ht="12.75">
      <c r="A100" s="376"/>
      <c r="B100" s="376"/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6"/>
      <c r="AF100" s="376"/>
      <c r="AG100" s="376"/>
      <c r="AH100" s="376"/>
      <c r="AI100" s="376"/>
      <c r="AJ100" s="376"/>
      <c r="AK100" s="376"/>
      <c r="AL100" s="376"/>
      <c r="AM100" s="376"/>
      <c r="AN100" s="376"/>
      <c r="AO100" s="376"/>
    </row>
    <row r="101" spans="1:41" ht="12.75">
      <c r="A101" s="376"/>
      <c r="B101" s="376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  <c r="AA101" s="377"/>
      <c r="AB101" s="377"/>
      <c r="AC101" s="377"/>
      <c r="AD101" s="377"/>
      <c r="AE101" s="376"/>
      <c r="AF101" s="376"/>
      <c r="AG101" s="376"/>
      <c r="AH101" s="376"/>
      <c r="AI101" s="376"/>
      <c r="AJ101" s="376"/>
      <c r="AK101" s="376"/>
      <c r="AL101" s="376"/>
      <c r="AM101" s="376"/>
      <c r="AN101" s="376"/>
      <c r="AO101" s="376"/>
    </row>
    <row r="102" spans="1:41" ht="12.75">
      <c r="A102" s="376"/>
      <c r="B102" s="376"/>
      <c r="C102" s="377"/>
      <c r="D102" s="377"/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  <c r="Z102" s="377"/>
      <c r="AA102" s="377"/>
      <c r="AB102" s="377"/>
      <c r="AC102" s="377"/>
      <c r="AD102" s="377"/>
      <c r="AE102" s="376"/>
      <c r="AF102" s="376"/>
      <c r="AG102" s="376"/>
      <c r="AH102" s="376"/>
      <c r="AI102" s="376"/>
      <c r="AJ102" s="376"/>
      <c r="AK102" s="376"/>
      <c r="AL102" s="376"/>
      <c r="AM102" s="376"/>
      <c r="AN102" s="376"/>
      <c r="AO102" s="376"/>
    </row>
    <row r="103" spans="1:31" ht="12.75">
      <c r="A103" s="379"/>
      <c r="B103" s="379"/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0"/>
      <c r="AC103" s="380"/>
      <c r="AD103" s="380"/>
      <c r="AE103" s="379"/>
    </row>
    <row r="104" spans="1:31" ht="12.75">
      <c r="A104" s="379"/>
      <c r="B104" s="379"/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  <c r="AE104" s="379"/>
    </row>
    <row r="105" spans="1:31" ht="12.75">
      <c r="A105" s="379"/>
      <c r="B105" s="379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  <c r="AB105" s="380"/>
      <c r="AC105" s="380"/>
      <c r="AD105" s="380"/>
      <c r="AE105" s="379"/>
    </row>
    <row r="106" spans="1:31" ht="12.75">
      <c r="A106" s="379"/>
      <c r="B106" s="379"/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  <c r="AB106" s="380"/>
      <c r="AC106" s="380"/>
      <c r="AD106" s="380"/>
      <c r="AE106" s="379"/>
    </row>
    <row r="107" spans="1:31" ht="12.75">
      <c r="A107" s="379"/>
      <c r="B107" s="379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79"/>
    </row>
    <row r="108" spans="1:31" ht="12.75">
      <c r="A108" s="379"/>
      <c r="B108" s="379"/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  <c r="AE108" s="379"/>
    </row>
    <row r="109" spans="1:31" ht="12.75">
      <c r="A109" s="379"/>
      <c r="B109" s="379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  <c r="AB109" s="380"/>
      <c r="AC109" s="380"/>
      <c r="AD109" s="380"/>
      <c r="AE109" s="379"/>
    </row>
    <row r="110" spans="1:31" ht="12.75">
      <c r="A110" s="379"/>
      <c r="B110" s="379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0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  <c r="AB110" s="380"/>
      <c r="AC110" s="380"/>
      <c r="AD110" s="380"/>
      <c r="AE110" s="379"/>
    </row>
    <row r="111" spans="1:31" ht="12.75">
      <c r="A111" s="379"/>
      <c r="B111" s="379"/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  <c r="AB111" s="380"/>
      <c r="AC111" s="380"/>
      <c r="AD111" s="380"/>
      <c r="AE111" s="379"/>
    </row>
    <row r="112" spans="1:31" ht="12.75">
      <c r="A112" s="379"/>
      <c r="B112" s="379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  <c r="AB112" s="380"/>
      <c r="AC112" s="380"/>
      <c r="AD112" s="380"/>
      <c r="AE112" s="379"/>
    </row>
    <row r="113" spans="3:30" s="379" customFormat="1" ht="12.75"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0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  <c r="AB113" s="380"/>
      <c r="AC113" s="380"/>
      <c r="AD113" s="380"/>
    </row>
    <row r="114" spans="3:30" s="379" customFormat="1" ht="12.75"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  <c r="AB114" s="380"/>
      <c r="AC114" s="380"/>
      <c r="AD114" s="380"/>
    </row>
    <row r="115" spans="3:30" s="379" customFormat="1" ht="12.75"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</row>
    <row r="116" spans="3:30" s="379" customFormat="1" ht="12.75"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  <c r="AB116" s="380"/>
      <c r="AC116" s="380"/>
      <c r="AD116" s="380"/>
    </row>
    <row r="117" spans="3:30" s="379" customFormat="1" ht="12.75">
      <c r="C117" s="380"/>
      <c r="D117" s="380"/>
      <c r="E117" s="380"/>
      <c r="F117" s="380"/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  <c r="AB117" s="380"/>
      <c r="AC117" s="380"/>
      <c r="AD117" s="380"/>
    </row>
    <row r="118" spans="3:30" s="379" customFormat="1" ht="12.75"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  <c r="AB118" s="380"/>
      <c r="AC118" s="380"/>
      <c r="AD118" s="380"/>
    </row>
    <row r="119" spans="3:30" s="379" customFormat="1" ht="12.75">
      <c r="C119" s="380"/>
      <c r="D119" s="380"/>
      <c r="E119" s="380"/>
      <c r="F119" s="380"/>
      <c r="G119" s="380"/>
      <c r="H119" s="380"/>
      <c r="I119" s="380"/>
      <c r="J119" s="380"/>
      <c r="K119" s="380"/>
      <c r="L119" s="380"/>
      <c r="M119" s="380"/>
      <c r="N119" s="380"/>
      <c r="O119" s="380"/>
      <c r="P119" s="380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  <c r="AB119" s="380"/>
      <c r="AC119" s="380"/>
      <c r="AD119" s="380"/>
    </row>
    <row r="120" spans="3:30" s="379" customFormat="1" ht="12.75">
      <c r="C120" s="380"/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  <c r="AB120" s="380"/>
      <c r="AC120" s="380"/>
      <c r="AD120" s="380"/>
    </row>
    <row r="121" spans="3:30" s="379" customFormat="1" ht="12.75"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0"/>
      <c r="AC121" s="380"/>
      <c r="AD121" s="380"/>
    </row>
    <row r="122" spans="3:30" s="379" customFormat="1" ht="12.75"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  <c r="AB122" s="380"/>
      <c r="AC122" s="380"/>
      <c r="AD122" s="380"/>
    </row>
    <row r="123" spans="3:3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3:3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3:3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3:3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3:3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3:3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3:3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3:3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3:3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3:3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3:3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3:3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3:3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3:30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3:30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3:30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3:30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3:30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3:30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3:30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3:30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3:30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3:30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</sheetData>
  <sheetProtection/>
  <mergeCells count="24">
    <mergeCell ref="U3:U4"/>
    <mergeCell ref="X3:X4"/>
    <mergeCell ref="L3:L4"/>
    <mergeCell ref="M3:M4"/>
    <mergeCell ref="N3:N4"/>
    <mergeCell ref="Q3:Q4"/>
    <mergeCell ref="H3:H4"/>
    <mergeCell ref="I3:I4"/>
    <mergeCell ref="J3:J4"/>
    <mergeCell ref="K3:K4"/>
    <mergeCell ref="V3:V4"/>
    <mergeCell ref="W3:W4"/>
    <mergeCell ref="AC3:AD3"/>
    <mergeCell ref="Y3:AB3"/>
    <mergeCell ref="D1:AB1"/>
    <mergeCell ref="D3:D4"/>
    <mergeCell ref="R3:R4"/>
    <mergeCell ref="S3:S4"/>
    <mergeCell ref="T3:T4"/>
    <mergeCell ref="P3:P4"/>
    <mergeCell ref="O3:O4"/>
    <mergeCell ref="G3:G4"/>
    <mergeCell ref="F3:F4"/>
    <mergeCell ref="E3: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60"/>
  <sheetViews>
    <sheetView zoomScalePageLayoutView="0" workbookViewId="0" topLeftCell="B1">
      <pane xSplit="3" ySplit="4" topLeftCell="T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W28" sqref="W2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4" width="7.57421875" style="0" customWidth="1"/>
    <col min="25" max="28" width="7.7109375" style="0" customWidth="1"/>
    <col min="29" max="29" width="8.421875" style="0" bestFit="1" customWidth="1"/>
    <col min="30" max="30" width="8.8515625" style="0" customWidth="1"/>
    <col min="32" max="41" width="11.421875" style="379" customWidth="1"/>
  </cols>
  <sheetData>
    <row r="1" spans="4:41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9"/>
      <c r="AD1" s="9"/>
      <c r="AF1" s="376"/>
      <c r="AG1" s="376"/>
      <c r="AH1" s="376"/>
      <c r="AI1" s="376"/>
      <c r="AJ1" s="376"/>
      <c r="AK1" s="376"/>
      <c r="AL1" s="376"/>
      <c r="AM1" s="376"/>
      <c r="AN1" s="376"/>
      <c r="AO1" s="376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376"/>
      <c r="AG2" s="376"/>
      <c r="AH2" s="376"/>
      <c r="AI2" s="376"/>
      <c r="AJ2" s="376"/>
      <c r="AK2" s="376"/>
      <c r="AL2" s="376"/>
      <c r="AM2" s="376"/>
      <c r="AN2" s="376"/>
      <c r="AO2" s="376"/>
    </row>
    <row r="3" spans="3:41" s="346" customFormat="1" ht="13.5" customHeight="1">
      <c r="C3" s="347"/>
      <c r="D3" s="439" t="str">
        <f>+entero!D3</f>
        <v>V   A   R   I   A   B   L   E   S     b/</v>
      </c>
      <c r="E3" s="454" t="str">
        <f>+entero!E3</f>
        <v>2008                          A  fines de Dic*</v>
      </c>
      <c r="F3" s="454" t="str">
        <f>+entero!F3</f>
        <v>2009                          A  fines de Ene*</v>
      </c>
      <c r="G3" s="454" t="str">
        <f>+entero!G3</f>
        <v>2009                          A  fines de Feb*</v>
      </c>
      <c r="H3" s="454" t="str">
        <f>+entero!H3</f>
        <v>2009                          A  fines de Mar*</v>
      </c>
      <c r="I3" s="454" t="str">
        <f>+entero!I3</f>
        <v>2009                          A  fines de Abr*</v>
      </c>
      <c r="J3" s="454" t="str">
        <f>+entero!J3</f>
        <v>2009                          A  fines de May*</v>
      </c>
      <c r="K3" s="454" t="str">
        <f>+entero!K3</f>
        <v>2009                          A  fines de Jun*</v>
      </c>
      <c r="L3" s="454" t="str">
        <f>+entero!L3</f>
        <v>2009                          A  fines de Jul*</v>
      </c>
      <c r="M3" s="454" t="str">
        <f>+entero!M3</f>
        <v>2009                          A  fines de Ago*</v>
      </c>
      <c r="N3" s="454" t="str">
        <f>+entero!N3</f>
        <v>2009                          A  fines de Sep*</v>
      </c>
      <c r="O3" s="454" t="str">
        <f>+entero!O3</f>
        <v>2009                          A  fines de Oct*</v>
      </c>
      <c r="P3" s="454" t="str">
        <f>+entero!P3</f>
        <v>2009                          A  fines de Nov*</v>
      </c>
      <c r="Q3" s="454" t="str">
        <f>+entero!Q3</f>
        <v>2009                          A  fines de Dic*</v>
      </c>
      <c r="R3" s="454" t="str">
        <f>+entero!R3</f>
        <v>2010                          A  fines de Ene*</v>
      </c>
      <c r="S3" s="454" t="str">
        <f>+entero!S3</f>
        <v>2010                          A  fines de Feb*</v>
      </c>
      <c r="T3" s="454" t="str">
        <f>+entero!T3</f>
        <v>2010                          A  fines de Mar*</v>
      </c>
      <c r="U3" s="454" t="str">
        <f>+entero!U3</f>
        <v>2010                          A  fines de Abr*</v>
      </c>
      <c r="V3" s="454" t="str">
        <f>+entero!V3</f>
        <v>2010                          A  fines de May*</v>
      </c>
      <c r="W3" s="454" t="str">
        <f>+entero!W3</f>
        <v>2010                          A  fines de Jun*</v>
      </c>
      <c r="X3" s="454" t="str">
        <f>+entero!X3</f>
        <v>2010                          A  fines de Jul*</v>
      </c>
      <c r="Y3" s="405" t="str">
        <f>+entero!Y3</f>
        <v>   Semana 1*</v>
      </c>
      <c r="Z3" s="406"/>
      <c r="AA3" s="406"/>
      <c r="AB3" s="406"/>
      <c r="AC3" s="407" t="s">
        <v>42</v>
      </c>
      <c r="AD3" s="408"/>
      <c r="AF3" s="385"/>
      <c r="AG3" s="385"/>
      <c r="AH3" s="385"/>
      <c r="AI3" s="385"/>
      <c r="AJ3" s="385"/>
      <c r="AK3" s="385"/>
      <c r="AL3" s="385"/>
      <c r="AM3" s="385"/>
      <c r="AN3" s="385"/>
      <c r="AO3" s="385"/>
    </row>
    <row r="4" spans="3:41" s="346" customFormat="1" ht="28.5" customHeight="1" thickBot="1">
      <c r="C4" s="349"/>
      <c r="D4" s="440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348">
        <f>+entero!Y4</f>
        <v>40392</v>
      </c>
      <c r="Z4" s="350">
        <f>+entero!Z4</f>
        <v>40393</v>
      </c>
      <c r="AA4" s="350">
        <f>+entero!AA4</f>
        <v>40394</v>
      </c>
      <c r="AB4" s="350">
        <f>+entero!AB4</f>
        <v>40395</v>
      </c>
      <c r="AC4" s="351" t="s">
        <v>25</v>
      </c>
      <c r="AD4" s="352" t="s">
        <v>108</v>
      </c>
      <c r="AF4" s="385"/>
      <c r="AG4" s="385"/>
      <c r="AH4" s="385"/>
      <c r="AI4" s="385"/>
      <c r="AJ4" s="385"/>
      <c r="AK4" s="385"/>
      <c r="AL4" s="385"/>
      <c r="AM4" s="385"/>
      <c r="AN4" s="385"/>
      <c r="AO4" s="385"/>
    </row>
    <row r="5" spans="1:41" ht="12.75">
      <c r="A5" s="3"/>
      <c r="B5" s="11"/>
      <c r="C5" s="28" t="s">
        <v>71</v>
      </c>
      <c r="D5" s="47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1">
        <v>7.5</v>
      </c>
      <c r="Z5" s="42">
        <v>7.5</v>
      </c>
      <c r="AA5" s="42">
        <v>7.5</v>
      </c>
      <c r="AB5" s="42">
        <v>7.5</v>
      </c>
      <c r="AC5" s="105"/>
      <c r="AD5" s="43"/>
      <c r="AE5" s="3"/>
      <c r="AF5" s="376"/>
      <c r="AG5" s="376"/>
      <c r="AH5" s="376"/>
      <c r="AI5" s="376"/>
      <c r="AJ5" s="376"/>
      <c r="AK5" s="376"/>
      <c r="AL5" s="376"/>
      <c r="AM5" s="376"/>
      <c r="AN5" s="376"/>
      <c r="AO5" s="376"/>
    </row>
    <row r="6" spans="1:41" ht="12.75">
      <c r="A6" s="3"/>
      <c r="B6" s="11"/>
      <c r="C6" s="21"/>
      <c r="D6" s="24" t="s">
        <v>72</v>
      </c>
      <c r="E6" s="77">
        <f>+entero!E85</f>
        <v>7.07</v>
      </c>
      <c r="F6" s="77">
        <f>+entero!F85</f>
        <v>7.07</v>
      </c>
      <c r="G6" s="77">
        <f>+entero!G85</f>
        <v>7.07</v>
      </c>
      <c r="H6" s="77">
        <f>+entero!H85</f>
        <v>7.07</v>
      </c>
      <c r="I6" s="77">
        <f>+entero!I85</f>
        <v>7.07</v>
      </c>
      <c r="J6" s="77">
        <f>+entero!J85</f>
        <v>7.07</v>
      </c>
      <c r="K6" s="77">
        <f>+entero!K85</f>
        <v>7.07</v>
      </c>
      <c r="L6" s="77">
        <f>+entero!L85</f>
        <v>7.07</v>
      </c>
      <c r="M6" s="77">
        <f>+entero!M85</f>
        <v>7.07</v>
      </c>
      <c r="N6" s="77">
        <f>+entero!N85</f>
        <v>7.07</v>
      </c>
      <c r="O6" s="77">
        <f>+entero!O85</f>
        <v>7.07</v>
      </c>
      <c r="P6" s="77">
        <f>+entero!P85</f>
        <v>7.07</v>
      </c>
      <c r="Q6" s="77">
        <f>+entero!Q85</f>
        <v>7.07</v>
      </c>
      <c r="R6" s="77">
        <f>+entero!R85</f>
        <v>7.07</v>
      </c>
      <c r="S6" s="77">
        <f>+entero!S85</f>
        <v>7.07</v>
      </c>
      <c r="T6" s="77">
        <f>+entero!T85</f>
        <v>7.07</v>
      </c>
      <c r="U6" s="77">
        <f>+entero!U85</f>
        <v>7.07</v>
      </c>
      <c r="V6" s="77">
        <f>+entero!V85</f>
        <v>7.07</v>
      </c>
      <c r="W6" s="77">
        <f>+entero!W85</f>
        <v>7.07</v>
      </c>
      <c r="X6" s="77">
        <f>+entero!X85</f>
        <v>7.07</v>
      </c>
      <c r="Y6" s="14">
        <f>+entero!Y85</f>
        <v>7.07</v>
      </c>
      <c r="Z6" s="16">
        <f>+entero!Z85</f>
        <v>7.07</v>
      </c>
      <c r="AA6" s="16">
        <f>+entero!AA85</f>
        <v>7.07</v>
      </c>
      <c r="AB6" s="16">
        <f>+entero!AB85</f>
        <v>7.07</v>
      </c>
      <c r="AC6" s="98" t="str">
        <f>+entero!AC85</f>
        <v> </v>
      </c>
      <c r="AD6" s="110" t="str">
        <f>+entero!AD85</f>
        <v> </v>
      </c>
      <c r="AE6" s="3"/>
      <c r="AF6" s="376"/>
      <c r="AG6" s="376"/>
      <c r="AH6" s="376"/>
      <c r="AI6" s="376"/>
      <c r="AJ6" s="376"/>
      <c r="AK6" s="376"/>
      <c r="AL6" s="376"/>
      <c r="AM6" s="376"/>
      <c r="AN6" s="376"/>
      <c r="AO6" s="376"/>
    </row>
    <row r="7" spans="1:41" ht="12.75">
      <c r="A7" s="3"/>
      <c r="B7" s="11"/>
      <c r="C7" s="21"/>
      <c r="D7" s="24" t="s">
        <v>58</v>
      </c>
      <c r="E7" s="77">
        <f>+entero!E86</f>
        <v>6.97</v>
      </c>
      <c r="F7" s="77">
        <f>+entero!F86</f>
        <v>6.97</v>
      </c>
      <c r="G7" s="77">
        <f>+entero!G86</f>
        <v>6.97</v>
      </c>
      <c r="H7" s="77">
        <f>+entero!H86</f>
        <v>6.97</v>
      </c>
      <c r="I7" s="77">
        <f>+entero!I86</f>
        <v>6.97</v>
      </c>
      <c r="J7" s="77">
        <f>+entero!J86</f>
        <v>6.97</v>
      </c>
      <c r="K7" s="77">
        <f>+entero!K86</f>
        <v>6.97</v>
      </c>
      <c r="L7" s="77">
        <f>+entero!L86</f>
        <v>6.97</v>
      </c>
      <c r="M7" s="77">
        <f>+entero!M86</f>
        <v>6.97</v>
      </c>
      <c r="N7" s="77">
        <f>+entero!N86</f>
        <v>6.97</v>
      </c>
      <c r="O7" s="77">
        <f>+entero!O86</f>
        <v>6.97</v>
      </c>
      <c r="P7" s="77">
        <f>+entero!P86</f>
        <v>6.97</v>
      </c>
      <c r="Q7" s="77">
        <f>+entero!Q86</f>
        <v>6.97</v>
      </c>
      <c r="R7" s="77">
        <f>+entero!R86</f>
        <v>6.97</v>
      </c>
      <c r="S7" s="77">
        <f>+entero!S86</f>
        <v>6.97</v>
      </c>
      <c r="T7" s="77">
        <f>+entero!T86</f>
        <v>6.97</v>
      </c>
      <c r="U7" s="77">
        <f>+entero!U86</f>
        <v>6.97</v>
      </c>
      <c r="V7" s="77">
        <f>+entero!V86</f>
        <v>6.97</v>
      </c>
      <c r="W7" s="77">
        <f>+entero!W86</f>
        <v>6.97</v>
      </c>
      <c r="X7" s="77">
        <f>+entero!X86</f>
        <v>6.97</v>
      </c>
      <c r="Y7" s="14">
        <f>+entero!Y86</f>
        <v>6.97</v>
      </c>
      <c r="Z7" s="16">
        <f>+entero!Z86</f>
        <v>6.97</v>
      </c>
      <c r="AA7" s="16">
        <f>+entero!AA86</f>
        <v>6.97</v>
      </c>
      <c r="AB7" s="16">
        <f>+entero!AB86</f>
        <v>6.97</v>
      </c>
      <c r="AC7" s="98" t="str">
        <f>+entero!AC86</f>
        <v> </v>
      </c>
      <c r="AD7" s="110" t="str">
        <f>+entero!AD86</f>
        <v> </v>
      </c>
      <c r="AE7" s="3"/>
      <c r="AF7" s="376"/>
      <c r="AG7" s="376"/>
      <c r="AH7" s="376"/>
      <c r="AI7" s="376"/>
      <c r="AJ7" s="376"/>
      <c r="AK7" s="376"/>
      <c r="AL7" s="376"/>
      <c r="AM7" s="376"/>
      <c r="AN7" s="376"/>
      <c r="AO7" s="376"/>
    </row>
    <row r="8" spans="1:41" ht="14.25" thickBot="1">
      <c r="A8" s="3"/>
      <c r="B8" s="11"/>
      <c r="C8" s="21"/>
      <c r="D8" s="24" t="s">
        <v>165</v>
      </c>
      <c r="E8" s="117">
        <f>+entero!E87</f>
        <v>7.053642513638792</v>
      </c>
      <c r="F8" s="117">
        <f>+entero!F87</f>
        <v>7.013087267953252</v>
      </c>
      <c r="G8" s="117">
        <f>+entero!G87</f>
        <v>7.0374968689860875</v>
      </c>
      <c r="H8" s="117">
        <f>+entero!H87</f>
        <v>7.042996835361956</v>
      </c>
      <c r="I8" s="117">
        <f>+entero!I87</f>
        <v>7.024733685696837</v>
      </c>
      <c r="J8" s="117">
        <f>+entero!J87</f>
        <v>7.025843748578275</v>
      </c>
      <c r="K8" s="117">
        <f>+entero!K87</f>
        <v>7.04690535826029</v>
      </c>
      <c r="L8" s="117">
        <f>+entero!L87</f>
        <v>7.037772445440531</v>
      </c>
      <c r="M8" s="117">
        <f>+entero!M87</f>
        <v>7.040331603852048</v>
      </c>
      <c r="N8" s="117">
        <f>+entero!N87</f>
        <v>7.0412673737191245</v>
      </c>
      <c r="O8" s="117">
        <f>+entero!O87</f>
        <v>7.034105150632517</v>
      </c>
      <c r="P8" s="117">
        <f>+entero!P87</f>
        <v>7.046236958412838</v>
      </c>
      <c r="Q8" s="117">
        <f>+entero!Q87</f>
        <v>7.056556914046014</v>
      </c>
      <c r="R8" s="117">
        <f>+entero!R87</f>
        <v>7.037753936531895</v>
      </c>
      <c r="S8" s="117">
        <f>+entero!S87</f>
        <v>7.039291092724726</v>
      </c>
      <c r="T8" s="117">
        <f>+entero!T87</f>
        <v>7.057954069581299</v>
      </c>
      <c r="U8" s="117">
        <f>+entero!U87</f>
        <v>7.050557032676382</v>
      </c>
      <c r="V8" s="117">
        <f>+entero!V87</f>
        <v>7.075049577912068</v>
      </c>
      <c r="W8" s="117">
        <f>+entero!W87</f>
        <v>7.054850767160302</v>
      </c>
      <c r="X8" s="117">
        <f>+entero!X87</f>
        <v>7.038293433642597</v>
      </c>
      <c r="Y8" s="155">
        <f>+entero!Y87</f>
        <v>7.059370292220185</v>
      </c>
      <c r="Z8" s="118">
        <f>+entero!Z87</f>
        <v>7.058469879721844</v>
      </c>
      <c r="AA8" s="118">
        <f>+entero!AA87</f>
        <v>7.0607639531355035</v>
      </c>
      <c r="AB8" s="118">
        <f>+entero!AB87</f>
        <v>7.063546467557201</v>
      </c>
      <c r="AC8" s="98" t="str">
        <f>+entero!AC87</f>
        <v> </v>
      </c>
      <c r="AD8" s="110" t="str">
        <f>+entero!AD87</f>
        <v> </v>
      </c>
      <c r="AE8" s="3"/>
      <c r="AF8" s="376"/>
      <c r="AG8" s="376"/>
      <c r="AH8" s="376"/>
      <c r="AI8" s="376"/>
      <c r="AJ8" s="376"/>
      <c r="AK8" s="376"/>
      <c r="AL8" s="376"/>
      <c r="AM8" s="376"/>
      <c r="AN8" s="376"/>
      <c r="AO8" s="376"/>
    </row>
    <row r="9" spans="1:41" ht="13.5" thickBot="1">
      <c r="A9" s="3"/>
      <c r="B9" s="11"/>
      <c r="C9" s="21"/>
      <c r="D9" s="24" t="s">
        <v>68</v>
      </c>
      <c r="E9" s="95">
        <f>+entero!E88</f>
        <v>87.46721080617841</v>
      </c>
      <c r="F9" s="95">
        <f>+entero!F88</f>
        <v>85.30405361306755</v>
      </c>
      <c r="G9" s="95">
        <f>+entero!G88</f>
        <v>83.85289119356057</v>
      </c>
      <c r="H9" s="95">
        <f>+entero!H88</f>
        <v>85.68155891477026</v>
      </c>
      <c r="I9" s="95">
        <f>+entero!I88</f>
        <v>87.93053890435174</v>
      </c>
      <c r="J9" s="95">
        <f>+entero!J88</f>
        <v>91.29705789445079</v>
      </c>
      <c r="K9" s="95">
        <f>+entero!K88</f>
        <v>91.62251402511637</v>
      </c>
      <c r="L9" s="95">
        <f>+entero!L88</f>
        <v>92.93832787711172</v>
      </c>
      <c r="M9" s="95">
        <f>+entero!M88</f>
        <v>92.46570731767143</v>
      </c>
      <c r="N9" s="95">
        <f>+entero!N88</f>
        <v>94.68429069913543</v>
      </c>
      <c r="O9" s="95">
        <f>+entero!O88</f>
        <v>95.24970978250253</v>
      </c>
      <c r="P9" s="95">
        <f>+entero!P88</f>
        <v>96.86981069581407</v>
      </c>
      <c r="Q9" s="95">
        <f>+entero!Q88</f>
        <v>95.62140590504453</v>
      </c>
      <c r="R9" s="95">
        <f>+entero!R88</f>
        <v>94.12058884711814</v>
      </c>
      <c r="S9" s="95">
        <f>+entero!S88</f>
        <v>94.46394982853235</v>
      </c>
      <c r="T9" s="95">
        <f>+entero!T88</f>
        <v>95.08249662180833</v>
      </c>
      <c r="U9" s="95">
        <f>+entero!U88</f>
        <v>95.63489036895356</v>
      </c>
      <c r="V9" s="95">
        <f>+entero!V88</f>
        <v>94.37602587132933</v>
      </c>
      <c r="W9" s="95">
        <f>+entero!W88</f>
        <v>94.78170356967453</v>
      </c>
      <c r="X9" s="95">
        <f>+entero!X88</f>
        <v>96.28876105032849</v>
      </c>
      <c r="Y9" s="134"/>
      <c r="Z9" s="134"/>
      <c r="AA9" s="134"/>
      <c r="AB9" s="134"/>
      <c r="AC9" s="98" t="s">
        <v>3</v>
      </c>
      <c r="AD9" s="110" t="s">
        <v>3</v>
      </c>
      <c r="AE9" s="3"/>
      <c r="AF9" s="386"/>
      <c r="AG9" s="376"/>
      <c r="AH9" s="376"/>
      <c r="AI9" s="376"/>
      <c r="AJ9" s="376"/>
      <c r="AK9" s="376"/>
      <c r="AL9" s="376"/>
      <c r="AM9" s="376"/>
      <c r="AN9" s="376"/>
      <c r="AO9" s="376"/>
    </row>
    <row r="10" spans="1:41" ht="13.5" thickBot="1">
      <c r="A10" s="3"/>
      <c r="B10" s="11"/>
      <c r="C10" s="21"/>
      <c r="D10" s="24" t="str">
        <f>+entero!D89</f>
        <v>UFV (Bs/UFV día hábil )</v>
      </c>
      <c r="E10" s="78">
        <f>+entero!E89</f>
        <v>1.46897</v>
      </c>
      <c r="F10" s="78">
        <f>+entero!F89</f>
        <v>1.48235</v>
      </c>
      <c r="G10" s="78">
        <f>+entero!G89</f>
        <v>1.49564</v>
      </c>
      <c r="H10" s="78">
        <f>+entero!H89</f>
        <v>1.50703</v>
      </c>
      <c r="I10" s="78">
        <f>+entero!I89</f>
        <v>1.51573</v>
      </c>
      <c r="J10" s="78">
        <f>+entero!J89</f>
        <v>1.52232</v>
      </c>
      <c r="K10" s="78">
        <f>+entero!K89</f>
        <v>1.52754</v>
      </c>
      <c r="L10" s="78">
        <f>+entero!L89</f>
        <v>1.53073</v>
      </c>
      <c r="M10" s="78">
        <f>+entero!M89</f>
        <v>1.53289</v>
      </c>
      <c r="N10" s="78">
        <f>+entero!N89</f>
        <v>1.53469</v>
      </c>
      <c r="O10" s="78">
        <f>+entero!O89</f>
        <v>1.53589</v>
      </c>
      <c r="P10" s="78">
        <f>+entero!P89</f>
        <v>1.53682</v>
      </c>
      <c r="Q10" s="78">
        <f>+entero!Q89</f>
        <v>1.53754</v>
      </c>
      <c r="R10" s="78">
        <f>+entero!R89</f>
        <v>1.53793</v>
      </c>
      <c r="S10" s="78">
        <f>+entero!S89</f>
        <v>1.53805</v>
      </c>
      <c r="T10" s="78">
        <f>+entero!T89</f>
        <v>1.53826</v>
      </c>
      <c r="U10" s="78">
        <f>+entero!U89</f>
        <v>1.53896</v>
      </c>
      <c r="V10" s="78">
        <f>+entero!V89</f>
        <v>1.54031</v>
      </c>
      <c r="W10" s="78">
        <f>+entero!W89</f>
        <v>1.54201</v>
      </c>
      <c r="X10" s="78">
        <f>+entero!X89</f>
        <v>1.54361</v>
      </c>
      <c r="Y10" s="93">
        <f>+entero!Y89</f>
        <v>1.54376</v>
      </c>
      <c r="Z10" s="33">
        <f>+entero!Z89</f>
        <v>1.54381</v>
      </c>
      <c r="AA10" s="33">
        <f>+entero!AA89</f>
        <v>1.54386</v>
      </c>
      <c r="AB10" s="33">
        <f>+entero!AB89</f>
        <v>1.54391</v>
      </c>
      <c r="AC10" s="98">
        <f>+entero!AC89</f>
        <v>0.00029999999999996696</v>
      </c>
      <c r="AD10" s="110">
        <f>+entero!AD89</f>
        <v>0.00019434960903330634</v>
      </c>
      <c r="AE10" s="3"/>
      <c r="AF10" s="387"/>
      <c r="AG10" s="376"/>
      <c r="AH10" s="376"/>
      <c r="AI10" s="376"/>
      <c r="AJ10" s="376"/>
      <c r="AK10" s="376"/>
      <c r="AL10" s="376"/>
      <c r="AM10" s="376"/>
      <c r="AN10" s="376"/>
      <c r="AO10" s="376"/>
    </row>
    <row r="11" spans="1:41" ht="13.5" thickBot="1">
      <c r="A11" s="3"/>
      <c r="B11" s="11"/>
      <c r="C11" s="60"/>
      <c r="D11" s="162" t="str">
        <f>+entero!D90</f>
        <v>UFV (Bs/UFV último día del mes)</v>
      </c>
      <c r="E11" s="90">
        <f>+entero!E90</f>
        <v>1.46897</v>
      </c>
      <c r="F11" s="90">
        <f>+entero!F90</f>
        <v>1.4828</v>
      </c>
      <c r="G11" s="90">
        <f>+entero!G90</f>
        <v>1.49611</v>
      </c>
      <c r="H11" s="90">
        <f>+entero!H90</f>
        <v>1.50703</v>
      </c>
      <c r="I11" s="90">
        <f>+entero!I90</f>
        <v>1.51573</v>
      </c>
      <c r="J11" s="90">
        <f>+entero!J90</f>
        <v>1.52274</v>
      </c>
      <c r="K11" s="90">
        <f>+entero!K90</f>
        <v>1.52754</v>
      </c>
      <c r="L11" s="90">
        <f>+entero!L90</f>
        <v>1.53073</v>
      </c>
      <c r="M11" s="90">
        <f>+entero!M90</f>
        <v>1.53289</v>
      </c>
      <c r="N11" s="90">
        <f>+entero!N90</f>
        <v>1.53469</v>
      </c>
      <c r="O11" s="90">
        <f>+entero!O90</f>
        <v>1.53592</v>
      </c>
      <c r="P11" s="90">
        <f>+entero!P90</f>
        <v>1.53754</v>
      </c>
      <c r="Q11" s="90">
        <f>+entero!Q90</f>
        <v>1.53754</v>
      </c>
      <c r="R11" s="90">
        <f>+entero!R90</f>
        <v>1.53795</v>
      </c>
      <c r="S11" s="90">
        <f>+entero!S90</f>
        <v>1.53805</v>
      </c>
      <c r="T11" s="90">
        <f>+entero!T90</f>
        <v>1.53826</v>
      </c>
      <c r="U11" s="90">
        <f>+entero!U90</f>
        <v>1.53896</v>
      </c>
      <c r="V11" s="90">
        <f>+entero!V90</f>
        <v>1.54031</v>
      </c>
      <c r="W11" s="90">
        <f>+entero!W90</f>
        <v>1.54201</v>
      </c>
      <c r="X11" s="90">
        <f>+entero!X90</f>
        <v>1.54366</v>
      </c>
      <c r="Y11" s="134"/>
      <c r="Z11" s="134"/>
      <c r="AA11" s="134"/>
      <c r="AB11" s="134"/>
      <c r="AC11" s="108"/>
      <c r="AD11" s="153"/>
      <c r="AE11" s="3"/>
      <c r="AF11" s="387"/>
      <c r="AG11" s="376"/>
      <c r="AH11" s="376"/>
      <c r="AI11" s="376"/>
      <c r="AJ11" s="376"/>
      <c r="AK11" s="376"/>
      <c r="AL11" s="376"/>
      <c r="AM11" s="376"/>
      <c r="AN11" s="376"/>
      <c r="AO11" s="376"/>
    </row>
    <row r="12" spans="4:41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4"/>
      <c r="Z12" s="4"/>
      <c r="AA12" s="4"/>
      <c r="AB12" s="4"/>
      <c r="AC12" s="4"/>
      <c r="AD12" s="4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</row>
    <row r="13" spans="3:41" ht="12.75" customHeight="1">
      <c r="C13" s="58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4"/>
      <c r="Z13" s="4"/>
      <c r="AA13" s="4"/>
      <c r="AB13" s="4"/>
      <c r="AC13" s="4"/>
      <c r="AD13" s="4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</row>
    <row r="14" spans="3:41" ht="13.5" customHeight="1">
      <c r="C14" s="58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4"/>
      <c r="Z14" s="4"/>
      <c r="AA14" s="4"/>
      <c r="AB14" s="4"/>
      <c r="AC14" s="4"/>
      <c r="AD14" s="4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</row>
    <row r="15" spans="3:41" ht="14.25" customHeight="1">
      <c r="C15" s="51"/>
      <c r="D15" s="1" t="s">
        <v>48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5"/>
      <c r="AD15" s="57">
        <f ca="1">NOW()</f>
        <v>40401.52825891204</v>
      </c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</row>
    <row r="16" spans="3:41" ht="14.25" customHeight="1">
      <c r="C16" s="6">
        <v>7</v>
      </c>
      <c r="D16" s="1" t="s">
        <v>109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5"/>
      <c r="AD16" s="4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</row>
    <row r="17" spans="4:41" ht="14.25" customHeight="1">
      <c r="D17" s="1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5"/>
      <c r="AD17" s="4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</row>
    <row r="18" spans="1:41" s="379" customFormat="1" ht="12.75">
      <c r="A18" s="376"/>
      <c r="B18" s="376"/>
      <c r="C18" s="377"/>
      <c r="D18" s="377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</row>
    <row r="19" spans="1:41" s="379" customFormat="1" ht="12.75">
      <c r="A19" s="376"/>
      <c r="B19" s="376"/>
      <c r="C19" s="377"/>
      <c r="D19" s="377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</row>
    <row r="20" spans="1:41" s="379" customFormat="1" ht="12.75">
      <c r="A20" s="376"/>
      <c r="B20" s="376"/>
      <c r="C20" s="377"/>
      <c r="D20" s="377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</row>
    <row r="21" spans="1:41" s="379" customFormat="1" ht="12.75">
      <c r="A21" s="376"/>
      <c r="B21" s="376"/>
      <c r="C21" s="377"/>
      <c r="D21" s="377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</row>
    <row r="22" spans="1:41" s="379" customFormat="1" ht="12.75">
      <c r="A22" s="376"/>
      <c r="B22" s="376"/>
      <c r="C22" s="377"/>
      <c r="D22" s="377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</row>
    <row r="23" spans="1:41" s="379" customFormat="1" ht="12.75">
      <c r="A23" s="376"/>
      <c r="B23" s="376"/>
      <c r="C23" s="377"/>
      <c r="D23" s="377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</row>
    <row r="24" spans="1:41" s="379" customFormat="1" ht="12.75">
      <c r="A24" s="376"/>
      <c r="B24" s="376"/>
      <c r="C24" s="377"/>
      <c r="D24" s="377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</row>
    <row r="25" spans="1:41" s="379" customFormat="1" ht="12.75">
      <c r="A25" s="376"/>
      <c r="B25" s="376"/>
      <c r="C25" s="377"/>
      <c r="D25" s="377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</row>
    <row r="26" spans="1:41" s="379" customFormat="1" ht="12.75">
      <c r="A26" s="376"/>
      <c r="B26" s="376"/>
      <c r="C26" s="377"/>
      <c r="D26" s="377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</row>
    <row r="27" spans="1:41" s="379" customFormat="1" ht="12.75">
      <c r="A27" s="376"/>
      <c r="B27" s="376"/>
      <c r="C27" s="377"/>
      <c r="D27" s="377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</row>
    <row r="28" spans="1:41" s="379" customFormat="1" ht="12.75">
      <c r="A28" s="376"/>
      <c r="B28" s="376"/>
      <c r="C28" s="377"/>
      <c r="D28" s="377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</row>
    <row r="29" spans="1:41" s="379" customFormat="1" ht="12.75">
      <c r="A29" s="376"/>
      <c r="B29" s="376"/>
      <c r="C29" s="377"/>
      <c r="D29" s="377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</row>
    <row r="30" spans="1:41" s="379" customFormat="1" ht="12.75">
      <c r="A30" s="376"/>
      <c r="B30" s="376"/>
      <c r="C30" s="377"/>
      <c r="D30" s="377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</row>
    <row r="31" spans="1:41" s="379" customFormat="1" ht="12.75">
      <c r="A31" s="376"/>
      <c r="B31" s="376"/>
      <c r="C31" s="377"/>
      <c r="D31" s="377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</row>
    <row r="32" spans="1:41" s="379" customFormat="1" ht="12.75">
      <c r="A32" s="376"/>
      <c r="B32" s="376"/>
      <c r="C32" s="377"/>
      <c r="D32" s="377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</row>
    <row r="33" spans="1:41" s="379" customFormat="1" ht="12.75">
      <c r="A33" s="376"/>
      <c r="B33" s="376"/>
      <c r="C33" s="377"/>
      <c r="D33" s="377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</row>
    <row r="34" spans="1:41" s="379" customFormat="1" ht="12.75">
      <c r="A34" s="376"/>
      <c r="B34" s="376"/>
      <c r="C34" s="377"/>
      <c r="D34" s="377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</row>
    <row r="35" spans="1:41" s="379" customFormat="1" ht="12.75">
      <c r="A35" s="376"/>
      <c r="B35" s="376"/>
      <c r="C35" s="377"/>
      <c r="D35" s="377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</row>
    <row r="36" spans="1:41" s="379" customFormat="1" ht="12.75">
      <c r="A36" s="376"/>
      <c r="B36" s="376"/>
      <c r="C36" s="377"/>
      <c r="D36" s="377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</row>
    <row r="37" spans="1:41" s="379" customFormat="1" ht="12.75">
      <c r="A37" s="376"/>
      <c r="B37" s="376"/>
      <c r="C37" s="377"/>
      <c r="D37" s="377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</row>
    <row r="38" spans="1:41" s="379" customFormat="1" ht="12.75">
      <c r="A38" s="376"/>
      <c r="B38" s="376"/>
      <c r="C38" s="377"/>
      <c r="D38" s="377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</row>
    <row r="39" spans="1:41" s="379" customFormat="1" ht="12.75">
      <c r="A39" s="376"/>
      <c r="B39" s="376"/>
      <c r="C39" s="377"/>
      <c r="D39" s="377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</row>
    <row r="40" spans="1:41" s="379" customFormat="1" ht="12.75">
      <c r="A40" s="376"/>
      <c r="B40" s="376"/>
      <c r="C40" s="377"/>
      <c r="D40" s="377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</row>
    <row r="41" spans="1:41" s="379" customFormat="1" ht="12.75">
      <c r="A41" s="376"/>
      <c r="B41" s="376"/>
      <c r="C41" s="377"/>
      <c r="D41" s="377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</row>
    <row r="42" spans="1:41" s="379" customFormat="1" ht="12.75">
      <c r="A42" s="376"/>
      <c r="B42" s="376"/>
      <c r="C42" s="377"/>
      <c r="D42" s="377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</row>
    <row r="43" spans="1:41" s="379" customFormat="1" ht="12.75">
      <c r="A43" s="376"/>
      <c r="B43" s="376"/>
      <c r="C43" s="377"/>
      <c r="D43" s="377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</row>
    <row r="44" spans="1:41" s="379" customFormat="1" ht="12.75">
      <c r="A44" s="376"/>
      <c r="B44" s="376"/>
      <c r="C44" s="377"/>
      <c r="D44" s="377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</row>
    <row r="45" spans="1:41" s="379" customFormat="1" ht="12.75">
      <c r="A45" s="376"/>
      <c r="B45" s="376"/>
      <c r="C45" s="377"/>
      <c r="D45" s="377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</row>
    <row r="46" spans="1:41" s="379" customFormat="1" ht="12.75">
      <c r="A46" s="376"/>
      <c r="B46" s="376"/>
      <c r="C46" s="377"/>
      <c r="D46" s="377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</row>
    <row r="47" spans="1:41" s="379" customFormat="1" ht="12.75">
      <c r="A47" s="376"/>
      <c r="B47" s="376"/>
      <c r="C47" s="377"/>
      <c r="D47" s="377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</row>
    <row r="48" spans="1:41" s="379" customFormat="1" ht="12.75">
      <c r="A48" s="376"/>
      <c r="B48" s="376"/>
      <c r="C48" s="377"/>
      <c r="D48" s="377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</row>
    <row r="49" spans="1:41" s="379" customFormat="1" ht="12.75">
      <c r="A49" s="376"/>
      <c r="B49" s="376"/>
      <c r="C49" s="377"/>
      <c r="D49" s="377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</row>
    <row r="50" spans="1:41" s="379" customFormat="1" ht="12.75">
      <c r="A50" s="376"/>
      <c r="B50" s="376"/>
      <c r="C50" s="377"/>
      <c r="D50" s="377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</row>
    <row r="51" spans="1:41" s="379" customFormat="1" ht="12.75">
      <c r="A51" s="376"/>
      <c r="B51" s="376"/>
      <c r="C51" s="377"/>
      <c r="D51" s="377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</row>
    <row r="52" spans="1:41" s="379" customFormat="1" ht="12.75">
      <c r="A52" s="376"/>
      <c r="B52" s="376"/>
      <c r="C52" s="377"/>
      <c r="D52" s="377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</row>
    <row r="53" spans="1:41" s="379" customFormat="1" ht="12.75">
      <c r="A53" s="376"/>
      <c r="B53" s="376"/>
      <c r="C53" s="377"/>
      <c r="D53" s="377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</row>
    <row r="54" spans="1:41" s="379" customFormat="1" ht="12.75">
      <c r="A54" s="376"/>
      <c r="B54" s="376"/>
      <c r="C54" s="377"/>
      <c r="D54" s="377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</row>
    <row r="55" spans="1:41" s="379" customFormat="1" ht="12.75">
      <c r="A55" s="376"/>
      <c r="B55" s="376"/>
      <c r="C55" s="377"/>
      <c r="D55" s="377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</row>
    <row r="56" spans="1:41" s="379" customFormat="1" ht="12.75">
      <c r="A56" s="376"/>
      <c r="B56" s="376"/>
      <c r="C56" s="377"/>
      <c r="D56" s="377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</row>
    <row r="57" spans="1:41" s="379" customFormat="1" ht="12.75">
      <c r="A57" s="376"/>
      <c r="B57" s="376"/>
      <c r="C57" s="377"/>
      <c r="D57" s="377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6"/>
      <c r="AF57" s="376"/>
      <c r="AG57" s="376"/>
      <c r="AH57" s="376"/>
      <c r="AI57" s="376"/>
      <c r="AJ57" s="376"/>
      <c r="AK57" s="376"/>
      <c r="AL57" s="376"/>
      <c r="AM57" s="376"/>
      <c r="AN57" s="376"/>
      <c r="AO57" s="376"/>
    </row>
    <row r="58" spans="1:41" s="379" customFormat="1" ht="12.75">
      <c r="A58" s="376"/>
      <c r="B58" s="376"/>
      <c r="C58" s="377"/>
      <c r="D58" s="377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</row>
    <row r="59" spans="1:41" s="379" customFormat="1" ht="12.75">
      <c r="A59" s="376"/>
      <c r="B59" s="376"/>
      <c r="C59" s="377"/>
      <c r="D59" s="377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</row>
    <row r="60" spans="1:41" s="379" customFormat="1" ht="12.75">
      <c r="A60" s="376"/>
      <c r="B60" s="376"/>
      <c r="C60" s="377"/>
      <c r="D60" s="377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</row>
    <row r="61" spans="1:41" s="379" customFormat="1" ht="12.75">
      <c r="A61" s="376"/>
      <c r="B61" s="376"/>
      <c r="C61" s="377"/>
      <c r="D61" s="377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</row>
    <row r="62" spans="1:41" s="379" customFormat="1" ht="12.75">
      <c r="A62" s="376"/>
      <c r="B62" s="376"/>
      <c r="C62" s="377"/>
      <c r="D62" s="377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</row>
    <row r="63" spans="1:41" s="379" customFormat="1" ht="12.75">
      <c r="A63" s="376"/>
      <c r="B63" s="376"/>
      <c r="C63" s="377"/>
      <c r="D63" s="377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</row>
    <row r="64" spans="1:41" s="379" customFormat="1" ht="12.75">
      <c r="A64" s="376"/>
      <c r="B64" s="376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</row>
    <row r="65" spans="1:41" s="379" customFormat="1" ht="12.75">
      <c r="A65" s="376"/>
      <c r="B65" s="376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</row>
    <row r="66" spans="1:41" s="379" customFormat="1" ht="12.75">
      <c r="A66" s="376"/>
      <c r="B66" s="376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</row>
    <row r="67" spans="1:41" s="379" customFormat="1" ht="12.75">
      <c r="A67" s="376"/>
      <c r="B67" s="376"/>
      <c r="C67" s="377"/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377"/>
      <c r="AA67" s="377"/>
      <c r="AB67" s="377"/>
      <c r="AC67" s="377"/>
      <c r="AD67" s="377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</row>
    <row r="68" spans="1:41" s="379" customFormat="1" ht="12.75">
      <c r="A68" s="376"/>
      <c r="B68" s="376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</row>
    <row r="69" spans="1:41" s="379" customFormat="1" ht="12.75">
      <c r="A69" s="376"/>
      <c r="B69" s="376"/>
      <c r="C69" s="377"/>
      <c r="D69" s="377"/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</row>
    <row r="70" spans="1:41" s="379" customFormat="1" ht="12.75">
      <c r="A70" s="376"/>
      <c r="B70" s="376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7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</row>
    <row r="71" spans="1:41" s="379" customFormat="1" ht="12.75">
      <c r="A71" s="376"/>
      <c r="B71" s="376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</row>
    <row r="72" spans="1:41" s="379" customFormat="1" ht="12.75">
      <c r="A72" s="376"/>
      <c r="B72" s="376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</row>
    <row r="73" spans="1:41" s="379" customFormat="1" ht="12.75">
      <c r="A73" s="376"/>
      <c r="B73" s="376"/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7"/>
      <c r="AD73" s="377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</row>
    <row r="74" spans="3:30" s="379" customFormat="1" ht="12.75"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</row>
    <row r="75" spans="3:30" s="379" customFormat="1" ht="12.75"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380"/>
      <c r="T75" s="380"/>
      <c r="U75" s="380"/>
      <c r="V75" s="380"/>
      <c r="W75" s="380"/>
      <c r="X75" s="380"/>
      <c r="Y75" s="380"/>
      <c r="Z75" s="380"/>
      <c r="AA75" s="380"/>
      <c r="AB75" s="380"/>
      <c r="AC75" s="380"/>
      <c r="AD75" s="380"/>
    </row>
    <row r="76" spans="3:30" s="379" customFormat="1" ht="12.75"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</row>
    <row r="77" spans="3:30" s="379" customFormat="1" ht="12.75"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/>
      <c r="S77" s="380"/>
      <c r="T77" s="380"/>
      <c r="U77" s="380"/>
      <c r="V77" s="380"/>
      <c r="W77" s="380"/>
      <c r="X77" s="380"/>
      <c r="Y77" s="380"/>
      <c r="Z77" s="380"/>
      <c r="AA77" s="380"/>
      <c r="AB77" s="380"/>
      <c r="AC77" s="380"/>
      <c r="AD77" s="380"/>
    </row>
    <row r="78" spans="3:30" s="379" customFormat="1" ht="12.75"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</row>
    <row r="79" spans="3:30" s="379" customFormat="1" ht="12.75"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</row>
    <row r="80" spans="3:30" s="379" customFormat="1" ht="12.75"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</row>
    <row r="81" spans="3:30" s="379" customFormat="1" ht="12.75"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</row>
    <row r="82" spans="3:30" s="379" customFormat="1" ht="12.75"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  <c r="Z82" s="380"/>
      <c r="AA82" s="380"/>
      <c r="AB82" s="380"/>
      <c r="AC82" s="380"/>
      <c r="AD82" s="380"/>
    </row>
    <row r="83" spans="3:30" s="379" customFormat="1" ht="12.75"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0"/>
      <c r="AA83" s="380"/>
      <c r="AB83" s="380"/>
      <c r="AC83" s="380"/>
      <c r="AD83" s="380"/>
    </row>
    <row r="84" spans="3:30" s="379" customFormat="1" ht="12.75"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</row>
    <row r="85" spans="3:30" s="379" customFormat="1" ht="12.75"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</row>
    <row r="86" spans="3:30" s="379" customFormat="1" ht="12.75"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</row>
    <row r="87" spans="3:30" s="379" customFormat="1" ht="12.75"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</row>
    <row r="88" spans="3:30" s="379" customFormat="1" ht="12.75"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</row>
    <row r="89" spans="3:30" s="379" customFormat="1" ht="12.75"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</row>
    <row r="90" spans="3:30" s="379" customFormat="1" ht="12.75"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</row>
    <row r="91" spans="3:30" s="379" customFormat="1" ht="12.75"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</row>
    <row r="92" spans="3:30" s="379" customFormat="1" ht="12.75"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</row>
    <row r="93" spans="3:30" s="379" customFormat="1" ht="12.75"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</row>
    <row r="94" spans="3:30" s="379" customFormat="1" ht="12.75"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</row>
    <row r="95" spans="3:30" s="379" customFormat="1" ht="12.75"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</row>
    <row r="96" spans="3:30" s="379" customFormat="1" ht="12.75"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</row>
    <row r="97" spans="3:30" s="379" customFormat="1" ht="12.75"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</row>
    <row r="98" spans="3:30" s="379" customFormat="1" ht="12.75"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0"/>
      <c r="AA98" s="380"/>
      <c r="AB98" s="380"/>
      <c r="AC98" s="380"/>
      <c r="AD98" s="380"/>
    </row>
    <row r="99" spans="3:30" s="379" customFormat="1" ht="12.75"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</row>
    <row r="100" spans="3:30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3:30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3:30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3:3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3:3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3:3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3:3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3:3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3:3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3:3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3:3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3:3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3:3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3:3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3:3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3:3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3:3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3:3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3:3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3:3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3:3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3:3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3:3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3:3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</sheetData>
  <sheetProtection/>
  <mergeCells count="24">
    <mergeCell ref="AC3:AD3"/>
    <mergeCell ref="L3:L4"/>
    <mergeCell ref="J3:J4"/>
    <mergeCell ref="G3:G4"/>
    <mergeCell ref="K3:K4"/>
    <mergeCell ref="H3:H4"/>
    <mergeCell ref="I3:I4"/>
    <mergeCell ref="M3:M4"/>
    <mergeCell ref="S3:S4"/>
    <mergeCell ref="R3:R4"/>
    <mergeCell ref="X3:X4"/>
    <mergeCell ref="D1:AB1"/>
    <mergeCell ref="D3:D4"/>
    <mergeCell ref="Y3:AB3"/>
    <mergeCell ref="F3:F4"/>
    <mergeCell ref="E3:E4"/>
    <mergeCell ref="V3:V4"/>
    <mergeCell ref="W3:W4"/>
    <mergeCell ref="P3:P4"/>
    <mergeCell ref="O3:O4"/>
    <mergeCell ref="N3:N4"/>
    <mergeCell ref="Q3:Q4"/>
    <mergeCell ref="T3:T4"/>
    <mergeCell ref="U3:U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V25" sqref="V2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4" width="7.57421875" style="0" customWidth="1"/>
    <col min="25" max="28" width="7.7109375" style="0" customWidth="1"/>
    <col min="29" max="29" width="8.140625" style="0" customWidth="1"/>
    <col min="30" max="30" width="8.8515625" style="0" customWidth="1"/>
    <col min="31" max="46" width="11.421875" style="379" customWidth="1"/>
  </cols>
  <sheetData>
    <row r="1" spans="4:41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9"/>
      <c r="AD1" s="9"/>
      <c r="AF1" s="376"/>
      <c r="AG1" s="376"/>
      <c r="AH1" s="376"/>
      <c r="AI1" s="376"/>
      <c r="AJ1" s="376"/>
      <c r="AK1" s="376"/>
      <c r="AL1" s="376"/>
      <c r="AM1" s="376"/>
      <c r="AN1" s="376"/>
      <c r="AO1" s="376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376"/>
      <c r="AG2" s="376"/>
      <c r="AH2" s="376"/>
      <c r="AI2" s="376"/>
      <c r="AJ2" s="376"/>
      <c r="AK2" s="376"/>
      <c r="AL2" s="376"/>
      <c r="AM2" s="376"/>
      <c r="AN2" s="376"/>
      <c r="AO2" s="376"/>
    </row>
    <row r="3" spans="3:41" ht="13.5" customHeight="1">
      <c r="C3" s="17"/>
      <c r="D3" s="452" t="s">
        <v>31</v>
      </c>
      <c r="E3" s="460" t="str">
        <f>+entero!E3</f>
        <v>2008                          A  fines de Dic*</v>
      </c>
      <c r="F3" s="460" t="str">
        <f>+entero!F3</f>
        <v>2009                          A  fines de Ene*</v>
      </c>
      <c r="G3" s="460" t="str">
        <f>+entero!G3</f>
        <v>2009                          A  fines de Feb*</v>
      </c>
      <c r="H3" s="460" t="str">
        <f>+entero!H3</f>
        <v>2009                          A  fines de Mar*</v>
      </c>
      <c r="I3" s="460" t="str">
        <f>+entero!I3</f>
        <v>2009                          A  fines de Abr*</v>
      </c>
      <c r="J3" s="460" t="str">
        <f>+entero!J3</f>
        <v>2009                          A  fines de May*</v>
      </c>
      <c r="K3" s="460" t="str">
        <f>+entero!K3</f>
        <v>2009                          A  fines de Jun*</v>
      </c>
      <c r="L3" s="460" t="str">
        <f>+entero!L3</f>
        <v>2009                          A  fines de Jul*</v>
      </c>
      <c r="M3" s="460" t="str">
        <f>+entero!M3</f>
        <v>2009                          A  fines de Ago*</v>
      </c>
      <c r="N3" s="460" t="str">
        <f>+entero!N3</f>
        <v>2009                          A  fines de Sep*</v>
      </c>
      <c r="O3" s="460" t="str">
        <f>+entero!O3</f>
        <v>2009                          A  fines de Oct*</v>
      </c>
      <c r="P3" s="460" t="str">
        <f>+entero!P3</f>
        <v>2009                          A  fines de Nov*</v>
      </c>
      <c r="Q3" s="460" t="str">
        <f>+entero!Q3</f>
        <v>2009                          A  fines de Dic*</v>
      </c>
      <c r="R3" s="460" t="str">
        <f>+entero!R3</f>
        <v>2010                          A  fines de Ene*</v>
      </c>
      <c r="S3" s="460" t="str">
        <f>+entero!S3</f>
        <v>2010                          A  fines de Feb*</v>
      </c>
      <c r="T3" s="460" t="str">
        <f>+entero!T3</f>
        <v>2010                          A  fines de Mar*</v>
      </c>
      <c r="U3" s="460" t="str">
        <f>+entero!U3</f>
        <v>2010                          A  fines de Abr*</v>
      </c>
      <c r="V3" s="460" t="str">
        <f>+entero!V3</f>
        <v>2010                          A  fines de May*</v>
      </c>
      <c r="W3" s="460" t="str">
        <f>+entero!W3</f>
        <v>2010                          A  fines de Jun*</v>
      </c>
      <c r="X3" s="460" t="str">
        <f>+entero!X3</f>
        <v>2010                          A  fines de Jul*</v>
      </c>
      <c r="Y3" s="450" t="str">
        <f>+entero!Y3</f>
        <v>   Semana 1*</v>
      </c>
      <c r="Z3" s="451"/>
      <c r="AA3" s="451"/>
      <c r="AB3" s="451"/>
      <c r="AC3" s="475" t="s">
        <v>42</v>
      </c>
      <c r="AD3" s="4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</row>
    <row r="4" spans="3:41" ht="27.75" customHeight="1" thickBot="1">
      <c r="C4" s="22"/>
      <c r="D4" s="453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102">
        <f>+entero!Y4</f>
        <v>40392</v>
      </c>
      <c r="Z4" s="94">
        <f>+entero!Z4</f>
        <v>40393</v>
      </c>
      <c r="AA4" s="94">
        <f>+entero!AA4</f>
        <v>40394</v>
      </c>
      <c r="AB4" s="94">
        <f>+entero!AB4</f>
        <v>40395</v>
      </c>
      <c r="AC4" s="106" t="s">
        <v>25</v>
      </c>
      <c r="AD4" s="144" t="s">
        <v>108</v>
      </c>
      <c r="AF4" s="376"/>
      <c r="AG4" s="376"/>
      <c r="AH4" s="376"/>
      <c r="AI4" s="376"/>
      <c r="AJ4" s="376"/>
      <c r="AK4" s="376"/>
      <c r="AL4" s="376"/>
      <c r="AM4" s="376"/>
      <c r="AN4" s="376"/>
      <c r="AO4" s="376"/>
    </row>
    <row r="5" spans="1:41" ht="12.75">
      <c r="A5" s="3"/>
      <c r="B5" s="12"/>
      <c r="C5" s="28" t="s">
        <v>49</v>
      </c>
      <c r="D5" s="49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38"/>
      <c r="Z5" s="39"/>
      <c r="AA5" s="39"/>
      <c r="AB5" s="39"/>
      <c r="AC5" s="107"/>
      <c r="AD5" s="40"/>
      <c r="AE5" s="383"/>
      <c r="AF5" s="376"/>
      <c r="AG5" s="376"/>
      <c r="AH5" s="376"/>
      <c r="AI5" s="376"/>
      <c r="AJ5" s="376"/>
      <c r="AK5" s="376"/>
      <c r="AL5" s="376"/>
      <c r="AM5" s="376"/>
      <c r="AN5" s="376"/>
      <c r="AO5" s="376"/>
    </row>
    <row r="6" spans="1:41" ht="12.75">
      <c r="A6" s="3"/>
      <c r="B6" s="52" t="s">
        <v>3</v>
      </c>
      <c r="C6" s="25"/>
      <c r="D6" s="114" t="s">
        <v>69</v>
      </c>
      <c r="E6" s="82">
        <f>+entero!E92</f>
        <v>2438.4</v>
      </c>
      <c r="F6" s="82">
        <f>+entero!F92</f>
        <v>2422.59021292</v>
      </c>
      <c r="G6" s="82">
        <f>+entero!G92</f>
        <v>2408.5</v>
      </c>
      <c r="H6" s="82">
        <f>+entero!H92</f>
        <v>2423</v>
      </c>
      <c r="I6" s="82">
        <f>+entero!I92</f>
        <v>2420.1</v>
      </c>
      <c r="J6" s="82">
        <f>+entero!J92</f>
        <v>2445.5</v>
      </c>
      <c r="K6" s="82">
        <f>+entero!K92</f>
        <v>2486.3</v>
      </c>
      <c r="L6" s="82">
        <f>+entero!L92</f>
        <v>2504.6</v>
      </c>
      <c r="M6" s="82">
        <f>+entero!M92</f>
        <v>2524.5</v>
      </c>
      <c r="N6" s="82">
        <f>+entero!N92</f>
        <v>2545.8</v>
      </c>
      <c r="O6" s="82">
        <f>+entero!O92</f>
        <v>2580.59740565</v>
      </c>
      <c r="P6" s="82">
        <f>+entero!P92</f>
        <v>2605.6</v>
      </c>
      <c r="Q6" s="82">
        <f>+entero!Q92</f>
        <v>2593.6</v>
      </c>
      <c r="R6" s="82">
        <f>+entero!R92</f>
        <v>2593.4</v>
      </c>
      <c r="S6" s="82">
        <f>+entero!S92</f>
        <v>2594.3</v>
      </c>
      <c r="T6" s="82">
        <f>+entero!T92</f>
        <v>2618.60925928</v>
      </c>
      <c r="U6" s="82">
        <f>+entero!U92</f>
        <v>2602.36386613</v>
      </c>
      <c r="V6" s="82">
        <f>+entero!V92</f>
        <v>2604.79240067</v>
      </c>
      <c r="W6" s="82">
        <f>+entero!W92</f>
        <v>2641.9671766</v>
      </c>
      <c r="X6" s="82">
        <f>+entero!X92</f>
        <v>2673.53159737</v>
      </c>
      <c r="Y6" s="79">
        <f>+entero!Y92</f>
        <v>2671.27102272</v>
      </c>
      <c r="Z6" s="72">
        <f>+entero!Z92</f>
        <v>2673.98747047</v>
      </c>
      <c r="AA6" s="72">
        <f>+entero!AA92</f>
        <v>2681.5842646600004</v>
      </c>
      <c r="AB6" s="72">
        <f>+entero!AB92</f>
        <v>2680.84966223</v>
      </c>
      <c r="AC6" s="15">
        <f>+entero!AC92</f>
        <v>7.3180648600000495</v>
      </c>
      <c r="AD6" s="110">
        <f>+entero!AD92</f>
        <v>0.0027372277429595915</v>
      </c>
      <c r="AE6" s="383"/>
      <c r="AF6" s="376"/>
      <c r="AG6" s="376"/>
      <c r="AH6" s="376"/>
      <c r="AI6" s="376"/>
      <c r="AJ6" s="376"/>
      <c r="AK6" s="376"/>
      <c r="AL6" s="376"/>
      <c r="AM6" s="376"/>
      <c r="AN6" s="376"/>
      <c r="AO6" s="376"/>
    </row>
    <row r="7" spans="1:41" ht="12.75">
      <c r="A7" s="3"/>
      <c r="B7" s="52"/>
      <c r="C7" s="25"/>
      <c r="D7" s="24" t="s">
        <v>28</v>
      </c>
      <c r="E7" s="82">
        <f>+entero!E93</f>
        <v>1818.1</v>
      </c>
      <c r="F7" s="82">
        <f>+entero!F93</f>
        <v>1808.4603596099998</v>
      </c>
      <c r="G7" s="82">
        <f>+entero!G93</f>
        <v>1797.8</v>
      </c>
      <c r="H7" s="82">
        <f>+entero!H93</f>
        <v>1806.6</v>
      </c>
      <c r="I7" s="82">
        <f>+entero!I93</f>
        <v>1804.1</v>
      </c>
      <c r="J7" s="82">
        <f>+entero!J93</f>
        <v>1819.6</v>
      </c>
      <c r="K7" s="82">
        <f>+entero!K93</f>
        <v>1849.2</v>
      </c>
      <c r="L7" s="82">
        <f>+entero!L93</f>
        <v>1862.7</v>
      </c>
      <c r="M7" s="82">
        <f>+entero!M93</f>
        <v>1886.8</v>
      </c>
      <c r="N7" s="82">
        <f>+entero!N93</f>
        <v>1909.5</v>
      </c>
      <c r="O7" s="82">
        <f>+entero!O93</f>
        <v>1917.9229382400001</v>
      </c>
      <c r="P7" s="82">
        <f>+entero!P93</f>
        <v>1939.5</v>
      </c>
      <c r="Q7" s="82">
        <f>+entero!Q93</f>
        <v>1993.3</v>
      </c>
      <c r="R7" s="82">
        <f>+entero!R93</f>
        <v>1996.5</v>
      </c>
      <c r="S7" s="82">
        <f>+entero!S93</f>
        <v>1998.4</v>
      </c>
      <c r="T7" s="82">
        <f>+entero!T93</f>
        <v>2008.80529034</v>
      </c>
      <c r="U7" s="82">
        <f>+entero!U93</f>
        <v>1994.01385982</v>
      </c>
      <c r="V7" s="82">
        <f>+entero!V93</f>
        <v>1993.77074943</v>
      </c>
      <c r="W7" s="82">
        <f>+entero!W93</f>
        <v>2021.77145184</v>
      </c>
      <c r="X7" s="82">
        <f>+entero!X93</f>
        <v>2046.34001275</v>
      </c>
      <c r="Y7" s="79">
        <f>+entero!Y93</f>
        <v>2044.40539399</v>
      </c>
      <c r="Z7" s="72">
        <f>+entero!Z93</f>
        <v>2046.3038501</v>
      </c>
      <c r="AA7" s="72">
        <f>+entero!AA93</f>
        <v>2053.54837661</v>
      </c>
      <c r="AB7" s="72">
        <f>+entero!AB93</f>
        <v>2053.21392376</v>
      </c>
      <c r="AC7" s="15">
        <f>+entero!AC93</f>
        <v>6.873911010000029</v>
      </c>
      <c r="AD7" s="110">
        <f>+entero!AD93</f>
        <v>0.0033591245673598724</v>
      </c>
      <c r="AE7" s="383"/>
      <c r="AF7" s="376"/>
      <c r="AG7" s="376"/>
      <c r="AH7" s="376"/>
      <c r="AI7" s="376"/>
      <c r="AJ7" s="376"/>
      <c r="AK7" s="376"/>
      <c r="AL7" s="376"/>
      <c r="AM7" s="376"/>
      <c r="AN7" s="376"/>
      <c r="AO7" s="376"/>
    </row>
    <row r="8" spans="1:41" ht="12.75">
      <c r="A8" s="3"/>
      <c r="B8" s="52"/>
      <c r="C8" s="25"/>
      <c r="D8" s="24" t="s">
        <v>29</v>
      </c>
      <c r="E8" s="82">
        <f>+entero!E94</f>
        <v>620.3</v>
      </c>
      <c r="F8" s="82">
        <f>+entero!F94</f>
        <v>614.1298533099999</v>
      </c>
      <c r="G8" s="82">
        <f>+entero!G94</f>
        <v>610.7</v>
      </c>
      <c r="H8" s="82">
        <f>+entero!H94</f>
        <v>616.4</v>
      </c>
      <c r="I8" s="82">
        <f>+entero!I94</f>
        <v>616.1</v>
      </c>
      <c r="J8" s="82">
        <f>+entero!J94</f>
        <v>626</v>
      </c>
      <c r="K8" s="82">
        <f>+entero!K94</f>
        <v>637.2</v>
      </c>
      <c r="L8" s="82">
        <f>+entero!L94</f>
        <v>641.9</v>
      </c>
      <c r="M8" s="82">
        <f>+entero!M94</f>
        <v>637.7</v>
      </c>
      <c r="N8" s="82">
        <f>+entero!N94</f>
        <v>636.3</v>
      </c>
      <c r="O8" s="82">
        <f>+entero!O94</f>
        <v>662.6744674099999</v>
      </c>
      <c r="P8" s="82">
        <f>+entero!P94</f>
        <v>666.1</v>
      </c>
      <c r="Q8" s="82">
        <f>+entero!Q94</f>
        <v>600.3</v>
      </c>
      <c r="R8" s="82">
        <f>+entero!R94</f>
        <v>596.9</v>
      </c>
      <c r="S8" s="82">
        <f>+entero!S94</f>
        <v>595.9</v>
      </c>
      <c r="T8" s="82">
        <f>+entero!T94</f>
        <v>609.80396894</v>
      </c>
      <c r="U8" s="82">
        <f>+entero!U94</f>
        <v>608.35000631</v>
      </c>
      <c r="V8" s="82">
        <f>+entero!V94</f>
        <v>611.02165124</v>
      </c>
      <c r="W8" s="82">
        <f>+entero!W94</f>
        <v>620.19572476</v>
      </c>
      <c r="X8" s="82">
        <f>+entero!X94</f>
        <v>627.19158462</v>
      </c>
      <c r="Y8" s="79">
        <f>+entero!Y94</f>
        <v>626.86562873</v>
      </c>
      <c r="Z8" s="72">
        <f>+entero!Z94</f>
        <v>627.68362037</v>
      </c>
      <c r="AA8" s="72">
        <f>+entero!AA94</f>
        <v>628.03588805</v>
      </c>
      <c r="AB8" s="72">
        <f>+entero!AB94</f>
        <v>627.63573847</v>
      </c>
      <c r="AC8" s="15">
        <f>+entero!AC94</f>
        <v>0.4441538500000206</v>
      </c>
      <c r="AD8" s="110">
        <f>+entero!AD94</f>
        <v>0.0007081629615122154</v>
      </c>
      <c r="AE8" s="383"/>
      <c r="AF8" s="376"/>
      <c r="AG8" s="376"/>
      <c r="AH8" s="376"/>
      <c r="AI8" s="376"/>
      <c r="AJ8" s="376"/>
      <c r="AK8" s="376"/>
      <c r="AL8" s="376"/>
      <c r="AM8" s="376"/>
      <c r="AN8" s="376"/>
      <c r="AO8" s="376"/>
    </row>
    <row r="9" spans="1:41" ht="12.75">
      <c r="A9" s="3"/>
      <c r="B9" s="52"/>
      <c r="C9" s="25"/>
      <c r="D9" s="24" t="s">
        <v>30</v>
      </c>
      <c r="E9" s="82">
        <f>+entero!E95</f>
        <v>0</v>
      </c>
      <c r="F9" s="82">
        <f>+entero!F95</f>
        <v>0</v>
      </c>
      <c r="G9" s="82">
        <f>+entero!G95</f>
        <v>0</v>
      </c>
      <c r="H9" s="82">
        <f>+entero!H95</f>
        <v>0</v>
      </c>
      <c r="I9" s="82">
        <f>+entero!I95</f>
        <v>0</v>
      </c>
      <c r="J9" s="82">
        <f>+entero!J95</f>
        <v>0</v>
      </c>
      <c r="K9" s="82">
        <f>+entero!K95</f>
        <v>0</v>
      </c>
      <c r="L9" s="82">
        <f>+entero!L95</f>
        <v>0</v>
      </c>
      <c r="M9" s="82">
        <f>+entero!M95</f>
        <v>0</v>
      </c>
      <c r="N9" s="82">
        <f>+entero!N95</f>
        <v>0</v>
      </c>
      <c r="O9" s="82">
        <f>+entero!O95</f>
        <v>0</v>
      </c>
      <c r="P9" s="82">
        <f>+entero!P95</f>
        <v>0</v>
      </c>
      <c r="Q9" s="82">
        <f>+entero!Q95</f>
        <v>0</v>
      </c>
      <c r="R9" s="82">
        <f>+entero!R95</f>
        <v>0</v>
      </c>
      <c r="S9" s="82">
        <f>+entero!S95</f>
        <v>0</v>
      </c>
      <c r="T9" s="82">
        <f>+entero!T95</f>
        <v>0</v>
      </c>
      <c r="U9" s="82">
        <f>+entero!U95</f>
        <v>0</v>
      </c>
      <c r="V9" s="82">
        <f>+entero!V95</f>
        <v>0</v>
      </c>
      <c r="W9" s="82">
        <f>+entero!W95</f>
        <v>0</v>
      </c>
      <c r="X9" s="82">
        <f>+entero!X95</f>
        <v>0</v>
      </c>
      <c r="Y9" s="79">
        <f>+entero!Y95</f>
        <v>0</v>
      </c>
      <c r="Z9" s="72">
        <f>+entero!Z95</f>
        <v>0</v>
      </c>
      <c r="AA9" s="72">
        <f>+entero!AA95</f>
        <v>0</v>
      </c>
      <c r="AB9" s="72">
        <f>+entero!AB95</f>
        <v>0</v>
      </c>
      <c r="AC9" s="15" t="str">
        <f>+entero!AC95</f>
        <v> </v>
      </c>
      <c r="AD9" s="110" t="str">
        <f>+entero!AD95</f>
        <v> </v>
      </c>
      <c r="AE9" s="383"/>
      <c r="AF9" s="376"/>
      <c r="AG9" s="376"/>
      <c r="AH9" s="376"/>
      <c r="AI9" s="376"/>
      <c r="AJ9" s="376"/>
      <c r="AK9" s="376"/>
      <c r="AL9" s="376"/>
      <c r="AM9" s="376"/>
      <c r="AN9" s="376"/>
      <c r="AO9" s="376"/>
    </row>
    <row r="10" spans="1:41" ht="12.75">
      <c r="A10" s="3"/>
      <c r="B10" s="52"/>
      <c r="C10" s="25"/>
      <c r="D10" s="114" t="s">
        <v>78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79"/>
      <c r="Z10" s="72"/>
      <c r="AA10" s="72"/>
      <c r="AB10" s="72"/>
      <c r="AC10" s="15" t="str">
        <f>+entero!AC96</f>
        <v> </v>
      </c>
      <c r="AD10" s="110" t="str">
        <f>+entero!AD96</f>
        <v> </v>
      </c>
      <c r="AE10" s="383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</row>
    <row r="11" spans="1:41" ht="13.5">
      <c r="A11" s="3"/>
      <c r="B11" s="52"/>
      <c r="C11" s="25"/>
      <c r="D11" s="24" t="s">
        <v>166</v>
      </c>
      <c r="E11" s="82">
        <f>+entero!E97</f>
        <v>2773.3860525592963</v>
      </c>
      <c r="F11" s="82">
        <f>+entero!F97</f>
        <v>2808.842143234128</v>
      </c>
      <c r="G11" s="82">
        <f>+entero!G97</f>
        <v>2844.3708054468093</v>
      </c>
      <c r="H11" s="82">
        <f>+entero!H97</f>
        <v>2953.1900611167507</v>
      </c>
      <c r="I11" s="82">
        <f>+entero!I97</f>
        <v>3073.1671749878697</v>
      </c>
      <c r="J11" s="82">
        <f>+entero!J97</f>
        <v>3138.7185117857307</v>
      </c>
      <c r="K11" s="82">
        <f>+entero!K97</f>
        <v>3170.8027987335786</v>
      </c>
      <c r="L11" s="82">
        <f>+entero!L97</f>
        <v>3186.6135367795196</v>
      </c>
      <c r="M11" s="82">
        <f>+entero!M97</f>
        <v>3218.9209285795428</v>
      </c>
      <c r="N11" s="82">
        <f>+entero!N97</f>
        <v>3208.243918518108</v>
      </c>
      <c r="O11" s="82">
        <f>+entero!O97</f>
        <v>3082.277253508237</v>
      </c>
      <c r="P11" s="82">
        <f>+entero!P97</f>
        <v>3045.5078468187435</v>
      </c>
      <c r="Q11" s="82">
        <f>+entero!Q97</f>
        <v>3038.6860418791052</v>
      </c>
      <c r="R11" s="82">
        <f>+entero!R97</f>
        <v>3034.1432365999362</v>
      </c>
      <c r="S11" s="82">
        <f>+entero!S97</f>
        <v>3072.8359088195225</v>
      </c>
      <c r="T11" s="82">
        <f>+entero!T97</f>
        <v>3108.755851979832</v>
      </c>
      <c r="U11" s="82">
        <f>+entero!U97</f>
        <v>3175.199023043785</v>
      </c>
      <c r="V11" s="82">
        <f>+entero!V97</f>
        <v>3189.375439556734</v>
      </c>
      <c r="W11" s="82">
        <f>+entero!W97</f>
        <v>3210.3582501763176</v>
      </c>
      <c r="X11" s="82">
        <f>+entero!X97</f>
        <v>3234.9899073392444</v>
      </c>
      <c r="Y11" s="79">
        <f>+entero!Y97</f>
        <v>3234.9899073392444</v>
      </c>
      <c r="Z11" s="72">
        <f>+entero!Z97</f>
        <v>3234.9899073392444</v>
      </c>
      <c r="AA11" s="72">
        <f>+entero!AA97</f>
        <v>3234.9899073392444</v>
      </c>
      <c r="AB11" s="72">
        <f>+entero!AB97</f>
        <v>3247.8421331093014</v>
      </c>
      <c r="AC11" s="15">
        <f>+entero!AC97</f>
        <v>12.852225770056975</v>
      </c>
      <c r="AD11" s="110">
        <f>+entero!AD97</f>
        <v>0.003972879711586996</v>
      </c>
      <c r="AE11" s="383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</row>
    <row r="12" spans="1:41" ht="12.75">
      <c r="A12" s="3"/>
      <c r="B12" s="52"/>
      <c r="C12" s="25"/>
      <c r="D12" s="24" t="s">
        <v>62</v>
      </c>
      <c r="E12" s="82">
        <f>+entero!E98</f>
        <v>1742.8326829268294</v>
      </c>
      <c r="F12" s="82">
        <f>+entero!F98</f>
        <v>1766.4690100430416</v>
      </c>
      <c r="G12" s="82">
        <f>+entero!G98</f>
        <v>1790.0467144906743</v>
      </c>
      <c r="H12" s="82">
        <f>+entero!H98</f>
        <v>1812.3868292682928</v>
      </c>
      <c r="I12" s="82">
        <f>+entero!I98</f>
        <v>1832.9747776183647</v>
      </c>
      <c r="J12" s="82">
        <f>+entero!J98</f>
        <v>1852.1883500717358</v>
      </c>
      <c r="K12" s="82">
        <f>+entero!K98</f>
        <v>1870.1708464849353</v>
      </c>
      <c r="L12" s="82">
        <f>+entero!L98</f>
        <v>1887.508493543759</v>
      </c>
      <c r="M12" s="82">
        <f>+entero!M98</f>
        <v>1903.8365279770446</v>
      </c>
      <c r="N12" s="82">
        <f>+entero!N98</f>
        <v>1905.008981348637</v>
      </c>
      <c r="O12" s="82">
        <f>+entero!O98</f>
        <v>1786.421893830703</v>
      </c>
      <c r="P12" s="82">
        <f>+entero!P98</f>
        <v>1787.0276614060258</v>
      </c>
      <c r="Q12" s="82">
        <f>+entero!Q98</f>
        <v>1787.4966427546628</v>
      </c>
      <c r="R12" s="82">
        <f>+entero!R98</f>
        <v>1787.750674318508</v>
      </c>
      <c r="S12" s="82">
        <f>+entero!S98</f>
        <v>1787.828837876614</v>
      </c>
      <c r="T12" s="82">
        <f>+entero!T98</f>
        <v>1787.933055954089</v>
      </c>
      <c r="U12" s="82">
        <f>+entero!U98</f>
        <v>1788.4215781922526</v>
      </c>
      <c r="V12" s="82">
        <f>+entero!V98</f>
        <v>1789.300918220947</v>
      </c>
      <c r="W12" s="82">
        <f>+entero!W98</f>
        <v>1790.4082352941177</v>
      </c>
      <c r="X12" s="82">
        <f>+entero!X98</f>
        <v>1791.4504160688666</v>
      </c>
      <c r="Y12" s="79">
        <f>+entero!Y98</f>
        <v>1791.4504160688666</v>
      </c>
      <c r="Z12" s="72">
        <f>+entero!Z98</f>
        <v>1791.4504160688666</v>
      </c>
      <c r="AA12" s="72">
        <f>+entero!AA98</f>
        <v>1791.4504160688666</v>
      </c>
      <c r="AB12" s="72">
        <f>+entero!AB98</f>
        <v>1791.6458249641319</v>
      </c>
      <c r="AC12" s="15">
        <f>+entero!AC98</f>
        <v>0.19540889526524552</v>
      </c>
      <c r="AD12" s="110">
        <f>+entero!AD98</f>
        <v>0.00010907859548470178</v>
      </c>
      <c r="AE12" s="383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</row>
    <row r="13" spans="1:41" ht="13.5" thickBot="1">
      <c r="A13" s="3"/>
      <c r="B13" s="52"/>
      <c r="C13" s="22"/>
      <c r="D13" s="123" t="s">
        <v>63</v>
      </c>
      <c r="E13" s="86">
        <f>+entero!E99</f>
        <v>2482.953430381323</v>
      </c>
      <c r="F13" s="86">
        <f>+entero!F99</f>
        <v>2548.6349917624193</v>
      </c>
      <c r="G13" s="86">
        <f>+entero!G99</f>
        <v>2509.705276468826</v>
      </c>
      <c r="H13" s="86">
        <f>+entero!H99</f>
        <v>2558.146374003262</v>
      </c>
      <c r="I13" s="86">
        <f>+entero!I99</f>
        <v>2479.0590093891697</v>
      </c>
      <c r="J13" s="86">
        <f>+entero!J99</f>
        <v>2376.9725875267127</v>
      </c>
      <c r="K13" s="86">
        <f>+entero!K99</f>
        <v>2299.115189059307</v>
      </c>
      <c r="L13" s="86">
        <f>+entero!L99</f>
        <v>2159.5156906652655</v>
      </c>
      <c r="M13" s="86">
        <f>+entero!M99</f>
        <v>2086.082214380267</v>
      </c>
      <c r="N13" s="86">
        <f>+entero!N99</f>
        <v>1953.1680176519765</v>
      </c>
      <c r="O13" s="86">
        <f>+entero!O99</f>
        <v>1848.4610303311024</v>
      </c>
      <c r="P13" s="86">
        <f>+entero!P99</f>
        <v>1795.5399041089497</v>
      </c>
      <c r="Q13" s="86">
        <f>+entero!Q99</f>
        <v>1758.346354071814</v>
      </c>
      <c r="R13" s="86">
        <f>+entero!R99</f>
        <v>1523.5922008000584</v>
      </c>
      <c r="S13" s="86">
        <f>+entero!S99</f>
        <v>1426.4871883246258</v>
      </c>
      <c r="T13" s="86">
        <f>+entero!T99</f>
        <v>1313.569131847806</v>
      </c>
      <c r="U13" s="86">
        <f>+entero!U99</f>
        <v>1217.628648785273</v>
      </c>
      <c r="V13" s="86">
        <f>+entero!V99</f>
        <v>1200.6609293973634</v>
      </c>
      <c r="W13" s="86">
        <f>+entero!W99</f>
        <v>1184.1342685298066</v>
      </c>
      <c r="X13" s="86">
        <f>+entero!X99</f>
        <v>1160.0123212733804</v>
      </c>
      <c r="Y13" s="132">
        <f>+entero!Y99</f>
        <v>1160.0123212733804</v>
      </c>
      <c r="Z13" s="133">
        <f>+entero!Z99</f>
        <v>1160.0123212733804</v>
      </c>
      <c r="AA13" s="133">
        <f>+entero!AA99</f>
        <v>1160.0123212733804</v>
      </c>
      <c r="AB13" s="133">
        <f>+entero!AB99</f>
        <v>1141.068458413673</v>
      </c>
      <c r="AC13" s="84">
        <f>+entero!AC99</f>
        <v>-18.94386285970745</v>
      </c>
      <c r="AD13" s="153">
        <f>+entero!AD99</f>
        <v>-0.016330742796690445</v>
      </c>
      <c r="AE13" s="383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</row>
    <row r="14" spans="4:41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4"/>
      <c r="Z14" s="4"/>
      <c r="AA14" s="4"/>
      <c r="AB14" s="4"/>
      <c r="AC14" s="4"/>
      <c r="AD14" s="4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</row>
    <row r="15" spans="3:41" ht="14.25" customHeight="1">
      <c r="C15" s="7" t="s">
        <v>4</v>
      </c>
      <c r="D15" s="1" t="s">
        <v>5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>
        <v>7.29</v>
      </c>
      <c r="Z15" s="34"/>
      <c r="AA15" s="34"/>
      <c r="AB15" s="34"/>
      <c r="AC15" s="35"/>
      <c r="AD15" s="57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</row>
    <row r="16" spans="3:41" ht="14.25" customHeight="1">
      <c r="C16" s="58" t="s">
        <v>43</v>
      </c>
      <c r="D16" s="1" t="s">
        <v>44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5"/>
      <c r="AD16" s="53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</row>
    <row r="17" spans="3:41" ht="14.25" customHeight="1">
      <c r="C17" s="6">
        <v>8</v>
      </c>
      <c r="D17" s="1" t="s">
        <v>79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5"/>
      <c r="AD17" s="53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</row>
    <row r="18" spans="3:41" ht="14.25" customHeight="1">
      <c r="C18" s="54"/>
      <c r="D18" s="1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5"/>
      <c r="AD18" s="53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</row>
    <row r="19" spans="1:41" ht="14.25">
      <c r="A19" s="379"/>
      <c r="B19" s="379"/>
      <c r="C19" s="388" t="s">
        <v>3</v>
      </c>
      <c r="D19" s="37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</row>
    <row r="20" spans="1:41" ht="3" customHeight="1">
      <c r="A20" s="379"/>
      <c r="B20" s="379"/>
      <c r="C20" s="380"/>
      <c r="D20" s="380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</row>
    <row r="21" spans="1:41" ht="12.75">
      <c r="A21" s="376"/>
      <c r="B21" s="376"/>
      <c r="C21" s="377"/>
      <c r="D21" s="377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</row>
    <row r="22" spans="1:41" ht="12.75">
      <c r="A22" s="376"/>
      <c r="B22" s="376"/>
      <c r="C22" s="377"/>
      <c r="D22" s="377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</row>
    <row r="23" spans="1:41" ht="12.75">
      <c r="A23" s="376"/>
      <c r="B23" s="376"/>
      <c r="C23" s="377"/>
      <c r="D23" s="377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</row>
    <row r="24" spans="1:41" ht="12.75">
      <c r="A24" s="376"/>
      <c r="B24" s="376"/>
      <c r="C24" s="377"/>
      <c r="D24" s="377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</row>
    <row r="25" spans="1:41" ht="12.75">
      <c r="A25" s="376"/>
      <c r="B25" s="376"/>
      <c r="C25" s="377"/>
      <c r="D25" s="377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</row>
    <row r="26" spans="1:41" ht="12.75">
      <c r="A26" s="376"/>
      <c r="B26" s="376"/>
      <c r="C26" s="377"/>
      <c r="D26" s="377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</row>
    <row r="27" spans="1:41" ht="12.75">
      <c r="A27" s="376"/>
      <c r="B27" s="376"/>
      <c r="C27" s="377"/>
      <c r="D27" s="377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</row>
    <row r="28" spans="1:41" ht="12.75">
      <c r="A28" s="376"/>
      <c r="B28" s="376"/>
      <c r="C28" s="377"/>
      <c r="D28" s="377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</row>
    <row r="29" spans="1:41" ht="12.75">
      <c r="A29" s="376"/>
      <c r="B29" s="376"/>
      <c r="C29" s="377"/>
      <c r="D29" s="377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</row>
    <row r="30" spans="1:41" ht="12.75">
      <c r="A30" s="376"/>
      <c r="B30" s="376"/>
      <c r="C30" s="377"/>
      <c r="D30" s="377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</row>
    <row r="31" spans="1:41" ht="12.75">
      <c r="A31" s="376"/>
      <c r="B31" s="376"/>
      <c r="C31" s="377"/>
      <c r="D31" s="377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</row>
    <row r="32" spans="1:41" ht="12.75">
      <c r="A32" s="376"/>
      <c r="B32" s="376"/>
      <c r="C32" s="377"/>
      <c r="D32" s="377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</row>
    <row r="33" spans="1:41" ht="12.75">
      <c r="A33" s="376"/>
      <c r="B33" s="376"/>
      <c r="C33" s="377"/>
      <c r="D33" s="377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</row>
    <row r="34" spans="1:41" ht="12.75">
      <c r="A34" s="376"/>
      <c r="B34" s="376"/>
      <c r="C34" s="377"/>
      <c r="D34" s="377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</row>
    <row r="35" spans="1:41" ht="12.75">
      <c r="A35" s="376"/>
      <c r="B35" s="376"/>
      <c r="C35" s="377"/>
      <c r="D35" s="377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</row>
    <row r="36" spans="1:41" ht="12.75">
      <c r="A36" s="376"/>
      <c r="B36" s="376"/>
      <c r="C36" s="377"/>
      <c r="D36" s="377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</row>
    <row r="37" spans="1:41" ht="12.75">
      <c r="A37" s="376"/>
      <c r="B37" s="376"/>
      <c r="C37" s="377"/>
      <c r="D37" s="377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</row>
    <row r="38" spans="1:41" ht="12.75">
      <c r="A38" s="376"/>
      <c r="B38" s="376"/>
      <c r="C38" s="377"/>
      <c r="D38" s="377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</row>
    <row r="39" spans="1:41" ht="12.75">
      <c r="A39" s="376"/>
      <c r="B39" s="376"/>
      <c r="C39" s="377"/>
      <c r="D39" s="377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</row>
    <row r="40" spans="1:41" ht="12.75">
      <c r="A40" s="376"/>
      <c r="B40" s="376"/>
      <c r="C40" s="377"/>
      <c r="D40" s="377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</row>
    <row r="41" spans="1:41" ht="12.75">
      <c r="A41" s="376"/>
      <c r="B41" s="376"/>
      <c r="C41" s="377"/>
      <c r="D41" s="377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</row>
    <row r="42" spans="1:41" ht="12.75">
      <c r="A42" s="376"/>
      <c r="B42" s="376"/>
      <c r="C42" s="377"/>
      <c r="D42" s="377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</row>
    <row r="43" spans="1:41" ht="12.75">
      <c r="A43" s="376"/>
      <c r="B43" s="376"/>
      <c r="C43" s="377"/>
      <c r="D43" s="377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</row>
    <row r="44" spans="1:41" ht="12.75">
      <c r="A44" s="376"/>
      <c r="B44" s="376"/>
      <c r="C44" s="377"/>
      <c r="D44" s="377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</row>
    <row r="45" spans="1:41" ht="12.75">
      <c r="A45" s="376"/>
      <c r="B45" s="376"/>
      <c r="C45" s="377"/>
      <c r="D45" s="377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</row>
    <row r="46" spans="1:41" ht="12.75">
      <c r="A46" s="376"/>
      <c r="B46" s="376"/>
      <c r="C46" s="377"/>
      <c r="D46" s="377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</row>
    <row r="47" spans="1:41" ht="12.75">
      <c r="A47" s="376"/>
      <c r="B47" s="376"/>
      <c r="C47" s="377"/>
      <c r="D47" s="377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</row>
    <row r="48" spans="1:41" ht="12.75">
      <c r="A48" s="376"/>
      <c r="B48" s="376"/>
      <c r="C48" s="377"/>
      <c r="D48" s="377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</row>
    <row r="49" spans="1:41" ht="12.75">
      <c r="A49" s="376"/>
      <c r="B49" s="376"/>
      <c r="C49" s="377"/>
      <c r="D49" s="377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</row>
    <row r="50" spans="1:41" ht="12.75">
      <c r="A50" s="376"/>
      <c r="B50" s="376"/>
      <c r="C50" s="377"/>
      <c r="D50" s="377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</row>
    <row r="51" spans="1:41" ht="12.75">
      <c r="A51" s="376"/>
      <c r="B51" s="376"/>
      <c r="C51" s="377"/>
      <c r="D51" s="377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</row>
    <row r="52" spans="1:41" ht="12.75">
      <c r="A52" s="376"/>
      <c r="B52" s="376"/>
      <c r="C52" s="377"/>
      <c r="D52" s="377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</row>
    <row r="53" spans="1:41" ht="12.75">
      <c r="A53" s="376"/>
      <c r="B53" s="376"/>
      <c r="C53" s="377"/>
      <c r="D53" s="377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</row>
    <row r="54" spans="1:41" ht="12.75">
      <c r="A54" s="376"/>
      <c r="B54" s="376"/>
      <c r="C54" s="377"/>
      <c r="D54" s="377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</row>
    <row r="55" spans="1:41" ht="12.75">
      <c r="A55" s="376"/>
      <c r="B55" s="376"/>
      <c r="C55" s="377"/>
      <c r="D55" s="377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</row>
    <row r="56" spans="1:41" ht="12.75">
      <c r="A56" s="376"/>
      <c r="B56" s="376"/>
      <c r="C56" s="377"/>
      <c r="D56" s="377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</row>
    <row r="57" spans="1:41" ht="12.75">
      <c r="A57" s="376"/>
      <c r="B57" s="376"/>
      <c r="C57" s="377"/>
      <c r="D57" s="377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6"/>
      <c r="AF57" s="376"/>
      <c r="AG57" s="376"/>
      <c r="AH57" s="376"/>
      <c r="AI57" s="376"/>
      <c r="AJ57" s="376"/>
      <c r="AK57" s="376"/>
      <c r="AL57" s="376"/>
      <c r="AM57" s="376"/>
      <c r="AN57" s="376"/>
      <c r="AO57" s="376"/>
    </row>
    <row r="58" spans="1:41" ht="12.75">
      <c r="A58" s="376"/>
      <c r="B58" s="376"/>
      <c r="C58" s="377"/>
      <c r="D58" s="377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</row>
    <row r="59" spans="1:41" ht="12.75">
      <c r="A59" s="376"/>
      <c r="B59" s="376"/>
      <c r="C59" s="377"/>
      <c r="D59" s="377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</row>
    <row r="60" spans="1:41" ht="12.75">
      <c r="A60" s="376"/>
      <c r="B60" s="376"/>
      <c r="C60" s="377"/>
      <c r="D60" s="377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</row>
    <row r="61" spans="1:41" ht="12.75">
      <c r="A61" s="376"/>
      <c r="B61" s="376"/>
      <c r="C61" s="377"/>
      <c r="D61" s="377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</row>
    <row r="62" spans="1:41" ht="12.75">
      <c r="A62" s="376"/>
      <c r="B62" s="376"/>
      <c r="C62" s="377"/>
      <c r="D62" s="377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</row>
    <row r="63" spans="1:41" ht="12.75">
      <c r="A63" s="376"/>
      <c r="B63" s="376"/>
      <c r="C63" s="377"/>
      <c r="D63" s="377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</row>
    <row r="64" spans="1:41" ht="12.75">
      <c r="A64" s="376"/>
      <c r="B64" s="376"/>
      <c r="C64" s="377"/>
      <c r="D64" s="377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</row>
    <row r="65" spans="1:41" ht="12.75">
      <c r="A65" s="376"/>
      <c r="B65" s="376"/>
      <c r="C65" s="377"/>
      <c r="D65" s="377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</row>
    <row r="66" spans="1:41" ht="12.75">
      <c r="A66" s="376"/>
      <c r="B66" s="376"/>
      <c r="C66" s="377"/>
      <c r="D66" s="377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</row>
    <row r="67" spans="1:41" ht="12.75">
      <c r="A67" s="376"/>
      <c r="B67" s="376"/>
      <c r="C67" s="377"/>
      <c r="D67" s="377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</row>
    <row r="68" spans="1:41" ht="12.75">
      <c r="A68" s="376"/>
      <c r="B68" s="376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</row>
    <row r="69" spans="1:41" ht="12.75">
      <c r="A69" s="376"/>
      <c r="B69" s="376"/>
      <c r="C69" s="377"/>
      <c r="D69" s="377"/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</row>
    <row r="70" spans="1:41" ht="12.75">
      <c r="A70" s="376"/>
      <c r="B70" s="376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7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</row>
    <row r="71" spans="1:41" ht="12.75">
      <c r="A71" s="376"/>
      <c r="B71" s="376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</row>
    <row r="72" spans="1:41" ht="12.75">
      <c r="A72" s="376"/>
      <c r="B72" s="376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</row>
    <row r="73" spans="1:41" ht="12.75">
      <c r="A73" s="376"/>
      <c r="B73" s="376"/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7"/>
      <c r="AD73" s="377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</row>
    <row r="74" spans="1:41" ht="12.75">
      <c r="A74" s="376"/>
      <c r="B74" s="376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6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</row>
    <row r="75" spans="1:41" ht="12.75">
      <c r="A75" s="376"/>
      <c r="B75" s="376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77"/>
      <c r="AD75" s="377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</row>
    <row r="76" spans="1:41" ht="12.75">
      <c r="A76" s="376"/>
      <c r="B76" s="376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6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</row>
    <row r="77" spans="1:41" ht="12.75">
      <c r="A77" s="376"/>
      <c r="B77" s="376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6"/>
      <c r="AF77" s="376"/>
      <c r="AG77" s="376"/>
      <c r="AH77" s="376"/>
      <c r="AI77" s="376"/>
      <c r="AJ77" s="376"/>
      <c r="AK77" s="376"/>
      <c r="AL77" s="376"/>
      <c r="AM77" s="376"/>
      <c r="AN77" s="376"/>
      <c r="AO77" s="376"/>
    </row>
    <row r="78" spans="1:30" ht="12.75">
      <c r="A78" s="379"/>
      <c r="B78" s="379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</row>
    <row r="79" spans="1:30" ht="12.75">
      <c r="A79" s="379"/>
      <c r="B79" s="379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</row>
    <row r="80" spans="1:30" ht="12.75">
      <c r="A80" s="379"/>
      <c r="B80" s="379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</row>
    <row r="81" spans="3:30" s="379" customFormat="1" ht="12.75"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</row>
    <row r="82" spans="3:30" s="379" customFormat="1" ht="12.75"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  <c r="Z82" s="380"/>
      <c r="AA82" s="380"/>
      <c r="AB82" s="380"/>
      <c r="AC82" s="380"/>
      <c r="AD82" s="380"/>
    </row>
    <row r="83" spans="3:30" s="379" customFormat="1" ht="12.75"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0"/>
      <c r="AA83" s="380"/>
      <c r="AB83" s="380"/>
      <c r="AC83" s="380"/>
      <c r="AD83" s="380"/>
    </row>
    <row r="84" spans="3:30" s="379" customFormat="1" ht="12.75"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</row>
    <row r="85" spans="3:30" s="379" customFormat="1" ht="12.75"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</row>
    <row r="86" spans="3:30" s="379" customFormat="1" ht="12.75"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</row>
    <row r="87" spans="3:30" s="379" customFormat="1" ht="12.75"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</row>
    <row r="88" spans="3:30" s="379" customFormat="1" ht="12.75"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</row>
    <row r="89" spans="3:30" s="379" customFormat="1" ht="12.75"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</row>
    <row r="90" spans="3:30" s="379" customFormat="1" ht="12.75"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</row>
    <row r="91" spans="3:30" s="379" customFormat="1" ht="12.75"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</row>
    <row r="92" spans="3:30" s="379" customFormat="1" ht="12.75"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</row>
    <row r="93" spans="3:30" s="379" customFormat="1" ht="12.75"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</row>
    <row r="94" spans="3:30" s="379" customFormat="1" ht="12.75"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</row>
    <row r="95" spans="3:30" s="379" customFormat="1" ht="12.75"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</row>
    <row r="96" spans="3:30" s="379" customFormat="1" ht="12.75"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</row>
    <row r="97" spans="3:30" s="379" customFormat="1" ht="12.75"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</row>
    <row r="98" spans="3:30" s="379" customFormat="1" ht="12.75"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0"/>
      <c r="AA98" s="380"/>
      <c r="AB98" s="380"/>
      <c r="AC98" s="380"/>
      <c r="AD98" s="380"/>
    </row>
    <row r="99" spans="3:30" s="379" customFormat="1" ht="12.75"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</row>
    <row r="100" spans="3:30" s="379" customFormat="1" ht="12.75"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</row>
    <row r="101" spans="3:30" s="379" customFormat="1" ht="12.75"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</row>
    <row r="102" spans="3:30" s="379" customFormat="1" ht="12.75"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</row>
    <row r="103" spans="3:30" s="379" customFormat="1" ht="12.75"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0"/>
      <c r="AC103" s="380"/>
      <c r="AD103" s="380"/>
    </row>
    <row r="104" spans="3:30" s="379" customFormat="1" ht="12.75"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</row>
    <row r="105" spans="3:30" s="379" customFormat="1" ht="12.75"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  <c r="AB105" s="380"/>
      <c r="AC105" s="380"/>
      <c r="AD105" s="380"/>
    </row>
    <row r="106" spans="3:30" s="379" customFormat="1" ht="12.75"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  <c r="AB106" s="380"/>
      <c r="AC106" s="380"/>
      <c r="AD106" s="380"/>
    </row>
    <row r="107" spans="3:30" s="379" customFormat="1" ht="12.75"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</row>
    <row r="108" spans="3:30" s="379" customFormat="1" ht="12.75"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</row>
    <row r="109" spans="3:30" s="379" customFormat="1" ht="12.75"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  <c r="AB109" s="380"/>
      <c r="AC109" s="380"/>
      <c r="AD109" s="380"/>
    </row>
    <row r="110" spans="3:30" s="379" customFormat="1" ht="12.75"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0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  <c r="AB110" s="380"/>
      <c r="AC110" s="380"/>
      <c r="AD110" s="380"/>
    </row>
    <row r="111" spans="3:30" s="379" customFormat="1" ht="12.75"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  <c r="AB111" s="380"/>
      <c r="AC111" s="380"/>
      <c r="AD111" s="380"/>
    </row>
    <row r="112" spans="3:30" s="379" customFormat="1" ht="12.75"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  <c r="AB112" s="380"/>
      <c r="AC112" s="380"/>
      <c r="AD112" s="380"/>
    </row>
    <row r="113" spans="3:30" s="379" customFormat="1" ht="12.75"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0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  <c r="AB113" s="380"/>
      <c r="AC113" s="380"/>
      <c r="AD113" s="380"/>
    </row>
    <row r="114" spans="3:30" s="379" customFormat="1" ht="12.75"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  <c r="AB114" s="380"/>
      <c r="AC114" s="380"/>
      <c r="AD114" s="380"/>
    </row>
    <row r="115" spans="3:30" s="379" customFormat="1" ht="12.75"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</row>
    <row r="116" spans="3:30" s="379" customFormat="1" ht="12.75"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  <c r="AB116" s="380"/>
      <c r="AC116" s="380"/>
      <c r="AD116" s="380"/>
    </row>
    <row r="117" spans="3:30" s="379" customFormat="1" ht="12.75">
      <c r="C117" s="380"/>
      <c r="D117" s="380"/>
      <c r="E117" s="380"/>
      <c r="F117" s="380"/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  <c r="AB117" s="380"/>
      <c r="AC117" s="380"/>
      <c r="AD117" s="380"/>
    </row>
    <row r="118" spans="3:30" s="379" customFormat="1" ht="12.75"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  <c r="AB118" s="380"/>
      <c r="AC118" s="380"/>
      <c r="AD118" s="380"/>
    </row>
    <row r="119" spans="3:30" s="379" customFormat="1" ht="12.75">
      <c r="C119" s="380"/>
      <c r="D119" s="380"/>
      <c r="E119" s="380"/>
      <c r="F119" s="380"/>
      <c r="G119" s="380"/>
      <c r="H119" s="380"/>
      <c r="I119" s="380"/>
      <c r="J119" s="380"/>
      <c r="K119" s="380"/>
      <c r="L119" s="380"/>
      <c r="M119" s="380"/>
      <c r="N119" s="380"/>
      <c r="O119" s="380"/>
      <c r="P119" s="380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  <c r="AB119" s="380"/>
      <c r="AC119" s="380"/>
      <c r="AD119" s="380"/>
    </row>
    <row r="120" spans="3:30" s="379" customFormat="1" ht="12.75">
      <c r="C120" s="380"/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  <c r="AB120" s="380"/>
      <c r="AC120" s="380"/>
      <c r="AD120" s="380"/>
    </row>
    <row r="121" spans="3:30" s="379" customFormat="1" ht="12.75"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0"/>
      <c r="AC121" s="380"/>
      <c r="AD121" s="380"/>
    </row>
    <row r="122" spans="3:30" s="379" customFormat="1" ht="12.75"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  <c r="AB122" s="380"/>
      <c r="AC122" s="380"/>
      <c r="AD122" s="380"/>
    </row>
    <row r="123" spans="3:30" s="379" customFormat="1" ht="12.75">
      <c r="C123" s="380"/>
      <c r="D123" s="380"/>
      <c r="E123" s="380"/>
      <c r="F123" s="380"/>
      <c r="G123" s="380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0"/>
      <c r="AC123" s="380"/>
      <c r="AD123" s="380"/>
    </row>
    <row r="124" spans="3:30" s="379" customFormat="1" ht="12.75">
      <c r="C124" s="380"/>
      <c r="D124" s="380"/>
      <c r="E124" s="380"/>
      <c r="F124" s="380"/>
      <c r="G124" s="380"/>
      <c r="H124" s="380"/>
      <c r="I124" s="380"/>
      <c r="J124" s="380"/>
      <c r="K124" s="380"/>
      <c r="L124" s="380"/>
      <c r="M124" s="380"/>
      <c r="N124" s="380"/>
      <c r="O124" s="380"/>
      <c r="P124" s="380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  <c r="AB124" s="380"/>
      <c r="AC124" s="380"/>
      <c r="AD124" s="380"/>
    </row>
    <row r="125" spans="3:30" s="379" customFormat="1" ht="12.75">
      <c r="C125" s="380"/>
      <c r="D125" s="380"/>
      <c r="E125" s="380"/>
      <c r="F125" s="380"/>
      <c r="G125" s="380"/>
      <c r="H125" s="380"/>
      <c r="I125" s="380"/>
      <c r="J125" s="380"/>
      <c r="K125" s="380"/>
      <c r="L125" s="380"/>
      <c r="M125" s="380"/>
      <c r="N125" s="380"/>
      <c r="O125" s="380"/>
      <c r="P125" s="380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  <c r="AB125" s="380"/>
      <c r="AC125" s="380"/>
      <c r="AD125" s="380"/>
    </row>
    <row r="126" spans="3:30" s="379" customFormat="1" ht="12.75">
      <c r="C126" s="380"/>
      <c r="D126" s="380"/>
      <c r="E126" s="380"/>
      <c r="F126" s="380"/>
      <c r="G126" s="380"/>
      <c r="H126" s="380"/>
      <c r="I126" s="380"/>
      <c r="J126" s="380"/>
      <c r="K126" s="380"/>
      <c r="L126" s="380"/>
      <c r="M126" s="380"/>
      <c r="N126" s="380"/>
      <c r="O126" s="380"/>
      <c r="P126" s="380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  <c r="AB126" s="380"/>
      <c r="AC126" s="380"/>
      <c r="AD126" s="380"/>
    </row>
    <row r="127" spans="3:30" s="379" customFormat="1" ht="12.75">
      <c r="C127" s="380"/>
      <c r="D127" s="380"/>
      <c r="E127" s="380"/>
      <c r="F127" s="380"/>
      <c r="G127" s="380"/>
      <c r="H127" s="380"/>
      <c r="I127" s="380"/>
      <c r="J127" s="380"/>
      <c r="K127" s="380"/>
      <c r="L127" s="380"/>
      <c r="M127" s="380"/>
      <c r="N127" s="380"/>
      <c r="O127" s="380"/>
      <c r="P127" s="380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  <c r="AB127" s="380"/>
      <c r="AC127" s="380"/>
      <c r="AD127" s="380"/>
    </row>
    <row r="128" spans="3:30" s="379" customFormat="1" ht="12.75">
      <c r="C128" s="380"/>
      <c r="D128" s="380"/>
      <c r="E128" s="380"/>
      <c r="F128" s="380"/>
      <c r="G128" s="380"/>
      <c r="H128" s="380"/>
      <c r="I128" s="380"/>
      <c r="J128" s="380"/>
      <c r="K128" s="380"/>
      <c r="L128" s="380"/>
      <c r="M128" s="380"/>
      <c r="N128" s="380"/>
      <c r="O128" s="380"/>
      <c r="P128" s="380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  <c r="AB128" s="380"/>
      <c r="AC128" s="380"/>
      <c r="AD128" s="380"/>
    </row>
    <row r="129" spans="3:30" s="379" customFormat="1" ht="12.75">
      <c r="C129" s="380"/>
      <c r="D129" s="380"/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  <c r="O129" s="380"/>
      <c r="P129" s="380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  <c r="AB129" s="380"/>
      <c r="AC129" s="380"/>
      <c r="AD129" s="380"/>
    </row>
    <row r="130" spans="3:30" s="379" customFormat="1" ht="12.75">
      <c r="C130" s="380"/>
      <c r="D130" s="380"/>
      <c r="E130" s="380"/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  <c r="AB130" s="380"/>
      <c r="AC130" s="380"/>
      <c r="AD130" s="380"/>
    </row>
    <row r="131" spans="3:30" s="379" customFormat="1" ht="12.75">
      <c r="C131" s="380"/>
      <c r="D131" s="380"/>
      <c r="E131" s="380"/>
      <c r="F131" s="380"/>
      <c r="G131" s="380"/>
      <c r="H131" s="380"/>
      <c r="I131" s="380"/>
      <c r="J131" s="380"/>
      <c r="K131" s="380"/>
      <c r="L131" s="380"/>
      <c r="M131" s="380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  <c r="AC131" s="380"/>
      <c r="AD131" s="380"/>
    </row>
    <row r="132" spans="3:30" s="379" customFormat="1" ht="12.75">
      <c r="C132" s="380"/>
      <c r="D132" s="380"/>
      <c r="E132" s="380"/>
      <c r="F132" s="380"/>
      <c r="G132" s="380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  <c r="AC132" s="380"/>
      <c r="AD132" s="380"/>
    </row>
    <row r="133" spans="3:30" s="379" customFormat="1" ht="12.75">
      <c r="C133" s="380"/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  <c r="AC133" s="380"/>
      <c r="AD133" s="380"/>
    </row>
    <row r="134" spans="3:30" s="379" customFormat="1" ht="12.75">
      <c r="C134" s="380"/>
      <c r="D134" s="380"/>
      <c r="E134" s="380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80"/>
      <c r="Q134" s="380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  <c r="AC134" s="380"/>
      <c r="AD134" s="380"/>
    </row>
    <row r="135" spans="3:30" s="379" customFormat="1" ht="12.75">
      <c r="C135" s="380"/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  <c r="AC135" s="380"/>
      <c r="AD135" s="380"/>
    </row>
    <row r="136" spans="3:30" s="379" customFormat="1" ht="12.75">
      <c r="C136" s="380"/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  <c r="AC136" s="380"/>
      <c r="AD136" s="380"/>
    </row>
    <row r="137" spans="3:30" s="379" customFormat="1" ht="12.75">
      <c r="C137" s="380"/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</row>
    <row r="138" spans="3:30" s="379" customFormat="1" ht="12.75">
      <c r="C138" s="380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  <c r="AC138" s="380"/>
      <c r="AD138" s="380"/>
    </row>
    <row r="139" spans="3:30" s="379" customFormat="1" ht="12.75">
      <c r="C139" s="380"/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  <c r="AC139" s="380"/>
      <c r="AD139" s="380"/>
    </row>
    <row r="140" spans="3:30" s="379" customFormat="1" ht="12.75">
      <c r="C140" s="380"/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  <c r="AC140" s="380"/>
      <c r="AD140" s="380"/>
    </row>
    <row r="141" spans="3:30" s="379" customFormat="1" ht="12.75">
      <c r="C141" s="380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  <c r="AC141" s="380"/>
      <c r="AD141" s="380"/>
    </row>
    <row r="142" spans="3:30" s="379" customFormat="1" ht="12.75">
      <c r="C142" s="380"/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  <c r="AC142" s="380"/>
      <c r="AD142" s="380"/>
    </row>
    <row r="143" spans="3:30" s="379" customFormat="1" ht="12.75"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  <c r="AC143" s="380"/>
      <c r="AD143" s="380"/>
    </row>
    <row r="144" spans="3:30" s="379" customFormat="1" ht="12.75"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  <c r="AC144" s="380"/>
      <c r="AD144" s="380"/>
    </row>
    <row r="145" spans="3:30" s="379" customFormat="1" ht="12.75">
      <c r="C145" s="380"/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  <c r="AC145" s="380"/>
      <c r="AD145" s="380"/>
    </row>
    <row r="146" spans="3:30" s="379" customFormat="1" ht="12.75">
      <c r="C146" s="380"/>
      <c r="D146" s="380"/>
      <c r="E146" s="380"/>
      <c r="F146" s="380"/>
      <c r="G146" s="380"/>
      <c r="H146" s="380"/>
      <c r="I146" s="380"/>
      <c r="J146" s="380"/>
      <c r="K146" s="380"/>
      <c r="L146" s="380"/>
      <c r="M146" s="380"/>
      <c r="N146" s="380"/>
      <c r="O146" s="380"/>
      <c r="P146" s="380"/>
      <c r="Q146" s="380"/>
      <c r="R146" s="380"/>
      <c r="S146" s="380"/>
      <c r="T146" s="380"/>
      <c r="U146" s="380"/>
      <c r="V146" s="380"/>
      <c r="W146" s="380"/>
      <c r="X146" s="380"/>
      <c r="Y146" s="380"/>
      <c r="Z146" s="380"/>
      <c r="AA146" s="380"/>
      <c r="AB146" s="380"/>
      <c r="AC146" s="380"/>
      <c r="AD146" s="380"/>
    </row>
    <row r="147" spans="3:30" s="379" customFormat="1" ht="12.75">
      <c r="C147" s="380"/>
      <c r="D147" s="380"/>
      <c r="E147" s="380"/>
      <c r="F147" s="380"/>
      <c r="G147" s="380"/>
      <c r="H147" s="380"/>
      <c r="I147" s="380"/>
      <c r="J147" s="380"/>
      <c r="K147" s="380"/>
      <c r="L147" s="380"/>
      <c r="M147" s="380"/>
      <c r="N147" s="380"/>
      <c r="O147" s="380"/>
      <c r="P147" s="380"/>
      <c r="Q147" s="380"/>
      <c r="R147" s="380"/>
      <c r="S147" s="380"/>
      <c r="T147" s="380"/>
      <c r="U147" s="380"/>
      <c r="V147" s="380"/>
      <c r="W147" s="380"/>
      <c r="X147" s="380"/>
      <c r="Y147" s="380"/>
      <c r="Z147" s="380"/>
      <c r="AA147" s="380"/>
      <c r="AB147" s="380"/>
      <c r="AC147" s="380"/>
      <c r="AD147" s="380"/>
    </row>
    <row r="148" spans="3:30" s="379" customFormat="1" ht="12.75"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0"/>
      <c r="Q148" s="380"/>
      <c r="R148" s="380"/>
      <c r="S148" s="380"/>
      <c r="T148" s="380"/>
      <c r="U148" s="380"/>
      <c r="V148" s="380"/>
      <c r="W148" s="380"/>
      <c r="X148" s="380"/>
      <c r="Y148" s="380"/>
      <c r="Z148" s="380"/>
      <c r="AA148" s="380"/>
      <c r="AB148" s="380"/>
      <c r="AC148" s="380"/>
      <c r="AD148" s="380"/>
    </row>
    <row r="149" spans="3:30" s="379" customFormat="1" ht="12.75">
      <c r="C149" s="380"/>
      <c r="D149" s="380"/>
      <c r="E149" s="380"/>
      <c r="F149" s="380"/>
      <c r="G149" s="380"/>
      <c r="H149" s="380"/>
      <c r="I149" s="380"/>
      <c r="J149" s="380"/>
      <c r="K149" s="380"/>
      <c r="L149" s="380"/>
      <c r="M149" s="380"/>
      <c r="N149" s="380"/>
      <c r="O149" s="380"/>
      <c r="P149" s="380"/>
      <c r="Q149" s="380"/>
      <c r="R149" s="380"/>
      <c r="S149" s="380"/>
      <c r="T149" s="380"/>
      <c r="U149" s="380"/>
      <c r="V149" s="380"/>
      <c r="W149" s="380"/>
      <c r="X149" s="380"/>
      <c r="Y149" s="380"/>
      <c r="Z149" s="380"/>
      <c r="AA149" s="380"/>
      <c r="AB149" s="380"/>
      <c r="AC149" s="380"/>
      <c r="AD149" s="380"/>
    </row>
    <row r="150" spans="3:30" s="379" customFormat="1" ht="12.75">
      <c r="C150" s="380"/>
      <c r="D150" s="380"/>
      <c r="E150" s="380"/>
      <c r="F150" s="380"/>
      <c r="G150" s="380"/>
      <c r="H150" s="380"/>
      <c r="I150" s="380"/>
      <c r="J150" s="380"/>
      <c r="K150" s="380"/>
      <c r="L150" s="380"/>
      <c r="M150" s="380"/>
      <c r="N150" s="380"/>
      <c r="O150" s="380"/>
      <c r="P150" s="380"/>
      <c r="Q150" s="380"/>
      <c r="R150" s="380"/>
      <c r="S150" s="380"/>
      <c r="T150" s="380"/>
      <c r="U150" s="380"/>
      <c r="V150" s="380"/>
      <c r="W150" s="380"/>
      <c r="X150" s="380"/>
      <c r="Y150" s="380"/>
      <c r="Z150" s="380"/>
      <c r="AA150" s="380"/>
      <c r="AB150" s="380"/>
      <c r="AC150" s="380"/>
      <c r="AD150" s="380"/>
    </row>
    <row r="151" spans="3:30" s="379" customFormat="1" ht="12.75">
      <c r="C151" s="380"/>
      <c r="D151" s="380"/>
      <c r="E151" s="380"/>
      <c r="F151" s="380"/>
      <c r="G151" s="380"/>
      <c r="H151" s="380"/>
      <c r="I151" s="380"/>
      <c r="J151" s="380"/>
      <c r="K151" s="380"/>
      <c r="L151" s="380"/>
      <c r="M151" s="380"/>
      <c r="N151" s="380"/>
      <c r="O151" s="380"/>
      <c r="P151" s="380"/>
      <c r="Q151" s="380"/>
      <c r="R151" s="380"/>
      <c r="S151" s="380"/>
      <c r="T151" s="380"/>
      <c r="U151" s="380"/>
      <c r="V151" s="380"/>
      <c r="W151" s="380"/>
      <c r="X151" s="380"/>
      <c r="Y151" s="380"/>
      <c r="Z151" s="380"/>
      <c r="AA151" s="380"/>
      <c r="AB151" s="380"/>
      <c r="AC151" s="380"/>
      <c r="AD151" s="380"/>
    </row>
    <row r="152" spans="3:30" s="379" customFormat="1" ht="12.75">
      <c r="C152" s="380"/>
      <c r="D152" s="380"/>
      <c r="E152" s="380"/>
      <c r="F152" s="380"/>
      <c r="G152" s="380"/>
      <c r="H152" s="380"/>
      <c r="I152" s="380"/>
      <c r="J152" s="380"/>
      <c r="K152" s="380"/>
      <c r="L152" s="380"/>
      <c r="M152" s="380"/>
      <c r="N152" s="380"/>
      <c r="O152" s="380"/>
      <c r="P152" s="380"/>
      <c r="Q152" s="380"/>
      <c r="R152" s="380"/>
      <c r="S152" s="380"/>
      <c r="T152" s="380"/>
      <c r="U152" s="380"/>
      <c r="V152" s="380"/>
      <c r="W152" s="380"/>
      <c r="X152" s="380"/>
      <c r="Y152" s="380"/>
      <c r="Z152" s="380"/>
      <c r="AA152" s="380"/>
      <c r="AB152" s="380"/>
      <c r="AC152" s="380"/>
      <c r="AD152" s="380"/>
    </row>
    <row r="153" spans="3:30" s="379" customFormat="1" ht="12.75">
      <c r="C153" s="380"/>
      <c r="D153" s="380"/>
      <c r="E153" s="380"/>
      <c r="F153" s="380"/>
      <c r="G153" s="380"/>
      <c r="H153" s="380"/>
      <c r="I153" s="380"/>
      <c r="J153" s="380"/>
      <c r="K153" s="380"/>
      <c r="L153" s="380"/>
      <c r="M153" s="380"/>
      <c r="N153" s="380"/>
      <c r="O153" s="380"/>
      <c r="P153" s="380"/>
      <c r="Q153" s="380"/>
      <c r="R153" s="380"/>
      <c r="S153" s="380"/>
      <c r="T153" s="380"/>
      <c r="U153" s="380"/>
      <c r="V153" s="380"/>
      <c r="W153" s="380"/>
      <c r="X153" s="380"/>
      <c r="Y153" s="380"/>
      <c r="Z153" s="380"/>
      <c r="AA153" s="380"/>
      <c r="AB153" s="380"/>
      <c r="AC153" s="380"/>
      <c r="AD153" s="380"/>
    </row>
    <row r="154" spans="3:30" s="379" customFormat="1" ht="12.75">
      <c r="C154" s="380"/>
      <c r="D154" s="380"/>
      <c r="E154" s="380"/>
      <c r="F154" s="380"/>
      <c r="G154" s="380"/>
      <c r="H154" s="380"/>
      <c r="I154" s="380"/>
      <c r="J154" s="380"/>
      <c r="K154" s="380"/>
      <c r="L154" s="380"/>
      <c r="M154" s="380"/>
      <c r="N154" s="380"/>
      <c r="O154" s="380"/>
      <c r="P154" s="380"/>
      <c r="Q154" s="380"/>
      <c r="R154" s="380"/>
      <c r="S154" s="380"/>
      <c r="T154" s="380"/>
      <c r="U154" s="380"/>
      <c r="V154" s="380"/>
      <c r="W154" s="380"/>
      <c r="X154" s="380"/>
      <c r="Y154" s="380"/>
      <c r="Z154" s="380"/>
      <c r="AA154" s="380"/>
      <c r="AB154" s="380"/>
      <c r="AC154" s="380"/>
      <c r="AD154" s="380"/>
    </row>
    <row r="155" spans="3:30" s="379" customFormat="1" ht="12.75">
      <c r="C155" s="380"/>
      <c r="D155" s="380"/>
      <c r="E155" s="380"/>
      <c r="F155" s="380"/>
      <c r="G155" s="380"/>
      <c r="H155" s="380"/>
      <c r="I155" s="380"/>
      <c r="J155" s="380"/>
      <c r="K155" s="380"/>
      <c r="L155" s="380"/>
      <c r="M155" s="380"/>
      <c r="N155" s="380"/>
      <c r="O155" s="380"/>
      <c r="P155" s="380"/>
      <c r="Q155" s="380"/>
      <c r="R155" s="380"/>
      <c r="S155" s="380"/>
      <c r="T155" s="380"/>
      <c r="U155" s="380"/>
      <c r="V155" s="380"/>
      <c r="W155" s="380"/>
      <c r="X155" s="380"/>
      <c r="Y155" s="380"/>
      <c r="Z155" s="380"/>
      <c r="AA155" s="380"/>
      <c r="AB155" s="380"/>
      <c r="AC155" s="380"/>
      <c r="AD155" s="380"/>
    </row>
    <row r="156" spans="3:30" s="379" customFormat="1" ht="12.75">
      <c r="C156" s="380"/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  <c r="AC156" s="380"/>
      <c r="AD156" s="380"/>
    </row>
    <row r="157" spans="3:30" s="379" customFormat="1" ht="12.75">
      <c r="C157" s="380"/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  <c r="AC157" s="380"/>
      <c r="AD157" s="380"/>
    </row>
    <row r="158" spans="3:30" s="379" customFormat="1" ht="12.75">
      <c r="C158" s="380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  <c r="AC158" s="380"/>
      <c r="AD158" s="380"/>
    </row>
    <row r="159" spans="3:30" s="379" customFormat="1" ht="12.75"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  <c r="AC159" s="380"/>
      <c r="AD159" s="380"/>
    </row>
    <row r="160" spans="3:30" s="379" customFormat="1" ht="12.75">
      <c r="C160" s="380"/>
      <c r="D160" s="380"/>
      <c r="E160" s="380"/>
      <c r="F160" s="380"/>
      <c r="G160" s="380"/>
      <c r="H160" s="380"/>
      <c r="I160" s="380"/>
      <c r="J160" s="380"/>
      <c r="K160" s="380"/>
      <c r="L160" s="380"/>
      <c r="M160" s="380"/>
      <c r="N160" s="380"/>
      <c r="O160" s="380"/>
      <c r="P160" s="380"/>
      <c r="Q160" s="380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  <c r="AC160" s="380"/>
      <c r="AD160" s="380"/>
    </row>
    <row r="161" spans="3:30" s="379" customFormat="1" ht="12.75">
      <c r="C161" s="380"/>
      <c r="D161" s="380"/>
      <c r="E161" s="380"/>
      <c r="F161" s="380"/>
      <c r="G161" s="380"/>
      <c r="H161" s="380"/>
      <c r="I161" s="380"/>
      <c r="J161" s="380"/>
      <c r="K161" s="380"/>
      <c r="L161" s="380"/>
      <c r="M161" s="380"/>
      <c r="N161" s="380"/>
      <c r="O161" s="380"/>
      <c r="P161" s="380"/>
      <c r="Q161" s="380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  <c r="AC161" s="380"/>
      <c r="AD161" s="380"/>
    </row>
    <row r="162" spans="3:30" s="379" customFormat="1" ht="12.75">
      <c r="C162" s="380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  <c r="AC162" s="380"/>
      <c r="AD162" s="380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</sheetData>
  <sheetProtection/>
  <mergeCells count="24">
    <mergeCell ref="D1:AB1"/>
    <mergeCell ref="D3:D4"/>
    <mergeCell ref="K3:K4"/>
    <mergeCell ref="Q3:Q4"/>
    <mergeCell ref="I3:I4"/>
    <mergeCell ref="P3:P4"/>
    <mergeCell ref="O3:O4"/>
    <mergeCell ref="L3:L4"/>
    <mergeCell ref="J3:J4"/>
    <mergeCell ref="S3:S4"/>
    <mergeCell ref="E3:E4"/>
    <mergeCell ref="Y3:AB3"/>
    <mergeCell ref="R3:R4"/>
    <mergeCell ref="V3:V4"/>
    <mergeCell ref="W3:W4"/>
    <mergeCell ref="N3:N4"/>
    <mergeCell ref="M3:M4"/>
    <mergeCell ref="G3:G4"/>
    <mergeCell ref="U3:U4"/>
    <mergeCell ref="X3:X4"/>
    <mergeCell ref="AC3:AD3"/>
    <mergeCell ref="F3:F4"/>
    <mergeCell ref="H3:H4"/>
    <mergeCell ref="T3:T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D6" sqref="AD6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4" width="7.8515625" style="0" customWidth="1"/>
    <col min="25" max="25" width="8.00390625" style="0" customWidth="1"/>
    <col min="26" max="28" width="7.7109375" style="0" customWidth="1"/>
    <col min="29" max="29" width="1.57421875" style="0" customWidth="1"/>
    <col min="30" max="40" width="11.421875" style="379" customWidth="1"/>
  </cols>
  <sheetData>
    <row r="1" spans="4:39" ht="12.75">
      <c r="D1" s="472" t="s">
        <v>6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D1" s="376"/>
      <c r="AE1" s="376"/>
      <c r="AF1" s="376"/>
      <c r="AG1" s="376"/>
      <c r="AH1" s="376"/>
      <c r="AI1" s="376"/>
      <c r="AJ1" s="376"/>
      <c r="AK1" s="376"/>
      <c r="AL1" s="376"/>
      <c r="AM1" s="376"/>
    </row>
    <row r="2" spans="4:3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D2" s="376"/>
      <c r="AE2" s="376"/>
      <c r="AF2" s="376"/>
      <c r="AG2" s="376"/>
      <c r="AH2" s="376"/>
      <c r="AI2" s="376"/>
      <c r="AJ2" s="376"/>
      <c r="AK2" s="376"/>
      <c r="AL2" s="376"/>
      <c r="AM2" s="376"/>
    </row>
    <row r="3" spans="3:39" ht="13.5" customHeight="1">
      <c r="C3" s="17"/>
      <c r="D3" s="452" t="s">
        <v>31</v>
      </c>
      <c r="E3" s="460" t="str">
        <f>+entero!E3</f>
        <v>2008                          A  fines de Dic*</v>
      </c>
      <c r="F3" s="460" t="str">
        <f>+entero!F3</f>
        <v>2009                          A  fines de Ene*</v>
      </c>
      <c r="G3" s="460" t="str">
        <f>+entero!G3</f>
        <v>2009                          A  fines de Feb*</v>
      </c>
      <c r="H3" s="460" t="str">
        <f>+entero!H3</f>
        <v>2009                          A  fines de Mar*</v>
      </c>
      <c r="I3" s="460" t="str">
        <f>+entero!I3</f>
        <v>2009                          A  fines de Abr*</v>
      </c>
      <c r="J3" s="460" t="str">
        <f>+entero!J3</f>
        <v>2009                          A  fines de May*</v>
      </c>
      <c r="K3" s="460" t="str">
        <f>+entero!K3</f>
        <v>2009                          A  fines de Jun*</v>
      </c>
      <c r="L3" s="460" t="str">
        <f>+entero!L3</f>
        <v>2009                          A  fines de Jul*</v>
      </c>
      <c r="M3" s="460" t="str">
        <f>+entero!M3</f>
        <v>2009                          A  fines de Ago*</v>
      </c>
      <c r="N3" s="460" t="str">
        <f>+entero!N3</f>
        <v>2009                          A  fines de Sep*</v>
      </c>
      <c r="O3" s="460" t="str">
        <f>+entero!O3</f>
        <v>2009                          A  fines de Oct*</v>
      </c>
      <c r="P3" s="460" t="str">
        <f>+entero!P3</f>
        <v>2009                          A  fines de Nov*</v>
      </c>
      <c r="Q3" s="460" t="str">
        <f>+entero!Q3</f>
        <v>2009                          A  fines de Dic*</v>
      </c>
      <c r="R3" s="460" t="str">
        <f>+entero!R3</f>
        <v>2010                          A  fines de Ene*</v>
      </c>
      <c r="S3" s="460" t="str">
        <f>+entero!S3</f>
        <v>2010                          A  fines de Feb*</v>
      </c>
      <c r="T3" s="460" t="str">
        <f>+entero!T3</f>
        <v>2010                          A  fines de Mar*</v>
      </c>
      <c r="U3" s="460" t="str">
        <f>+entero!U3</f>
        <v>2010                          A  fines de Abr*</v>
      </c>
      <c r="V3" s="460" t="str">
        <f>+entero!V3</f>
        <v>2010                          A  fines de May*</v>
      </c>
      <c r="W3" s="460" t="str">
        <f>+entero!W3</f>
        <v>2010                          A  fines de Jun*</v>
      </c>
      <c r="X3" s="460" t="str">
        <f>+entero!X3</f>
        <v>2010                          A  fines de Jul*</v>
      </c>
      <c r="Y3" s="450" t="str">
        <f>+entero!Y3</f>
        <v>   Semana 1*</v>
      </c>
      <c r="Z3" s="451"/>
      <c r="AA3" s="451"/>
      <c r="AB3" s="451"/>
      <c r="AC3" s="25"/>
      <c r="AD3" s="376"/>
      <c r="AE3" s="376"/>
      <c r="AF3" s="376"/>
      <c r="AG3" s="376"/>
      <c r="AH3" s="376"/>
      <c r="AI3" s="376"/>
      <c r="AJ3" s="376"/>
      <c r="AK3" s="376"/>
      <c r="AL3" s="376"/>
      <c r="AM3" s="376"/>
    </row>
    <row r="4" spans="3:39" ht="24.75" customHeight="1" thickBot="1">
      <c r="C4" s="22"/>
      <c r="D4" s="453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102">
        <f>+entero!Y4</f>
        <v>40392</v>
      </c>
      <c r="Z4" s="94">
        <f>+entero!Z4</f>
        <v>40393</v>
      </c>
      <c r="AA4" s="94">
        <f>+entero!AA4</f>
        <v>40394</v>
      </c>
      <c r="AB4" s="94">
        <f>+entero!AB4</f>
        <v>40395</v>
      </c>
      <c r="AC4" s="25"/>
      <c r="AD4" s="376"/>
      <c r="AE4" s="376"/>
      <c r="AF4" s="376"/>
      <c r="AG4" s="376"/>
      <c r="AH4" s="376"/>
      <c r="AI4" s="376"/>
      <c r="AJ4" s="376"/>
      <c r="AK4" s="376"/>
      <c r="AL4" s="376"/>
      <c r="AM4" s="376"/>
    </row>
    <row r="5" spans="1:39" ht="12.75">
      <c r="A5" s="3"/>
      <c r="B5" s="462"/>
      <c r="C5" s="20" t="s">
        <v>26</v>
      </c>
      <c r="D5" s="2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236"/>
      <c r="Z5" s="236"/>
      <c r="AA5" s="236"/>
      <c r="AB5" s="236"/>
      <c r="AC5" s="96"/>
      <c r="AD5" s="376"/>
      <c r="AE5" s="376"/>
      <c r="AF5" s="376"/>
      <c r="AG5" s="376"/>
      <c r="AH5" s="376"/>
      <c r="AI5" s="376"/>
      <c r="AJ5" s="376"/>
      <c r="AK5" s="376"/>
      <c r="AL5" s="376"/>
      <c r="AM5" s="376"/>
    </row>
    <row r="6" spans="1:39" ht="12.75" customHeight="1">
      <c r="A6" s="3"/>
      <c r="B6" s="462"/>
      <c r="C6" s="19"/>
      <c r="D6" s="128" t="s">
        <v>37</v>
      </c>
      <c r="E6" s="95">
        <f>+entero!E101</f>
        <v>115.8432116909471</v>
      </c>
      <c r="F6" s="95">
        <f>+entero!F101</f>
        <v>116.26000229662671</v>
      </c>
      <c r="G6" s="95">
        <f>+entero!G101</f>
        <v>116.17684430496313</v>
      </c>
      <c r="H6" s="95">
        <f>+entero!H101</f>
        <v>115.60775555652505</v>
      </c>
      <c r="I6" s="95">
        <f>+entero!I101</f>
        <v>115.10646657321395</v>
      </c>
      <c r="J6" s="95">
        <f>+entero!J101</f>
        <v>114.89414930397368</v>
      </c>
      <c r="K6" s="95">
        <f>+entero!K101</f>
        <v>115.12105734711396</v>
      </c>
      <c r="L6" s="95">
        <f>+entero!L101</f>
        <v>114.8892251142518</v>
      </c>
      <c r="M6" s="95">
        <f>+entero!M101</f>
        <v>115.60612752890239</v>
      </c>
      <c r="N6" s="95">
        <f>+entero!N101</f>
        <v>115.7349493716924</v>
      </c>
      <c r="O6" s="95">
        <f>+entero!O101</f>
        <v>116.10279000338198</v>
      </c>
      <c r="P6" s="95">
        <f>+entero!P101</f>
        <v>115.87806769636373</v>
      </c>
      <c r="Q6" s="95">
        <f>+entero!Q101</f>
        <v>116.14892566034837</v>
      </c>
      <c r="R6" s="95">
        <f>+entero!R101</f>
        <v>116.34658311355454</v>
      </c>
      <c r="S6" s="95">
        <f>+entero!S101</f>
        <v>116.53975841556105</v>
      </c>
      <c r="T6" s="95">
        <f>+entero!T101</f>
        <v>116.40025788043205</v>
      </c>
      <c r="U6" s="95">
        <f>+entero!U101</f>
        <v>116.50567084846548</v>
      </c>
      <c r="V6" s="95">
        <f>+entero!V101</f>
        <v>116.48509581207944</v>
      </c>
      <c r="W6" s="95">
        <f>+entero!W101</f>
        <v>116.65062371742022</v>
      </c>
      <c r="X6" s="95">
        <f>+entero!X101</f>
        <v>117.37192642255852</v>
      </c>
      <c r="Y6" s="50"/>
      <c r="Z6" s="50"/>
      <c r="AA6" s="50"/>
      <c r="AB6" s="50"/>
      <c r="AC6" s="97"/>
      <c r="AD6" s="390"/>
      <c r="AE6" s="390"/>
      <c r="AF6" s="390"/>
      <c r="AG6" s="390"/>
      <c r="AH6" s="390"/>
      <c r="AI6" s="390"/>
      <c r="AJ6" s="390"/>
      <c r="AK6" s="376"/>
      <c r="AL6" s="376"/>
      <c r="AM6" s="376"/>
    </row>
    <row r="7" spans="1:39" ht="12.75">
      <c r="A7" s="3"/>
      <c r="B7" s="462"/>
      <c r="C7" s="19"/>
      <c r="D7" s="128" t="s">
        <v>101</v>
      </c>
      <c r="E7" s="109">
        <f>+entero!E102</f>
        <v>0.0043</v>
      </c>
      <c r="F7" s="109">
        <f>+entero!F102</f>
        <v>0.00359788544875239</v>
      </c>
      <c r="G7" s="109">
        <f>+entero!G102</f>
        <v>-0.000715276019446542</v>
      </c>
      <c r="H7" s="109">
        <f>+entero!H102</f>
        <v>-0.00489846967218543</v>
      </c>
      <c r="I7" s="109">
        <f>+entero!I102</f>
        <v>-0.00433611898179265</v>
      </c>
      <c r="J7" s="109">
        <f>+entero!J102</f>
        <v>-0.0018445294652949</v>
      </c>
      <c r="K7" s="109">
        <f>+entero!K102</f>
        <v>0.00197493122595782</v>
      </c>
      <c r="L7" s="109">
        <f>+entero!L102</f>
        <v>-0.00201381257438538</v>
      </c>
      <c r="M7" s="109">
        <f>+entero!M102</f>
        <v>0.00623994472882616</v>
      </c>
      <c r="N7" s="109">
        <f>+entero!N102</f>
        <v>0.00111431673686835</v>
      </c>
      <c r="O7" s="109">
        <f>+entero!O102</f>
        <v>0.00317830209186187</v>
      </c>
      <c r="P7" s="109">
        <f>+entero!P102</f>
        <v>-0.00193554613986202</v>
      </c>
      <c r="Q7" s="109">
        <f>+entero!Q102</f>
        <v>0.00233743942550335</v>
      </c>
      <c r="R7" s="109">
        <f>+entero!R102</f>
        <v>0.0017017587729066808</v>
      </c>
      <c r="S7" s="109">
        <f>+entero!S102</f>
        <v>0.00166034357724087</v>
      </c>
      <c r="T7" s="109">
        <f>+entero!T102</f>
        <v>-0.001197020974005869</v>
      </c>
      <c r="U7" s="109">
        <f>+entero!U102</f>
        <v>0.0009056076846643002</v>
      </c>
      <c r="V7" s="109">
        <f>+entero!V102</f>
        <v>-0.00017660115800555154</v>
      </c>
      <c r="W7" s="109">
        <f>+entero!W102</f>
        <v>0.00142102218474216</v>
      </c>
      <c r="X7" s="109">
        <f>+entero!X102</f>
        <v>0.0061834449071240805</v>
      </c>
      <c r="Y7" s="50"/>
      <c r="Z7" s="50"/>
      <c r="AA7" s="50"/>
      <c r="AB7" s="50"/>
      <c r="AC7" s="97"/>
      <c r="AD7" s="390"/>
      <c r="AE7" s="390"/>
      <c r="AF7" s="390"/>
      <c r="AG7" s="390"/>
      <c r="AH7" s="390"/>
      <c r="AI7" s="390"/>
      <c r="AJ7" s="390"/>
      <c r="AK7" s="376"/>
      <c r="AL7" s="376"/>
      <c r="AM7" s="376"/>
    </row>
    <row r="8" spans="1:39" ht="12.75">
      <c r="A8" s="3"/>
      <c r="B8" s="462"/>
      <c r="C8" s="19"/>
      <c r="D8" s="128" t="s">
        <v>102</v>
      </c>
      <c r="E8" s="109">
        <f>+entero!E103</f>
        <v>0.118488196912535</v>
      </c>
      <c r="F8" s="109">
        <f>+entero!F103</f>
        <v>0.00359788544875239</v>
      </c>
      <c r="G8" s="109">
        <f>+entero!G103</f>
        <v>0.00288003594812358</v>
      </c>
      <c r="H8" s="109">
        <f>+entero!H103</f>
        <v>-0.00203254149280852</v>
      </c>
      <c r="I8" s="109">
        <f>+entero!I103</f>
        <v>-0.00635984713285298</v>
      </c>
      <c r="J8" s="109">
        <f>+entero!J103</f>
        <v>-0.00819264567271649</v>
      </c>
      <c r="K8" s="109">
        <f>+entero!K103</f>
        <v>-0.006233894358520953</v>
      </c>
      <c r="L8" s="109">
        <f>+entero!L103</f>
        <v>-0.00823515303805977</v>
      </c>
      <c r="M8" s="109">
        <f>+entero!M103</f>
        <v>-0.0020465952090245</v>
      </c>
      <c r="N8" s="109">
        <f>+entero!N103</f>
        <v>-0.000934559027451098</v>
      </c>
      <c r="O8" s="109">
        <f>+entero!O103</f>
        <v>0.00224077275349899</v>
      </c>
      <c r="P8" s="109">
        <f>+entero!P103</f>
        <v>0.000300889494583512</v>
      </c>
      <c r="Q8" s="109">
        <f>+entero!Q103</f>
        <v>0.00263903223105433</v>
      </c>
      <c r="R8" s="109">
        <f>+entero!R103</f>
        <v>0.0017017587729066808</v>
      </c>
      <c r="S8" s="109">
        <f>+entero!S103</f>
        <v>0.00336492785439613</v>
      </c>
      <c r="T8" s="109">
        <f>+entero!T103</f>
        <v>0.00216387899117243</v>
      </c>
      <c r="U8" s="109">
        <f>+entero!U103</f>
        <v>0.0030714463012799786</v>
      </c>
      <c r="V8" s="109">
        <f>+entero!V103</f>
        <v>0.0028943027223009565</v>
      </c>
      <c r="W8" s="109">
        <f>+entero!W103</f>
        <v>0.004319437775420765</v>
      </c>
      <c r="X8" s="109">
        <f>+entero!X103</f>
        <v>0.01052959168805856</v>
      </c>
      <c r="Y8" s="50"/>
      <c r="Z8" s="50"/>
      <c r="AA8" s="50"/>
      <c r="AB8" s="50"/>
      <c r="AC8" s="97"/>
      <c r="AD8" s="390"/>
      <c r="AE8" s="390"/>
      <c r="AF8" s="390"/>
      <c r="AG8" s="390"/>
      <c r="AH8" s="390"/>
      <c r="AI8" s="390"/>
      <c r="AJ8" s="390"/>
      <c r="AK8" s="376"/>
      <c r="AL8" s="376"/>
      <c r="AM8" s="376"/>
    </row>
    <row r="9" spans="1:39" ht="12.75">
      <c r="A9" s="3"/>
      <c r="B9" s="462"/>
      <c r="C9" s="19"/>
      <c r="D9" s="128" t="s">
        <v>103</v>
      </c>
      <c r="E9" s="109">
        <f>+entero!E104</f>
        <v>0.118488196912535</v>
      </c>
      <c r="F9" s="109">
        <f>+entero!F104</f>
        <v>0.110404816240875</v>
      </c>
      <c r="G9" s="109">
        <f>+entero!G104</f>
        <v>0.0812878282457139</v>
      </c>
      <c r="H9" s="109">
        <f>+entero!H104</f>
        <v>0.0656365897995872</v>
      </c>
      <c r="I9" s="109">
        <f>+entero!I104</f>
        <v>0.0532392456440061</v>
      </c>
      <c r="J9" s="109">
        <f>+entero!J104</f>
        <v>0.0320012763816482</v>
      </c>
      <c r="K9" s="109">
        <f>+entero!K104</f>
        <v>0.021176420111542527</v>
      </c>
      <c r="L9" s="109">
        <f>+entero!L104</f>
        <v>0.0144534762055109</v>
      </c>
      <c r="M9" s="109">
        <f>+entero!M104</f>
        <v>0.014170571538755</v>
      </c>
      <c r="N9" s="109">
        <f>+entero!N104</f>
        <v>0.00643999442093413</v>
      </c>
      <c r="O9" s="109">
        <f>+entero!O104</f>
        <v>0.00785001255356343</v>
      </c>
      <c r="P9" s="109">
        <f>+entero!P104</f>
        <v>0.00457616564174068</v>
      </c>
      <c r="Q9" s="109">
        <f>+entero!Q104</f>
        <v>0.00263903223105433</v>
      </c>
      <c r="R9" s="109">
        <f>+entero!R104</f>
        <v>0.0007447171444820988</v>
      </c>
      <c r="S9" s="109">
        <f>+entero!S104</f>
        <v>0.00312380761217157</v>
      </c>
      <c r="T9" s="109">
        <f>+entero!T104</f>
        <v>0.006855096529570837</v>
      </c>
      <c r="U9" s="109">
        <f>+entero!U104</f>
        <v>0.012155739958897627</v>
      </c>
      <c r="V9" s="109">
        <f>+entero!V104</f>
        <v>0.013847062863894033</v>
      </c>
      <c r="W9" s="109">
        <f>+entero!W104</f>
        <v>0.013286590703335044</v>
      </c>
      <c r="X9" s="109">
        <f>+entero!X104</f>
        <v>0.021609522614830068</v>
      </c>
      <c r="Y9" s="50"/>
      <c r="Z9" s="50"/>
      <c r="AA9" s="50"/>
      <c r="AB9" s="50"/>
      <c r="AC9" s="97"/>
      <c r="AD9" s="390"/>
      <c r="AE9" s="390"/>
      <c r="AF9" s="390"/>
      <c r="AG9" s="390"/>
      <c r="AH9" s="390"/>
      <c r="AI9" s="390"/>
      <c r="AJ9" s="390"/>
      <c r="AK9" s="376"/>
      <c r="AL9" s="376"/>
      <c r="AM9" s="376"/>
    </row>
    <row r="10" spans="1:39" ht="12.75">
      <c r="A10" s="3"/>
      <c r="B10" s="462"/>
      <c r="C10" s="19" t="s">
        <v>3</v>
      </c>
      <c r="D10" s="128" t="s">
        <v>168</v>
      </c>
      <c r="E10" s="95">
        <f>+entero!E105</f>
        <v>224.75109687817815</v>
      </c>
      <c r="F10" s="95">
        <f>+entero!F105</f>
        <v>225.3264274081917</v>
      </c>
      <c r="G10" s="95">
        <f>+entero!G105</f>
        <v>225.1180668316443</v>
      </c>
      <c r="H10" s="95">
        <f>+entero!H105</f>
        <v>224.12360575551207</v>
      </c>
      <c r="I10" s="95">
        <f>+entero!I105</f>
        <v>223.55565299632758</v>
      </c>
      <c r="J10" s="95">
        <f>+entero!J105</f>
        <v>223.00254797167284</v>
      </c>
      <c r="K10" s="95">
        <f>+entero!K105</f>
        <v>223.0944487730566</v>
      </c>
      <c r="L10" s="95">
        <f>+entero!L105</f>
        <v>222.965728450116</v>
      </c>
      <c r="M10" s="95">
        <f>+entero!M105</f>
        <v>223.51154330481626</v>
      </c>
      <c r="N10" s="95">
        <f>+entero!N105</f>
        <v>223.7615439666235</v>
      </c>
      <c r="O10" s="95">
        <f>+entero!O105</f>
        <v>224.22095500017366</v>
      </c>
      <c r="P10" s="95">
        <f>+entero!P105</f>
        <v>223.91991524768434</v>
      </c>
      <c r="Q10" s="95">
        <f>+entero!Q105</f>
        <v>224.6476046580319</v>
      </c>
      <c r="R10" s="95">
        <f>+entero!R105</f>
        <v>224.9820466089109</v>
      </c>
      <c r="S10" s="95">
        <f>+entero!S105</f>
        <v>225.15920659999986</v>
      </c>
      <c r="T10" s="95">
        <f>+entero!T105</f>
        <v>225.08379347687682</v>
      </c>
      <c r="U10" s="95">
        <f>+entero!U105</f>
        <v>225.5343926213044</v>
      </c>
      <c r="V10" s="95">
        <f>+entero!V105</f>
        <v>225.64670538928914</v>
      </c>
      <c r="W10" s="95">
        <f>+entero!W105</f>
        <v>225.77601577775437</v>
      </c>
      <c r="X10" s="95">
        <f>+entero!X105</f>
        <v>226.8173522758711</v>
      </c>
      <c r="Y10" s="50"/>
      <c r="Z10" s="50"/>
      <c r="AA10" s="50"/>
      <c r="AB10" s="50"/>
      <c r="AC10" s="97"/>
      <c r="AD10" s="390"/>
      <c r="AE10" s="390"/>
      <c r="AF10" s="390"/>
      <c r="AG10" s="390"/>
      <c r="AH10" s="390"/>
      <c r="AI10" s="390"/>
      <c r="AJ10" s="390"/>
      <c r="AK10" s="376"/>
      <c r="AL10" s="376"/>
      <c r="AM10" s="376"/>
    </row>
    <row r="11" spans="1:39" ht="12.75">
      <c r="A11" s="3"/>
      <c r="B11" s="462"/>
      <c r="C11" s="19"/>
      <c r="D11" s="128" t="s">
        <v>101</v>
      </c>
      <c r="E11" s="109">
        <f>+entero!E106</f>
        <v>0.00304770182390635</v>
      </c>
      <c r="F11" s="109">
        <f>+entero!F106</f>
        <v>0.00255985638337242</v>
      </c>
      <c r="G11" s="109">
        <f>+entero!G106</f>
        <v>-0.000924705454855192</v>
      </c>
      <c r="H11" s="109">
        <f>+entero!H106</f>
        <v>-0.0044175089548719</v>
      </c>
      <c r="I11" s="109">
        <f>+entero!I106</f>
        <v>-0.00253410504114438</v>
      </c>
      <c r="J11" s="109">
        <f>+entero!J106</f>
        <v>-0.0024741267654898</v>
      </c>
      <c r="K11" s="109">
        <f>+entero!K106</f>
        <v>0.00041210650828719475</v>
      </c>
      <c r="L11" s="109">
        <f>+entero!L106</f>
        <v>-0.000576976808022512</v>
      </c>
      <c r="M11" s="109">
        <f>+entero!M106</f>
        <v>0.00244797646030348</v>
      </c>
      <c r="N11" s="109">
        <f>+entero!N106</f>
        <v>0.00111851342490293</v>
      </c>
      <c r="O11" s="109">
        <f>+entero!O106</f>
        <v>0.00205312774217666</v>
      </c>
      <c r="P11" s="109">
        <f>+entero!P106</f>
        <v>-0.00134260311436589</v>
      </c>
      <c r="Q11" s="109">
        <f>+entero!Q106</f>
        <v>0.00324977530266859</v>
      </c>
      <c r="R11" s="109">
        <f>+entero!R106</f>
        <v>0.0014887403379532898</v>
      </c>
      <c r="S11" s="109">
        <f>+entero!S106</f>
        <v>0.000787440570299811</v>
      </c>
      <c r="T11" s="109">
        <f>+entero!T106</f>
        <v>-0.00033493244296701975</v>
      </c>
      <c r="U11" s="109">
        <f>+entero!U106</f>
        <v>0.00199977819911604</v>
      </c>
      <c r="V11" s="109">
        <f>+entero!V106</f>
        <v>0.000500121018044377</v>
      </c>
      <c r="W11" s="109">
        <f>+entero!W106</f>
        <v>0.00057306570571081</v>
      </c>
      <c r="X11" s="109">
        <f>+entero!X106</f>
        <v>0.004612254736312494</v>
      </c>
      <c r="Y11" s="50"/>
      <c r="Z11" s="50"/>
      <c r="AA11" s="50"/>
      <c r="AB11" s="50"/>
      <c r="AC11" s="97"/>
      <c r="AD11" s="390"/>
      <c r="AE11" s="390"/>
      <c r="AF11" s="390"/>
      <c r="AG11" s="390"/>
      <c r="AH11" s="390"/>
      <c r="AI11" s="390"/>
      <c r="AJ11" s="390"/>
      <c r="AK11" s="376"/>
      <c r="AL11" s="376"/>
      <c r="AM11" s="376"/>
    </row>
    <row r="12" spans="1:39" ht="12.75">
      <c r="A12" s="3"/>
      <c r="B12" s="462"/>
      <c r="C12" s="19"/>
      <c r="D12" s="128" t="s">
        <v>104</v>
      </c>
      <c r="E12" s="109">
        <f>+entero!E107</f>
        <v>0.0927430643757041</v>
      </c>
      <c r="F12" s="109">
        <f>+entero!F107</f>
        <v>0.00255985638337242</v>
      </c>
      <c r="G12" s="109">
        <f>+entero!G107</f>
        <v>0.00163278381535581</v>
      </c>
      <c r="H12" s="109">
        <f>+entero!H107</f>
        <v>-0.00279193797664179</v>
      </c>
      <c r="I12" s="109">
        <f>+entero!I107</f>
        <v>-0.00531896795368492</v>
      </c>
      <c r="J12" s="109">
        <f>+entero!J107</f>
        <v>-0.00777993491819562</v>
      </c>
      <c r="K12" s="109">
        <f>+entero!K107</f>
        <v>-0.007371034571722279</v>
      </c>
      <c r="L12" s="109">
        <f>+entero!L107</f>
        <v>-0.00794375846374573</v>
      </c>
      <c r="M12" s="109">
        <f>+entero!M107</f>
        <v>-0.00551522813716798</v>
      </c>
      <c r="N12" s="109">
        <f>+entero!N107</f>
        <v>-0.00440288356897778</v>
      </c>
      <c r="O12" s="109">
        <f>+entero!O107</f>
        <v>-0.00235879550920204</v>
      </c>
      <c r="P12" s="109">
        <f>+entero!P107</f>
        <v>-0.00369823169737116</v>
      </c>
      <c r="Q12" s="109">
        <f>+entero!Q107</f>
        <v>-0.000460474816736278</v>
      </c>
      <c r="R12" s="109">
        <f>+entero!R107</f>
        <v>0.0014887403379533204</v>
      </c>
      <c r="S12" s="109">
        <f>+entero!S107</f>
        <v>0.00227735320279399</v>
      </c>
      <c r="T12" s="109">
        <f>+entero!T107</f>
        <v>0.0019416580003552841</v>
      </c>
      <c r="U12" s="109">
        <f>+entero!U107</f>
        <v>0.003947462358311782</v>
      </c>
      <c r="V12" s="109">
        <f>+entero!V107</f>
        <v>0.004447413239852427</v>
      </c>
      <c r="W12" s="109">
        <f>+entero!W107</f>
        <v>0.005023027605570052</v>
      </c>
      <c r="X12" s="109">
        <f>+entero!X107</f>
        <v>0.00965844982474695</v>
      </c>
      <c r="Y12" s="50"/>
      <c r="Z12" s="50"/>
      <c r="AA12" s="50"/>
      <c r="AB12" s="50"/>
      <c r="AC12" s="97"/>
      <c r="AD12" s="390"/>
      <c r="AE12" s="390"/>
      <c r="AF12" s="390"/>
      <c r="AG12" s="390"/>
      <c r="AH12" s="390"/>
      <c r="AI12" s="390"/>
      <c r="AJ12" s="390"/>
      <c r="AK12" s="376"/>
      <c r="AL12" s="376"/>
      <c r="AM12" s="376"/>
    </row>
    <row r="13" spans="1:39" ht="12.75">
      <c r="A13" s="3"/>
      <c r="B13" s="462"/>
      <c r="C13" s="19"/>
      <c r="D13" s="128" t="s">
        <v>103</v>
      </c>
      <c r="E13" s="109">
        <f>+entero!E108</f>
        <v>0.0927430643757041</v>
      </c>
      <c r="F13" s="109">
        <f>+entero!F108</f>
        <v>0.0871404228449169</v>
      </c>
      <c r="G13" s="109">
        <f>+entero!G108</f>
        <v>0.0629384126749537</v>
      </c>
      <c r="H13" s="109">
        <f>+entero!H108</f>
        <v>0.0476039225730631</v>
      </c>
      <c r="I13" s="109">
        <f>+entero!I108</f>
        <v>0.0378018640813758</v>
      </c>
      <c r="J13" s="109">
        <f>+entero!J108</f>
        <v>0.0253990079151654</v>
      </c>
      <c r="K13" s="109">
        <f>+entero!K108</f>
        <v>0.016564942831704732</v>
      </c>
      <c r="L13" s="109">
        <f>+entero!L108</f>
        <v>0.0108232100645129</v>
      </c>
      <c r="M13" s="109">
        <f>+entero!M108</f>
        <v>0.00744523408062725</v>
      </c>
      <c r="N13" s="109">
        <f>+entero!N108</f>
        <v>0.00160608604731327</v>
      </c>
      <c r="O13" s="109">
        <f>+entero!O108</f>
        <v>0.00205996950107368</v>
      </c>
      <c r="P13" s="109">
        <f>+entero!P108</f>
        <v>-0.000661800980954141</v>
      </c>
      <c r="Q13" s="109">
        <f>+entero!Q108</f>
        <v>-0.000460474816736278</v>
      </c>
      <c r="R13" s="109">
        <f>+entero!R108</f>
        <v>-0.0015283639972550889</v>
      </c>
      <c r="S13" s="109">
        <f>+entero!S108</f>
        <v>0.000182747519710702</v>
      </c>
      <c r="T13" s="109">
        <f>+entero!T108</f>
        <v>0.0042841882635611395</v>
      </c>
      <c r="U13" s="109">
        <f>+entero!U108</f>
        <v>0.0088</v>
      </c>
      <c r="V13" s="109">
        <f>+entero!V108</f>
        <v>0.011857072673233215</v>
      </c>
      <c r="W13" s="109">
        <f>+entero!W108</f>
        <v>0.0120198732843666</v>
      </c>
      <c r="X13" s="109">
        <f>+entero!X108</f>
        <v>0.017274510538137777</v>
      </c>
      <c r="Y13" s="50"/>
      <c r="Z13" s="50"/>
      <c r="AA13" s="50"/>
      <c r="AB13" s="50"/>
      <c r="AC13" s="97"/>
      <c r="AD13" s="390"/>
      <c r="AE13" s="390"/>
      <c r="AF13" s="390"/>
      <c r="AG13" s="390"/>
      <c r="AH13" s="390"/>
      <c r="AI13" s="390"/>
      <c r="AJ13" s="390"/>
      <c r="AK13" s="376"/>
      <c r="AL13" s="376"/>
      <c r="AM13" s="376"/>
    </row>
    <row r="14" spans="1:39" ht="12.75">
      <c r="A14" s="3"/>
      <c r="B14" s="52"/>
      <c r="C14" s="19"/>
      <c r="D14" s="135" t="s">
        <v>105</v>
      </c>
      <c r="E14" s="109">
        <f>+entero!E109</f>
        <v>0.0326</v>
      </c>
      <c r="F14" s="109">
        <f>+entero!F109</f>
        <v>0.030866</v>
      </c>
      <c r="G14" s="109">
        <f>+entero!G109</f>
        <v>0.0297</v>
      </c>
      <c r="H14" s="109">
        <f>+entero!H109</f>
        <v>0.0272</v>
      </c>
      <c r="I14" s="109">
        <f>+entero!I109</f>
        <v>0.0203</v>
      </c>
      <c r="J14" s="109">
        <f>+entero!J109</f>
        <v>0.0168</v>
      </c>
      <c r="K14" s="109">
        <f>+entero!K109</f>
        <v>0.0144</v>
      </c>
      <c r="L14" s="109">
        <f>+entero!L109</f>
        <v>0.0105</v>
      </c>
      <c r="M14" s="109">
        <f>+entero!M109</f>
        <v>0.0079</v>
      </c>
      <c r="N14" s="109">
        <f>+entero!N109</f>
        <v>0.005</v>
      </c>
      <c r="O14" s="109">
        <f>+entero!O109</f>
        <v>0.0049</v>
      </c>
      <c r="P14" s="109">
        <f>+entero!P109</f>
        <v>0.0058</v>
      </c>
      <c r="Q14" s="109">
        <f>+entero!Q109</f>
        <v>0.0047</v>
      </c>
      <c r="R14" s="109">
        <f>+entero!R109</f>
        <v>0.0052</v>
      </c>
      <c r="S14" s="109">
        <f>+entero!S109</f>
        <v>0.0058</v>
      </c>
      <c r="T14" s="109">
        <f>+entero!T109</f>
        <v>0.0028</v>
      </c>
      <c r="U14" s="109">
        <f>+entero!U109</f>
        <v>0.0035</v>
      </c>
      <c r="V14" s="109">
        <f>+entero!V109</f>
        <v>0.0031</v>
      </c>
      <c r="W14" s="109">
        <f>+entero!W109</f>
        <v>0.0024</v>
      </c>
      <c r="X14" s="109">
        <f>+entero!X109</f>
        <v>0.0016934178524856</v>
      </c>
      <c r="Y14" s="50"/>
      <c r="Z14" s="50"/>
      <c r="AA14" s="50"/>
      <c r="AB14" s="50"/>
      <c r="AC14" s="97"/>
      <c r="AD14" s="390"/>
      <c r="AE14" s="390"/>
      <c r="AF14" s="390"/>
      <c r="AG14" s="390"/>
      <c r="AH14" s="390"/>
      <c r="AI14" s="390"/>
      <c r="AJ14" s="390"/>
      <c r="AK14" s="376"/>
      <c r="AL14" s="376"/>
      <c r="AM14" s="376"/>
    </row>
    <row r="15" spans="1:39" ht="13.5">
      <c r="A15" s="3"/>
      <c r="B15" s="52"/>
      <c r="C15" s="19"/>
      <c r="D15" s="135" t="s">
        <v>169</v>
      </c>
      <c r="E15" s="109">
        <f>+entero!E110</f>
        <v>0.042443847241866894</v>
      </c>
      <c r="F15" s="109">
        <f>+entero!F110</f>
        <v>0.06839354172560097</v>
      </c>
      <c r="G15" s="109">
        <f>+entero!G110</f>
        <v>0.07113224893917947</v>
      </c>
      <c r="H15" s="109">
        <f>+entero!H110</f>
        <v>0.025684299858557136</v>
      </c>
      <c r="I15" s="109">
        <f>+entero!I110</f>
        <v>0.022430975954738086</v>
      </c>
      <c r="J15" s="109">
        <f>+entero!J110</f>
        <v>0.02262814710042438</v>
      </c>
      <c r="K15" s="109">
        <f>+entero!K110</f>
        <v>0.012178076379066427</v>
      </c>
      <c r="L15" s="109">
        <f>+entero!L110</f>
        <v>0.0010379066478076737</v>
      </c>
      <c r="M15" s="109">
        <f>+entero!M110</f>
        <v>-0.001525318246110463</v>
      </c>
      <c r="N15" s="109">
        <f>+entero!N110</f>
        <v>-0.009116407355021172</v>
      </c>
      <c r="O15" s="109">
        <f>+entero!O110</f>
        <v>-0.00803196605374834</v>
      </c>
      <c r="P15" s="109">
        <f>+entero!P110</f>
        <v>-0.009707920792079383</v>
      </c>
      <c r="Q15" s="109">
        <f>+entero!Q110</f>
        <v>-0.009905091937765342</v>
      </c>
      <c r="R15" s="109">
        <f>+entero!R110</f>
        <v>-0.009707920792079383</v>
      </c>
      <c r="S15" s="109">
        <f>+entero!S110</f>
        <v>-0.010989533239038174</v>
      </c>
      <c r="T15" s="109">
        <f>+entero!T110</f>
        <v>-0.01128528995756739</v>
      </c>
      <c r="U15" s="109">
        <f>+entero!U110</f>
        <v>-0.01128528995756739</v>
      </c>
      <c r="V15" s="109">
        <f>+entero!V110</f>
        <v>-0.011186704384724466</v>
      </c>
      <c r="W15" s="109">
        <f>+entero!W110</f>
        <v>-0.011679632248939309</v>
      </c>
      <c r="X15" s="109">
        <f>+entero!X110</f>
        <v>-0.009504708194060685</v>
      </c>
      <c r="Y15" s="50"/>
      <c r="Z15" s="50"/>
      <c r="AA15" s="50"/>
      <c r="AB15" s="50"/>
      <c r="AC15" s="97"/>
      <c r="AD15" s="390"/>
      <c r="AE15" s="390"/>
      <c r="AF15" s="390"/>
      <c r="AG15" s="390"/>
      <c r="AH15" s="390"/>
      <c r="AI15" s="390"/>
      <c r="AJ15" s="390"/>
      <c r="AK15" s="376"/>
      <c r="AL15" s="376"/>
      <c r="AM15" s="376"/>
    </row>
    <row r="16" spans="1:39" ht="12.75">
      <c r="A16" s="3"/>
      <c r="B16" s="52"/>
      <c r="C16" s="19"/>
      <c r="D16" s="135" t="s">
        <v>106</v>
      </c>
      <c r="E16" s="109">
        <f>+entero!E111</f>
        <v>0.0574</v>
      </c>
      <c r="F16" s="109">
        <f>+entero!F111</f>
        <v>0.083722</v>
      </c>
      <c r="G16" s="109">
        <f>+entero!G111</f>
        <v>0.0865</v>
      </c>
      <c r="H16" s="109">
        <f>+entero!H111</f>
        <v>0.0404</v>
      </c>
      <c r="I16" s="109">
        <f>+entero!I111</f>
        <v>0.0371</v>
      </c>
      <c r="J16" s="109">
        <f>+entero!J111</f>
        <v>0.0373</v>
      </c>
      <c r="K16" s="109">
        <f>+entero!K111</f>
        <v>0.0267</v>
      </c>
      <c r="L16" s="109">
        <f>+entero!L111</f>
        <v>0.0154</v>
      </c>
      <c r="M16" s="109">
        <f>+entero!M111</f>
        <v>0.0128</v>
      </c>
      <c r="N16" s="109">
        <f>+entero!N111</f>
        <v>0.0051</v>
      </c>
      <c r="O16" s="109">
        <f>+entero!O111</f>
        <v>0.0062</v>
      </c>
      <c r="P16" s="109">
        <f>+entero!P111</f>
        <v>0.0045</v>
      </c>
      <c r="Q16" s="109">
        <f>+entero!Q111</f>
        <v>0.0043</v>
      </c>
      <c r="R16" s="109">
        <f>+entero!R111</f>
        <v>0.0045</v>
      </c>
      <c r="S16" s="109">
        <f>+entero!S111</f>
        <v>0.0032</v>
      </c>
      <c r="T16" s="109">
        <f>+entero!T111</f>
        <v>0.0029</v>
      </c>
      <c r="U16" s="109">
        <f>+entero!U111</f>
        <v>0.0029</v>
      </c>
      <c r="V16" s="109">
        <f>+entero!V111</f>
        <v>0.003</v>
      </c>
      <c r="W16" s="109">
        <f>+entero!W111</f>
        <v>0.0025</v>
      </c>
      <c r="X16" s="109">
        <f>+entero!X111</f>
        <v>0.00470612813027138</v>
      </c>
      <c r="Y16" s="50"/>
      <c r="Z16" s="50"/>
      <c r="AA16" s="50"/>
      <c r="AB16" s="50"/>
      <c r="AC16" s="97"/>
      <c r="AD16" s="390"/>
      <c r="AE16" s="390"/>
      <c r="AF16" s="390"/>
      <c r="AG16" s="390"/>
      <c r="AH16" s="390"/>
      <c r="AI16" s="390"/>
      <c r="AJ16" s="390"/>
      <c r="AK16" s="376"/>
      <c r="AL16" s="376"/>
      <c r="AM16" s="376"/>
    </row>
    <row r="17" spans="1:39" ht="14.25" thickBot="1">
      <c r="A17" s="3"/>
      <c r="B17" s="52"/>
      <c r="C17" s="19"/>
      <c r="D17" s="135" t="s">
        <v>170</v>
      </c>
      <c r="E17" s="109">
        <f>+entero!E112</f>
        <v>0.01799462517680328</v>
      </c>
      <c r="F17" s="109">
        <f>+entero!F112</f>
        <v>0.016285151343705673</v>
      </c>
      <c r="G17" s="109">
        <f>+entero!G112</f>
        <v>0.015135643564356371</v>
      </c>
      <c r="H17" s="109">
        <f>+entero!H112</f>
        <v>0.012671004243281159</v>
      </c>
      <c r="I17" s="109">
        <f>+entero!I112</f>
        <v>0.00586859971711462</v>
      </c>
      <c r="J17" s="109">
        <f>+entero!J112</f>
        <v>0.0024181046676094997</v>
      </c>
      <c r="K17" s="109">
        <f>+entero!K112</f>
        <v>5.205091937754425E-05</v>
      </c>
      <c r="L17" s="109">
        <f>+entero!L112</f>
        <v>-0.0037927864214993834</v>
      </c>
      <c r="M17" s="109">
        <f>+entero!M112</f>
        <v>-0.006356011315417298</v>
      </c>
      <c r="N17" s="109">
        <f>+entero!N112</f>
        <v>-0.009214992927864318</v>
      </c>
      <c r="O17" s="109">
        <f>+entero!O112</f>
        <v>-0.009313578500707465</v>
      </c>
      <c r="P17" s="109">
        <f>+entero!P112</f>
        <v>-0.00842630834512026</v>
      </c>
      <c r="Q17" s="109">
        <f>+entero!Q112</f>
        <v>-0.009510749646393313</v>
      </c>
      <c r="R17" s="109">
        <f>+entero!R112</f>
        <v>-0.009017821782178137</v>
      </c>
      <c r="S17" s="109">
        <f>+entero!S112</f>
        <v>-0.00842630834512026</v>
      </c>
      <c r="T17" s="109">
        <f>+entero!T112</f>
        <v>-0.011383875530410315</v>
      </c>
      <c r="U17" s="109">
        <f>+entero!U112</f>
        <v>-0.01069377652050929</v>
      </c>
      <c r="V17" s="109">
        <f>+entero!V112</f>
        <v>-0.011088118811881209</v>
      </c>
      <c r="W17" s="109">
        <f>+entero!W112</f>
        <v>-0.011778217821782344</v>
      </c>
      <c r="X17" s="109">
        <f>+entero!X112</f>
        <v>-0.01247480587951566</v>
      </c>
      <c r="Y17" s="50"/>
      <c r="Z17" s="50"/>
      <c r="AA17" s="50"/>
      <c r="AB17" s="50"/>
      <c r="AC17" s="97"/>
      <c r="AD17" s="390"/>
      <c r="AE17" s="390"/>
      <c r="AF17" s="390"/>
      <c r="AG17" s="390"/>
      <c r="AH17" s="390"/>
      <c r="AI17" s="390"/>
      <c r="AJ17" s="390"/>
      <c r="AK17" s="376"/>
      <c r="AL17" s="376"/>
      <c r="AM17" s="376"/>
    </row>
    <row r="18" spans="1:39" ht="12.75">
      <c r="A18" s="3"/>
      <c r="B18" s="52"/>
      <c r="C18" s="19"/>
      <c r="D18" s="24" t="s">
        <v>39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7"/>
      <c r="Z18" s="137"/>
      <c r="AA18" s="137"/>
      <c r="AB18" s="137"/>
      <c r="AC18" s="97"/>
      <c r="AD18" s="390"/>
      <c r="AE18" s="390"/>
      <c r="AF18" s="390"/>
      <c r="AG18" s="390"/>
      <c r="AH18" s="390"/>
      <c r="AI18" s="390"/>
      <c r="AJ18" s="390"/>
      <c r="AK18" s="376"/>
      <c r="AL18" s="376"/>
      <c r="AM18" s="376"/>
    </row>
    <row r="19" spans="1:39" ht="12.75">
      <c r="A19" s="3"/>
      <c r="B19" s="52"/>
      <c r="C19" s="19"/>
      <c r="D19" s="23" t="s">
        <v>110</v>
      </c>
      <c r="E19" s="109">
        <f>+entero!E114</f>
        <v>0.13</v>
      </c>
      <c r="F19" s="109">
        <f>+entero!F114</f>
        <v>0.12</v>
      </c>
      <c r="G19" s="109">
        <f>+entero!G114</f>
        <v>0.12</v>
      </c>
      <c r="H19" s="109">
        <f>+entero!H114</f>
        <v>0.12</v>
      </c>
      <c r="I19" s="109">
        <f>+entero!I114</f>
        <v>0.12</v>
      </c>
      <c r="J19" s="109">
        <f>+entero!J114</f>
        <v>0.1</v>
      </c>
      <c r="K19" s="109">
        <f>+entero!K114</f>
        <v>0.08</v>
      </c>
      <c r="L19" s="109">
        <f>+entero!L114</f>
        <v>0.03</v>
      </c>
      <c r="M19" s="109">
        <f>+entero!M114</f>
        <v>0.03</v>
      </c>
      <c r="N19" s="109">
        <f>+entero!N114</f>
        <v>0.03</v>
      </c>
      <c r="O19" s="109">
        <f>+entero!O114</f>
        <v>0.03</v>
      </c>
      <c r="P19" s="109">
        <f>+entero!P114</f>
        <v>0.03</v>
      </c>
      <c r="Q19" s="109">
        <f>+entero!Q114</f>
        <v>0.03</v>
      </c>
      <c r="R19" s="109">
        <f>+entero!R114</f>
        <v>0.03</v>
      </c>
      <c r="S19" s="109">
        <f>+entero!S114</f>
        <v>0.03</v>
      </c>
      <c r="T19" s="109">
        <f>+entero!T114</f>
        <v>0.03</v>
      </c>
      <c r="U19" s="109">
        <f>+entero!U114</f>
        <v>0.03</v>
      </c>
      <c r="V19" s="109">
        <f>+entero!V114</f>
        <v>0.03</v>
      </c>
      <c r="W19" s="109">
        <f>+entero!W114</f>
        <v>0.03</v>
      </c>
      <c r="X19" s="109">
        <f>+entero!X114</f>
        <v>0.03</v>
      </c>
      <c r="Y19" s="116">
        <f>+entero!Y114</f>
        <v>0.03</v>
      </c>
      <c r="Z19" s="116">
        <f>+entero!Z114</f>
        <v>0.03</v>
      </c>
      <c r="AA19" s="116">
        <f>+entero!AA114</f>
        <v>0.03</v>
      </c>
      <c r="AB19" s="116">
        <f>+entero!AB114</f>
        <v>0.03</v>
      </c>
      <c r="AC19" s="97"/>
      <c r="AD19" s="390"/>
      <c r="AE19" s="390"/>
      <c r="AF19" s="390"/>
      <c r="AG19" s="390"/>
      <c r="AH19" s="390"/>
      <c r="AI19" s="390"/>
      <c r="AJ19" s="390"/>
      <c r="AK19" s="376"/>
      <c r="AL19" s="376"/>
      <c r="AM19" s="376"/>
    </row>
    <row r="20" spans="1:39" ht="13.5" thickBot="1">
      <c r="A20" s="3"/>
      <c r="B20" s="52"/>
      <c r="C20" s="29"/>
      <c r="D20" s="30" t="s">
        <v>111</v>
      </c>
      <c r="E20" s="154">
        <f>+entero!E115</f>
        <v>0.0875</v>
      </c>
      <c r="F20" s="154">
        <f>+entero!F115</f>
        <v>0.0875</v>
      </c>
      <c r="G20" s="154">
        <f>+entero!G115</f>
        <v>0.0875</v>
      </c>
      <c r="H20" s="154">
        <f>+entero!H115</f>
        <v>0.0875</v>
      </c>
      <c r="I20" s="154">
        <f>+entero!I115</f>
        <v>0.0875</v>
      </c>
      <c r="J20" s="154">
        <f>+entero!J115</f>
        <v>0.0875</v>
      </c>
      <c r="K20" s="154">
        <f>+entero!K115</f>
        <v>0.0875</v>
      </c>
      <c r="L20" s="154">
        <f>+entero!L115</f>
        <v>0.0875</v>
      </c>
      <c r="M20" s="154">
        <f>+entero!M115</f>
        <v>0.0875</v>
      </c>
      <c r="N20" s="154">
        <f>+entero!N115</f>
        <v>0.0875</v>
      </c>
      <c r="O20" s="154">
        <f>+entero!O115</f>
        <v>0.0875</v>
      </c>
      <c r="P20" s="154">
        <f>+entero!P115</f>
        <v>0.0875</v>
      </c>
      <c r="Q20" s="154">
        <f>+entero!Q115</f>
        <v>0.0875</v>
      </c>
      <c r="R20" s="154">
        <f>+entero!R115</f>
        <v>0.0875</v>
      </c>
      <c r="S20" s="154">
        <f>+entero!S115</f>
        <v>0.0875</v>
      </c>
      <c r="T20" s="154">
        <f>+entero!T115</f>
        <v>0.0875</v>
      </c>
      <c r="U20" s="154">
        <f>+entero!U115</f>
        <v>0.0875</v>
      </c>
      <c r="V20" s="154">
        <f>+entero!V115</f>
        <v>0.0875</v>
      </c>
      <c r="W20" s="154">
        <f>+entero!W115</f>
        <v>0.0875</v>
      </c>
      <c r="X20" s="154">
        <f>+entero!X115</f>
        <v>0.0875</v>
      </c>
      <c r="Y20" s="126">
        <f>+entero!Y115</f>
        <v>0.0875</v>
      </c>
      <c r="Z20" s="126">
        <f>+entero!Z115</f>
        <v>0.0875</v>
      </c>
      <c r="AA20" s="126">
        <f>+entero!AA115</f>
        <v>0.0875</v>
      </c>
      <c r="AB20" s="126">
        <f>+entero!AB115</f>
        <v>0.0875</v>
      </c>
      <c r="AC20" s="97"/>
      <c r="AD20" s="390"/>
      <c r="AE20" s="390"/>
      <c r="AF20" s="390"/>
      <c r="AG20" s="390"/>
      <c r="AH20" s="390"/>
      <c r="AI20" s="390"/>
      <c r="AJ20" s="390"/>
      <c r="AK20" s="376"/>
      <c r="AL20" s="376"/>
      <c r="AM20" s="376"/>
    </row>
    <row r="21" spans="4:39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  <c r="Z21" s="4"/>
      <c r="AA21" s="4"/>
      <c r="AB21" s="4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</row>
    <row r="22" spans="3:39" ht="14.25" customHeight="1">
      <c r="C22" s="51"/>
      <c r="D22" s="1" t="s">
        <v>35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</row>
    <row r="23" spans="3:39" ht="11.25" customHeight="1">
      <c r="C23" s="6">
        <v>9</v>
      </c>
      <c r="D23" s="1" t="s">
        <v>76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</row>
    <row r="24" spans="3:39" ht="14.25" customHeight="1">
      <c r="C24" s="6">
        <v>10</v>
      </c>
      <c r="D24" s="1" t="s">
        <v>64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</row>
    <row r="25" spans="3:39" ht="14.25" customHeight="1">
      <c r="C25" s="6">
        <v>11</v>
      </c>
      <c r="D25" s="1" t="s">
        <v>65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</row>
    <row r="26" spans="3:39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</row>
    <row r="27" spans="1:39" ht="12.75">
      <c r="A27" s="376"/>
      <c r="B27" s="376"/>
      <c r="C27" s="377"/>
      <c r="D27" s="377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</row>
    <row r="28" spans="1:39" ht="12.75">
      <c r="A28" s="376"/>
      <c r="B28" s="376"/>
      <c r="C28" s="377"/>
      <c r="D28" s="377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</row>
    <row r="29" spans="1:39" ht="12.75">
      <c r="A29" s="376"/>
      <c r="B29" s="376"/>
      <c r="C29" s="377"/>
      <c r="D29" s="377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</row>
    <row r="30" spans="1:39" ht="12.75">
      <c r="A30" s="376"/>
      <c r="B30" s="376"/>
      <c r="C30" s="377"/>
      <c r="D30" s="377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</row>
    <row r="31" spans="1:39" ht="12.75">
      <c r="A31" s="376"/>
      <c r="B31" s="376"/>
      <c r="C31" s="377"/>
      <c r="D31" s="377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</row>
    <row r="32" spans="1:39" ht="12.75">
      <c r="A32" s="376"/>
      <c r="B32" s="376"/>
      <c r="C32" s="377"/>
      <c r="D32" s="377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</row>
    <row r="33" spans="1:39" ht="12.75">
      <c r="A33" s="376"/>
      <c r="B33" s="376"/>
      <c r="C33" s="377"/>
      <c r="D33" s="377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</row>
    <row r="34" spans="1:39" ht="12.75">
      <c r="A34" s="376"/>
      <c r="B34" s="376"/>
      <c r="C34" s="377"/>
      <c r="D34" s="377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</row>
    <row r="35" spans="1:39" ht="12.75">
      <c r="A35" s="376"/>
      <c r="B35" s="376"/>
      <c r="C35" s="377"/>
      <c r="D35" s="377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</row>
    <row r="36" spans="1:39" ht="12.75">
      <c r="A36" s="376"/>
      <c r="B36" s="376"/>
      <c r="C36" s="377"/>
      <c r="D36" s="377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</row>
    <row r="37" spans="1:39" ht="12.75">
      <c r="A37" s="376"/>
      <c r="B37" s="376"/>
      <c r="C37" s="377"/>
      <c r="D37" s="377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</row>
    <row r="38" spans="1:39" ht="12.75">
      <c r="A38" s="376"/>
      <c r="B38" s="376"/>
      <c r="C38" s="377"/>
      <c r="D38" s="377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</row>
    <row r="39" spans="1:39" ht="12.75">
      <c r="A39" s="376"/>
      <c r="B39" s="376"/>
      <c r="C39" s="377"/>
      <c r="D39" s="377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</row>
    <row r="40" spans="1:39" ht="12.75">
      <c r="A40" s="376"/>
      <c r="B40" s="376"/>
      <c r="C40" s="377"/>
      <c r="D40" s="377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</row>
    <row r="41" spans="1:39" ht="12.75">
      <c r="A41" s="376"/>
      <c r="B41" s="376"/>
      <c r="C41" s="377"/>
      <c r="D41" s="377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</row>
    <row r="42" spans="1:39" ht="12.75">
      <c r="A42" s="376"/>
      <c r="B42" s="376"/>
      <c r="C42" s="377"/>
      <c r="D42" s="377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</row>
    <row r="43" spans="1:39" ht="12.75">
      <c r="A43" s="376"/>
      <c r="B43" s="376"/>
      <c r="C43" s="377"/>
      <c r="D43" s="377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6"/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</row>
    <row r="44" spans="1:39" ht="12.75">
      <c r="A44" s="376"/>
      <c r="B44" s="376"/>
      <c r="C44" s="377"/>
      <c r="D44" s="377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6"/>
      <c r="AD44" s="376"/>
      <c r="AE44" s="376"/>
      <c r="AF44" s="376"/>
      <c r="AG44" s="376"/>
      <c r="AH44" s="376"/>
      <c r="AI44" s="376"/>
      <c r="AJ44" s="376"/>
      <c r="AK44" s="376"/>
      <c r="AL44" s="376"/>
      <c r="AM44" s="376"/>
    </row>
    <row r="45" spans="1:39" ht="12.75">
      <c r="A45" s="376"/>
      <c r="B45" s="376"/>
      <c r="C45" s="377"/>
      <c r="D45" s="377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6"/>
      <c r="AD45" s="376"/>
      <c r="AE45" s="376"/>
      <c r="AF45" s="376"/>
      <c r="AG45" s="376"/>
      <c r="AH45" s="376"/>
      <c r="AI45" s="376"/>
      <c r="AJ45" s="376"/>
      <c r="AK45" s="376"/>
      <c r="AL45" s="376"/>
      <c r="AM45" s="376"/>
    </row>
    <row r="46" spans="1:39" ht="12.75">
      <c r="A46" s="376"/>
      <c r="B46" s="376"/>
      <c r="C46" s="377"/>
      <c r="D46" s="377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6"/>
      <c r="AD46" s="376"/>
      <c r="AE46" s="376"/>
      <c r="AF46" s="376"/>
      <c r="AG46" s="376"/>
      <c r="AH46" s="376"/>
      <c r="AI46" s="376"/>
      <c r="AJ46" s="376"/>
      <c r="AK46" s="376"/>
      <c r="AL46" s="376"/>
      <c r="AM46" s="376"/>
    </row>
    <row r="47" spans="1:39" ht="12.75">
      <c r="A47" s="376"/>
      <c r="B47" s="376"/>
      <c r="C47" s="377"/>
      <c r="D47" s="377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</row>
    <row r="48" spans="1:39" ht="12.75">
      <c r="A48" s="376"/>
      <c r="B48" s="376"/>
      <c r="C48" s="377"/>
      <c r="D48" s="377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</row>
    <row r="49" spans="1:39" ht="12.75">
      <c r="A49" s="376"/>
      <c r="B49" s="376"/>
      <c r="C49" s="377"/>
      <c r="D49" s="377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</row>
    <row r="50" spans="1:39" ht="12.75">
      <c r="A50" s="376"/>
      <c r="B50" s="376"/>
      <c r="C50" s="377"/>
      <c r="D50" s="377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</row>
    <row r="51" spans="1:39" ht="12.75">
      <c r="A51" s="376"/>
      <c r="B51" s="376"/>
      <c r="C51" s="377"/>
      <c r="D51" s="377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</row>
    <row r="52" spans="1:39" ht="12.75">
      <c r="A52" s="376"/>
      <c r="B52" s="376"/>
      <c r="C52" s="377"/>
      <c r="D52" s="377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</row>
    <row r="53" spans="1:39" ht="12.75">
      <c r="A53" s="376"/>
      <c r="B53" s="376"/>
      <c r="C53" s="377"/>
      <c r="D53" s="377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</row>
    <row r="54" spans="1:39" ht="12.75">
      <c r="A54" s="376"/>
      <c r="B54" s="376"/>
      <c r="C54" s="377"/>
      <c r="D54" s="377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6"/>
      <c r="AD54" s="376"/>
      <c r="AE54" s="376"/>
      <c r="AF54" s="376"/>
      <c r="AG54" s="376"/>
      <c r="AH54" s="376"/>
      <c r="AI54" s="376"/>
      <c r="AJ54" s="376"/>
      <c r="AK54" s="376"/>
      <c r="AL54" s="376"/>
      <c r="AM54" s="376"/>
    </row>
    <row r="55" spans="1:39" ht="12.75">
      <c r="A55" s="376"/>
      <c r="B55" s="376"/>
      <c r="C55" s="377"/>
      <c r="D55" s="377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6"/>
    </row>
    <row r="56" spans="1:39" ht="12.75">
      <c r="A56" s="376"/>
      <c r="B56" s="376"/>
      <c r="C56" s="377"/>
      <c r="D56" s="377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6"/>
      <c r="AD56" s="376"/>
      <c r="AE56" s="376"/>
      <c r="AF56" s="376"/>
      <c r="AG56" s="376"/>
      <c r="AH56" s="376"/>
      <c r="AI56" s="376"/>
      <c r="AJ56" s="376"/>
      <c r="AK56" s="376"/>
      <c r="AL56" s="376"/>
      <c r="AM56" s="376"/>
    </row>
    <row r="57" spans="1:39" ht="12.75">
      <c r="A57" s="376"/>
      <c r="B57" s="376"/>
      <c r="C57" s="377"/>
      <c r="D57" s="377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6"/>
      <c r="AD57" s="376"/>
      <c r="AE57" s="376"/>
      <c r="AF57" s="376"/>
      <c r="AG57" s="376"/>
      <c r="AH57" s="376"/>
      <c r="AI57" s="376"/>
      <c r="AJ57" s="376"/>
      <c r="AK57" s="376"/>
      <c r="AL57" s="376"/>
      <c r="AM57" s="376"/>
    </row>
    <row r="58" spans="1:39" ht="12.75">
      <c r="A58" s="376"/>
      <c r="B58" s="376"/>
      <c r="C58" s="377"/>
      <c r="D58" s="377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6"/>
    </row>
    <row r="59" spans="1:39" ht="12.75">
      <c r="A59" s="376"/>
      <c r="B59" s="376"/>
      <c r="C59" s="377"/>
      <c r="D59" s="377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6"/>
    </row>
    <row r="60" spans="1:39" ht="12.75">
      <c r="A60" s="376"/>
      <c r="B60" s="376"/>
      <c r="C60" s="377"/>
      <c r="D60" s="377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</row>
    <row r="61" spans="1:39" ht="12.75">
      <c r="A61" s="376"/>
      <c r="B61" s="376"/>
      <c r="C61" s="377"/>
      <c r="D61" s="377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6"/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</row>
    <row r="62" spans="1:39" ht="12.75">
      <c r="A62" s="376"/>
      <c r="B62" s="376"/>
      <c r="C62" s="377"/>
      <c r="D62" s="377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6"/>
      <c r="AD62" s="376"/>
      <c r="AE62" s="376"/>
      <c r="AF62" s="376"/>
      <c r="AG62" s="376"/>
      <c r="AH62" s="376"/>
      <c r="AI62" s="376"/>
      <c r="AJ62" s="376"/>
      <c r="AK62" s="376"/>
      <c r="AL62" s="376"/>
      <c r="AM62" s="376"/>
    </row>
    <row r="63" spans="1:39" ht="12.75">
      <c r="A63" s="376"/>
      <c r="B63" s="376"/>
      <c r="C63" s="377"/>
      <c r="D63" s="377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6"/>
      <c r="AD63" s="376"/>
      <c r="AE63" s="376"/>
      <c r="AF63" s="376"/>
      <c r="AG63" s="376"/>
      <c r="AH63" s="376"/>
      <c r="AI63" s="376"/>
      <c r="AJ63" s="376"/>
      <c r="AK63" s="376"/>
      <c r="AL63" s="376"/>
      <c r="AM63" s="376"/>
    </row>
    <row r="64" spans="1:39" ht="12.75">
      <c r="A64" s="376"/>
      <c r="B64" s="376"/>
      <c r="C64" s="377"/>
      <c r="D64" s="377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6"/>
      <c r="AD64" s="376"/>
      <c r="AE64" s="376"/>
      <c r="AF64" s="376"/>
      <c r="AG64" s="376"/>
      <c r="AH64" s="376"/>
      <c r="AI64" s="376"/>
      <c r="AJ64" s="376"/>
      <c r="AK64" s="376"/>
      <c r="AL64" s="376"/>
      <c r="AM64" s="376"/>
    </row>
    <row r="65" spans="1:39" ht="12.75">
      <c r="A65" s="376"/>
      <c r="B65" s="376"/>
      <c r="C65" s="377"/>
      <c r="D65" s="377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6"/>
      <c r="AD65" s="376"/>
      <c r="AE65" s="376"/>
      <c r="AF65" s="376"/>
      <c r="AG65" s="376"/>
      <c r="AH65" s="376"/>
      <c r="AI65" s="376"/>
      <c r="AJ65" s="376"/>
      <c r="AK65" s="376"/>
      <c r="AL65" s="376"/>
      <c r="AM65" s="376"/>
    </row>
    <row r="66" spans="1:39" ht="12.75">
      <c r="A66" s="376"/>
      <c r="B66" s="376"/>
      <c r="C66" s="377"/>
      <c r="D66" s="377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6"/>
      <c r="AD66" s="376"/>
      <c r="AE66" s="376"/>
      <c r="AF66" s="376"/>
      <c r="AG66" s="376"/>
      <c r="AH66" s="376"/>
      <c r="AI66" s="376"/>
      <c r="AJ66" s="376"/>
      <c r="AK66" s="376"/>
      <c r="AL66" s="376"/>
      <c r="AM66" s="376"/>
    </row>
    <row r="67" spans="1:39" ht="12.75">
      <c r="A67" s="376"/>
      <c r="B67" s="376"/>
      <c r="C67" s="377"/>
      <c r="D67" s="377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6"/>
      <c r="AD67" s="376"/>
      <c r="AE67" s="376"/>
      <c r="AF67" s="376"/>
      <c r="AG67" s="376"/>
      <c r="AH67" s="376"/>
      <c r="AI67" s="376"/>
      <c r="AJ67" s="376"/>
      <c r="AK67" s="376"/>
      <c r="AL67" s="376"/>
      <c r="AM67" s="376"/>
    </row>
    <row r="68" spans="1:39" ht="12.75">
      <c r="A68" s="376"/>
      <c r="B68" s="376"/>
      <c r="C68" s="377"/>
      <c r="D68" s="377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</row>
    <row r="69" spans="1:39" ht="12.75">
      <c r="A69" s="376"/>
      <c r="B69" s="376"/>
      <c r="C69" s="377"/>
      <c r="D69" s="377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</row>
    <row r="70" spans="1:39" ht="12.75">
      <c r="A70" s="376"/>
      <c r="B70" s="376"/>
      <c r="C70" s="377"/>
      <c r="D70" s="377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6"/>
      <c r="AD70" s="376"/>
      <c r="AE70" s="376"/>
      <c r="AF70" s="376"/>
      <c r="AG70" s="376"/>
      <c r="AH70" s="376"/>
      <c r="AI70" s="376"/>
      <c r="AJ70" s="376"/>
      <c r="AK70" s="376"/>
      <c r="AL70" s="376"/>
      <c r="AM70" s="376"/>
    </row>
    <row r="71" spans="1:39" ht="12.75">
      <c r="A71" s="376"/>
      <c r="B71" s="376"/>
      <c r="C71" s="377"/>
      <c r="D71" s="377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</row>
    <row r="72" spans="1:39" ht="12.75">
      <c r="A72" s="376"/>
      <c r="B72" s="376"/>
      <c r="C72" s="377"/>
      <c r="D72" s="377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6"/>
      <c r="AD72" s="376"/>
      <c r="AE72" s="376"/>
      <c r="AF72" s="376"/>
      <c r="AG72" s="376"/>
      <c r="AH72" s="376"/>
      <c r="AI72" s="376"/>
      <c r="AJ72" s="376"/>
      <c r="AK72" s="376"/>
      <c r="AL72" s="376"/>
      <c r="AM72" s="376"/>
    </row>
    <row r="73" spans="1:39" ht="12.75">
      <c r="A73" s="376"/>
      <c r="B73" s="376"/>
      <c r="C73" s="377"/>
      <c r="D73" s="377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6"/>
      <c r="AD73" s="376"/>
      <c r="AE73" s="376"/>
      <c r="AF73" s="376"/>
      <c r="AG73" s="376"/>
      <c r="AH73" s="376"/>
      <c r="AI73" s="376"/>
      <c r="AJ73" s="376"/>
      <c r="AK73" s="376"/>
      <c r="AL73" s="376"/>
      <c r="AM73" s="376"/>
    </row>
    <row r="74" spans="1:39" ht="12.75">
      <c r="A74" s="376"/>
      <c r="B74" s="376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6"/>
      <c r="AD74" s="376"/>
      <c r="AE74" s="376"/>
      <c r="AF74" s="376"/>
      <c r="AG74" s="376"/>
      <c r="AH74" s="376"/>
      <c r="AI74" s="376"/>
      <c r="AJ74" s="376"/>
      <c r="AK74" s="376"/>
      <c r="AL74" s="376"/>
      <c r="AM74" s="376"/>
    </row>
    <row r="75" spans="1:39" ht="12.75">
      <c r="A75" s="376"/>
      <c r="B75" s="376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76"/>
      <c r="AD75" s="376"/>
      <c r="AE75" s="376"/>
      <c r="AF75" s="376"/>
      <c r="AG75" s="376"/>
      <c r="AH75" s="376"/>
      <c r="AI75" s="376"/>
      <c r="AJ75" s="376"/>
      <c r="AK75" s="376"/>
      <c r="AL75" s="376"/>
      <c r="AM75" s="376"/>
    </row>
    <row r="76" spans="1:39" ht="12.75">
      <c r="A76" s="376"/>
      <c r="B76" s="376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6"/>
      <c r="AD76" s="376"/>
      <c r="AE76" s="376"/>
      <c r="AF76" s="376"/>
      <c r="AG76" s="376"/>
      <c r="AH76" s="376"/>
      <c r="AI76" s="376"/>
      <c r="AJ76" s="376"/>
      <c r="AK76" s="376"/>
      <c r="AL76" s="376"/>
      <c r="AM76" s="376"/>
    </row>
    <row r="77" spans="1:39" ht="12.75">
      <c r="A77" s="376"/>
      <c r="B77" s="376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6"/>
      <c r="AD77" s="376"/>
      <c r="AE77" s="376"/>
      <c r="AF77" s="376"/>
      <c r="AG77" s="376"/>
      <c r="AH77" s="376"/>
      <c r="AI77" s="376"/>
      <c r="AJ77" s="376"/>
      <c r="AK77" s="376"/>
      <c r="AL77" s="376"/>
      <c r="AM77" s="376"/>
    </row>
    <row r="78" spans="1:39" ht="12.75">
      <c r="A78" s="376"/>
      <c r="B78" s="376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6"/>
      <c r="AD78" s="376"/>
      <c r="AE78" s="376"/>
      <c r="AF78" s="376"/>
      <c r="AG78" s="376"/>
      <c r="AH78" s="376"/>
      <c r="AI78" s="376"/>
      <c r="AJ78" s="376"/>
      <c r="AK78" s="376"/>
      <c r="AL78" s="376"/>
      <c r="AM78" s="376"/>
    </row>
    <row r="79" spans="1:39" ht="12.75">
      <c r="A79" s="376"/>
      <c r="B79" s="376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6"/>
      <c r="AD79" s="376"/>
      <c r="AE79" s="376"/>
      <c r="AF79" s="376"/>
      <c r="AG79" s="376"/>
      <c r="AH79" s="376"/>
      <c r="AI79" s="376"/>
      <c r="AJ79" s="376"/>
      <c r="AK79" s="376"/>
      <c r="AL79" s="376"/>
      <c r="AM79" s="376"/>
    </row>
    <row r="80" spans="1:39" ht="12.75">
      <c r="A80" s="376"/>
      <c r="B80" s="376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6"/>
      <c r="AD80" s="376"/>
      <c r="AE80" s="376"/>
      <c r="AF80" s="376"/>
      <c r="AG80" s="376"/>
      <c r="AH80" s="376"/>
      <c r="AI80" s="376"/>
      <c r="AJ80" s="376"/>
      <c r="AK80" s="376"/>
      <c r="AL80" s="376"/>
      <c r="AM80" s="376"/>
    </row>
    <row r="81" spans="1:39" ht="12.75">
      <c r="A81" s="376"/>
      <c r="B81" s="376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6"/>
      <c r="AD81" s="376"/>
      <c r="AE81" s="376"/>
      <c r="AF81" s="376"/>
      <c r="AG81" s="376"/>
      <c r="AH81" s="376"/>
      <c r="AI81" s="376"/>
      <c r="AJ81" s="376"/>
      <c r="AK81" s="376"/>
      <c r="AL81" s="376"/>
      <c r="AM81" s="376"/>
    </row>
    <row r="82" spans="1:39" ht="12.75">
      <c r="A82" s="376"/>
      <c r="B82" s="376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6"/>
      <c r="AD82" s="376"/>
      <c r="AE82" s="376"/>
      <c r="AF82" s="376"/>
      <c r="AG82" s="376"/>
      <c r="AH82" s="376"/>
      <c r="AI82" s="376"/>
      <c r="AJ82" s="376"/>
      <c r="AK82" s="376"/>
      <c r="AL82" s="376"/>
      <c r="AM82" s="376"/>
    </row>
    <row r="83" spans="1:39" ht="12.75">
      <c r="A83" s="376"/>
      <c r="B83" s="376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376"/>
      <c r="AD83" s="376"/>
      <c r="AE83" s="376"/>
      <c r="AF83" s="376"/>
      <c r="AG83" s="376"/>
      <c r="AH83" s="376"/>
      <c r="AI83" s="376"/>
      <c r="AJ83" s="376"/>
      <c r="AK83" s="376"/>
      <c r="AL83" s="376"/>
      <c r="AM83" s="376"/>
    </row>
    <row r="84" spans="1:29" ht="12.75">
      <c r="A84" s="379"/>
      <c r="B84" s="379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79"/>
    </row>
    <row r="85" spans="1:29" ht="12.75">
      <c r="A85" s="379"/>
      <c r="B85" s="379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79"/>
    </row>
    <row r="86" spans="1:29" ht="12.75">
      <c r="A86" s="379"/>
      <c r="B86" s="379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79"/>
    </row>
    <row r="87" spans="1:29" ht="12.75">
      <c r="A87" s="379"/>
      <c r="B87" s="379"/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79"/>
    </row>
    <row r="88" spans="1:29" ht="12.75">
      <c r="A88" s="379"/>
      <c r="B88" s="379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79"/>
    </row>
    <row r="89" spans="1:29" ht="12.75">
      <c r="A89" s="379"/>
      <c r="B89" s="379"/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379"/>
    </row>
    <row r="90" spans="1:29" ht="12.75">
      <c r="A90" s="379"/>
      <c r="B90" s="379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  <c r="AA90" s="380"/>
      <c r="AB90" s="380"/>
      <c r="AC90" s="379"/>
    </row>
    <row r="91" spans="1:29" ht="12.75">
      <c r="A91" s="379"/>
      <c r="B91" s="379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  <c r="AB91" s="380"/>
      <c r="AC91" s="379"/>
    </row>
    <row r="92" spans="1:29" ht="12.75">
      <c r="A92" s="379"/>
      <c r="B92" s="379"/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79"/>
    </row>
    <row r="93" spans="1:29" ht="12.75">
      <c r="A93" s="379"/>
      <c r="B93" s="379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79"/>
    </row>
    <row r="94" spans="1:29" ht="12.75">
      <c r="A94" s="379"/>
      <c r="B94" s="379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79"/>
    </row>
    <row r="95" spans="1:29" ht="12.75">
      <c r="A95" s="379"/>
      <c r="B95" s="379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79"/>
    </row>
    <row r="96" spans="1:29" ht="12.75">
      <c r="A96" s="379"/>
      <c r="B96" s="379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79"/>
    </row>
    <row r="97" spans="3:28" s="379" customFormat="1" ht="12.75"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</row>
    <row r="98" spans="3:28" s="379" customFormat="1" ht="12.75"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0"/>
      <c r="AA98" s="380"/>
      <c r="AB98" s="380"/>
    </row>
    <row r="99" spans="3:28" s="379" customFormat="1" ht="12.75"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</row>
    <row r="100" spans="3:28" s="379" customFormat="1" ht="12.75"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</row>
    <row r="101" spans="3:28" s="379" customFormat="1" ht="12.75"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</row>
    <row r="102" spans="3:28" s="379" customFormat="1" ht="12.75"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0"/>
      <c r="AB102" s="380"/>
    </row>
    <row r="103" spans="3:28" s="379" customFormat="1" ht="12.75"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0"/>
    </row>
    <row r="104" spans="3:28" s="379" customFormat="1" ht="12.75"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</row>
    <row r="105" spans="3:28" s="379" customFormat="1" ht="12.75"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  <c r="AB105" s="380"/>
    </row>
    <row r="106" spans="3:28" s="379" customFormat="1" ht="12.75"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  <c r="AB106" s="380"/>
    </row>
    <row r="107" spans="3:28" s="379" customFormat="1" ht="12.75"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</row>
    <row r="108" spans="3:28" s="379" customFormat="1" ht="12.75"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</row>
    <row r="109" spans="3:28" s="379" customFormat="1" ht="12.75"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  <c r="AB109" s="380"/>
    </row>
    <row r="110" spans="3:28" s="379" customFormat="1" ht="12.75"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0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  <c r="AB110" s="380"/>
    </row>
    <row r="111" spans="3:28" s="379" customFormat="1" ht="12.75"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  <c r="AB111" s="380"/>
    </row>
    <row r="112" spans="3:28" s="379" customFormat="1" ht="12.75"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  <c r="AB112" s="380"/>
    </row>
    <row r="113" spans="3:28" s="379" customFormat="1" ht="12.75"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0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  <c r="AB113" s="380"/>
    </row>
    <row r="114" spans="3:28" s="379" customFormat="1" ht="12.75"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  <c r="AB114" s="380"/>
    </row>
    <row r="115" spans="3:28" s="379" customFormat="1" ht="12.75"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  <c r="AB115" s="380"/>
    </row>
    <row r="116" spans="3:28" s="379" customFormat="1" ht="12.75"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  <c r="AB116" s="380"/>
    </row>
    <row r="117" spans="3:28" s="379" customFormat="1" ht="12.75">
      <c r="C117" s="380"/>
      <c r="D117" s="380"/>
      <c r="E117" s="380"/>
      <c r="F117" s="380"/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  <c r="AB117" s="380"/>
    </row>
    <row r="118" spans="3:28" s="379" customFormat="1" ht="12.75"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  <c r="AB118" s="380"/>
    </row>
    <row r="119" spans="3:28" s="379" customFormat="1" ht="12.75">
      <c r="C119" s="380"/>
      <c r="D119" s="380"/>
      <c r="E119" s="380"/>
      <c r="F119" s="380"/>
      <c r="G119" s="380"/>
      <c r="H119" s="380"/>
      <c r="I119" s="380"/>
      <c r="J119" s="380"/>
      <c r="K119" s="380"/>
      <c r="L119" s="380"/>
      <c r="M119" s="380"/>
      <c r="N119" s="380"/>
      <c r="O119" s="380"/>
      <c r="P119" s="380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  <c r="AB119" s="380"/>
    </row>
    <row r="120" spans="3:28" s="379" customFormat="1" ht="12.75">
      <c r="C120" s="380"/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  <c r="AB120" s="380"/>
    </row>
    <row r="121" spans="3:28" s="379" customFormat="1" ht="12.75"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0"/>
    </row>
    <row r="122" spans="3:28" s="379" customFormat="1" ht="12.75"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  <c r="AB122" s="380"/>
    </row>
    <row r="123" spans="3:28" s="379" customFormat="1" ht="12.75">
      <c r="C123" s="380"/>
      <c r="D123" s="380"/>
      <c r="E123" s="380"/>
      <c r="F123" s="380"/>
      <c r="G123" s="380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0"/>
    </row>
    <row r="124" spans="3:28" s="379" customFormat="1" ht="12.75">
      <c r="C124" s="380"/>
      <c r="D124" s="380"/>
      <c r="E124" s="380"/>
      <c r="F124" s="380"/>
      <c r="G124" s="380"/>
      <c r="H124" s="380"/>
      <c r="I124" s="380"/>
      <c r="J124" s="380"/>
      <c r="K124" s="380"/>
      <c r="L124" s="380"/>
      <c r="M124" s="380"/>
      <c r="N124" s="380"/>
      <c r="O124" s="380"/>
      <c r="P124" s="380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  <c r="AB124" s="380"/>
    </row>
    <row r="125" spans="3:28" s="379" customFormat="1" ht="12.75">
      <c r="C125" s="380"/>
      <c r="D125" s="380"/>
      <c r="E125" s="380"/>
      <c r="F125" s="380"/>
      <c r="G125" s="380"/>
      <c r="H125" s="380"/>
      <c r="I125" s="380"/>
      <c r="J125" s="380"/>
      <c r="K125" s="380"/>
      <c r="L125" s="380"/>
      <c r="M125" s="380"/>
      <c r="N125" s="380"/>
      <c r="O125" s="380"/>
      <c r="P125" s="380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  <c r="AB125" s="380"/>
    </row>
    <row r="126" spans="3:28" s="379" customFormat="1" ht="12.75">
      <c r="C126" s="380"/>
      <c r="D126" s="380"/>
      <c r="E126" s="380"/>
      <c r="F126" s="380"/>
      <c r="G126" s="380"/>
      <c r="H126" s="380"/>
      <c r="I126" s="380"/>
      <c r="J126" s="380"/>
      <c r="K126" s="380"/>
      <c r="L126" s="380"/>
      <c r="M126" s="380"/>
      <c r="N126" s="380"/>
      <c r="O126" s="380"/>
      <c r="P126" s="380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  <c r="AB126" s="380"/>
    </row>
    <row r="127" spans="3:28" s="379" customFormat="1" ht="12.75">
      <c r="C127" s="380"/>
      <c r="D127" s="380"/>
      <c r="E127" s="380"/>
      <c r="F127" s="380"/>
      <c r="G127" s="380"/>
      <c r="H127" s="380"/>
      <c r="I127" s="380"/>
      <c r="J127" s="380"/>
      <c r="K127" s="380"/>
      <c r="L127" s="380"/>
      <c r="M127" s="380"/>
      <c r="N127" s="380"/>
      <c r="O127" s="380"/>
      <c r="P127" s="380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  <c r="AB127" s="380"/>
    </row>
    <row r="128" spans="3:28" s="379" customFormat="1" ht="12.75">
      <c r="C128" s="380"/>
      <c r="D128" s="380"/>
      <c r="E128" s="380"/>
      <c r="F128" s="380"/>
      <c r="G128" s="380"/>
      <c r="H128" s="380"/>
      <c r="I128" s="380"/>
      <c r="J128" s="380"/>
      <c r="K128" s="380"/>
      <c r="L128" s="380"/>
      <c r="M128" s="380"/>
      <c r="N128" s="380"/>
      <c r="O128" s="380"/>
      <c r="P128" s="380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  <c r="AB128" s="380"/>
    </row>
    <row r="129" spans="3:28" s="379" customFormat="1" ht="12.75">
      <c r="C129" s="380"/>
      <c r="D129" s="380"/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  <c r="O129" s="380"/>
      <c r="P129" s="380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  <c r="AB129" s="380"/>
    </row>
    <row r="130" spans="3:28" s="379" customFormat="1" ht="12.75">
      <c r="C130" s="380"/>
      <c r="D130" s="380"/>
      <c r="E130" s="380"/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  <c r="AB130" s="380"/>
    </row>
    <row r="131" spans="3:28" s="379" customFormat="1" ht="12.75">
      <c r="C131" s="380"/>
      <c r="D131" s="380"/>
      <c r="E131" s="380"/>
      <c r="F131" s="380"/>
      <c r="G131" s="380"/>
      <c r="H131" s="380"/>
      <c r="I131" s="380"/>
      <c r="J131" s="380"/>
      <c r="K131" s="380"/>
      <c r="L131" s="380"/>
      <c r="M131" s="380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3:28" s="379" customFormat="1" ht="12.75">
      <c r="C132" s="380"/>
      <c r="D132" s="380"/>
      <c r="E132" s="380"/>
      <c r="F132" s="380"/>
      <c r="G132" s="380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3:28" s="379" customFormat="1" ht="12.75">
      <c r="C133" s="380"/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3:28" s="379" customFormat="1" ht="12.75">
      <c r="C134" s="380"/>
      <c r="D134" s="380"/>
      <c r="E134" s="380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80"/>
      <c r="Q134" s="380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3:28" s="379" customFormat="1" ht="12.75">
      <c r="C135" s="380"/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3:28" s="379" customFormat="1" ht="12.75">
      <c r="C136" s="380"/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3:28" s="379" customFormat="1" ht="12.75">
      <c r="C137" s="380"/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3:28" s="379" customFormat="1" ht="12.75">
      <c r="C138" s="380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3:28" s="379" customFormat="1" ht="12.75">
      <c r="C139" s="380"/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3:28" s="379" customFormat="1" ht="12.75">
      <c r="C140" s="380"/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3:28" s="379" customFormat="1" ht="12.75">
      <c r="C141" s="380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3:28" s="379" customFormat="1" ht="12.75">
      <c r="C142" s="380"/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3:28" s="379" customFormat="1" ht="12.75"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3:28" s="379" customFormat="1" ht="12.75"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3:28" s="379" customFormat="1" ht="12.75">
      <c r="C145" s="380"/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3:28" s="379" customFormat="1" ht="12.75">
      <c r="C146" s="380"/>
      <c r="D146" s="380"/>
      <c r="E146" s="380"/>
      <c r="F146" s="380"/>
      <c r="G146" s="380"/>
      <c r="H146" s="380"/>
      <c r="I146" s="380"/>
      <c r="J146" s="380"/>
      <c r="K146" s="380"/>
      <c r="L146" s="380"/>
      <c r="M146" s="380"/>
      <c r="N146" s="380"/>
      <c r="O146" s="380"/>
      <c r="P146" s="380"/>
      <c r="Q146" s="380"/>
      <c r="R146" s="380"/>
      <c r="S146" s="380"/>
      <c r="T146" s="380"/>
      <c r="U146" s="380"/>
      <c r="V146" s="380"/>
      <c r="W146" s="380"/>
      <c r="X146" s="380"/>
      <c r="Y146" s="380"/>
      <c r="Z146" s="380"/>
      <c r="AA146" s="380"/>
      <c r="AB146" s="380"/>
    </row>
    <row r="147" spans="3:28" s="379" customFormat="1" ht="12.75">
      <c r="C147" s="380"/>
      <c r="D147" s="380"/>
      <c r="E147" s="380"/>
      <c r="F147" s="380"/>
      <c r="G147" s="380"/>
      <c r="H147" s="380"/>
      <c r="I147" s="380"/>
      <c r="J147" s="380"/>
      <c r="K147" s="380"/>
      <c r="L147" s="380"/>
      <c r="M147" s="380"/>
      <c r="N147" s="380"/>
      <c r="O147" s="380"/>
      <c r="P147" s="380"/>
      <c r="Q147" s="380"/>
      <c r="R147" s="380"/>
      <c r="S147" s="380"/>
      <c r="T147" s="380"/>
      <c r="U147" s="380"/>
      <c r="V147" s="380"/>
      <c r="W147" s="380"/>
      <c r="X147" s="380"/>
      <c r="Y147" s="380"/>
      <c r="Z147" s="380"/>
      <c r="AA147" s="380"/>
      <c r="AB147" s="380"/>
    </row>
    <row r="148" spans="3:28" s="379" customFormat="1" ht="12.75">
      <c r="C148" s="380"/>
      <c r="D148" s="380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0"/>
      <c r="Q148" s="380"/>
      <c r="R148" s="380"/>
      <c r="S148" s="380"/>
      <c r="T148" s="380"/>
      <c r="U148" s="380"/>
      <c r="V148" s="380"/>
      <c r="W148" s="380"/>
      <c r="X148" s="380"/>
      <c r="Y148" s="380"/>
      <c r="Z148" s="380"/>
      <c r="AA148" s="380"/>
      <c r="AB148" s="380"/>
    </row>
    <row r="149" spans="3:28" s="379" customFormat="1" ht="12.75">
      <c r="C149" s="380"/>
      <c r="D149" s="380"/>
      <c r="E149" s="380"/>
      <c r="F149" s="380"/>
      <c r="G149" s="380"/>
      <c r="H149" s="380"/>
      <c r="I149" s="380"/>
      <c r="J149" s="380"/>
      <c r="K149" s="380"/>
      <c r="L149" s="380"/>
      <c r="M149" s="380"/>
      <c r="N149" s="380"/>
      <c r="O149" s="380"/>
      <c r="P149" s="380"/>
      <c r="Q149" s="380"/>
      <c r="R149" s="380"/>
      <c r="S149" s="380"/>
      <c r="T149" s="380"/>
      <c r="U149" s="380"/>
      <c r="V149" s="380"/>
      <c r="W149" s="380"/>
      <c r="X149" s="380"/>
      <c r="Y149" s="380"/>
      <c r="Z149" s="380"/>
      <c r="AA149" s="380"/>
      <c r="AB149" s="380"/>
    </row>
    <row r="150" spans="3:28" s="379" customFormat="1" ht="12.75">
      <c r="C150" s="380"/>
      <c r="D150" s="380"/>
      <c r="E150" s="380"/>
      <c r="F150" s="380"/>
      <c r="G150" s="380"/>
      <c r="H150" s="380"/>
      <c r="I150" s="380"/>
      <c r="J150" s="380"/>
      <c r="K150" s="380"/>
      <c r="L150" s="380"/>
      <c r="M150" s="380"/>
      <c r="N150" s="380"/>
      <c r="O150" s="380"/>
      <c r="P150" s="380"/>
      <c r="Q150" s="380"/>
      <c r="R150" s="380"/>
      <c r="S150" s="380"/>
      <c r="T150" s="380"/>
      <c r="U150" s="380"/>
      <c r="V150" s="380"/>
      <c r="W150" s="380"/>
      <c r="X150" s="380"/>
      <c r="Y150" s="380"/>
      <c r="Z150" s="380"/>
      <c r="AA150" s="380"/>
      <c r="AB150" s="380"/>
    </row>
    <row r="151" spans="3:28" s="379" customFormat="1" ht="12.75">
      <c r="C151" s="380"/>
      <c r="D151" s="380"/>
      <c r="E151" s="380"/>
      <c r="F151" s="380"/>
      <c r="G151" s="380"/>
      <c r="H151" s="380"/>
      <c r="I151" s="380"/>
      <c r="J151" s="380"/>
      <c r="K151" s="380"/>
      <c r="L151" s="380"/>
      <c r="M151" s="380"/>
      <c r="N151" s="380"/>
      <c r="O151" s="380"/>
      <c r="P151" s="380"/>
      <c r="Q151" s="380"/>
      <c r="R151" s="380"/>
      <c r="S151" s="380"/>
      <c r="T151" s="380"/>
      <c r="U151" s="380"/>
      <c r="V151" s="380"/>
      <c r="W151" s="380"/>
      <c r="X151" s="380"/>
      <c r="Y151" s="380"/>
      <c r="Z151" s="380"/>
      <c r="AA151" s="380"/>
      <c r="AB151" s="380"/>
    </row>
    <row r="152" spans="3:28" s="379" customFormat="1" ht="12.75">
      <c r="C152" s="380"/>
      <c r="D152" s="380"/>
      <c r="E152" s="380"/>
      <c r="F152" s="380"/>
      <c r="G152" s="380"/>
      <c r="H152" s="380"/>
      <c r="I152" s="380"/>
      <c r="J152" s="380"/>
      <c r="K152" s="380"/>
      <c r="L152" s="380"/>
      <c r="M152" s="380"/>
      <c r="N152" s="380"/>
      <c r="O152" s="380"/>
      <c r="P152" s="380"/>
      <c r="Q152" s="380"/>
      <c r="R152" s="380"/>
      <c r="S152" s="380"/>
      <c r="T152" s="380"/>
      <c r="U152" s="380"/>
      <c r="V152" s="380"/>
      <c r="W152" s="380"/>
      <c r="X152" s="380"/>
      <c r="Y152" s="380"/>
      <c r="Z152" s="380"/>
      <c r="AA152" s="380"/>
      <c r="AB152" s="380"/>
    </row>
    <row r="153" spans="3:2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3:2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3:2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3:2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3:2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3:2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3:2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3:2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3:28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3:28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3:2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3:2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3:2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3:2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3:2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3:2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3:2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3:2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</sheetData>
  <sheetProtection/>
  <mergeCells count="24">
    <mergeCell ref="X3:X4"/>
    <mergeCell ref="B5:B13"/>
    <mergeCell ref="U3:U4"/>
    <mergeCell ref="T3:T4"/>
    <mergeCell ref="G3:G4"/>
    <mergeCell ref="F3:F4"/>
    <mergeCell ref="O3:O4"/>
    <mergeCell ref="E3:E4"/>
    <mergeCell ref="V3:V4"/>
    <mergeCell ref="W3:W4"/>
    <mergeCell ref="M3:M4"/>
    <mergeCell ref="S3:S4"/>
    <mergeCell ref="Q3:Q4"/>
    <mergeCell ref="P3:P4"/>
    <mergeCell ref="D1:AB1"/>
    <mergeCell ref="D3:D4"/>
    <mergeCell ref="N3:N4"/>
    <mergeCell ref="R3:R4"/>
    <mergeCell ref="Y3:AB3"/>
    <mergeCell ref="H3:H4"/>
    <mergeCell ref="I3:I4"/>
    <mergeCell ref="J3:J4"/>
    <mergeCell ref="K3:K4"/>
    <mergeCell ref="L3:L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2010-08-10T19:30:20Z</cp:lastPrinted>
  <dcterms:created xsi:type="dcterms:W3CDTF">2002-08-27T17:11:09Z</dcterms:created>
  <dcterms:modified xsi:type="dcterms:W3CDTF">2010-08-11T16:40:41Z</dcterms:modified>
  <cp:category/>
  <cp:version/>
  <cp:contentType/>
  <cp:contentStatus/>
</cp:coreProperties>
</file>