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0\20201231\"/>
    </mc:Choice>
  </mc:AlternateContent>
  <bookViews>
    <workbookView xWindow="0" yWindow="180" windowWidth="20490" windowHeight="757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entero!$C$1:$FB$109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B19" i="9" l="1"/>
  <c r="FB13" i="9" l="1"/>
  <c r="FA13" i="9"/>
  <c r="EV16" i="4"/>
  <c r="EV15" i="4"/>
  <c r="EV6" i="4"/>
  <c r="EV3" i="4"/>
  <c r="EV10" i="10"/>
  <c r="EV9" i="10"/>
  <c r="EV8" i="10"/>
  <c r="EV7" i="10"/>
  <c r="EV6" i="10"/>
  <c r="EV3" i="10"/>
  <c r="EV10" i="5"/>
  <c r="EV8" i="5"/>
  <c r="EV7" i="5"/>
  <c r="EV6" i="5"/>
  <c r="EV3" i="5"/>
  <c r="EV34" i="6"/>
  <c r="EV33" i="6"/>
  <c r="EV32" i="6"/>
  <c r="EV31" i="6"/>
  <c r="EV30" i="6"/>
  <c r="EV29" i="6"/>
  <c r="EV28" i="6"/>
  <c r="EV27" i="6"/>
  <c r="EV26" i="6"/>
  <c r="EV25" i="6"/>
  <c r="EV24" i="6"/>
  <c r="EV23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8" i="7"/>
  <c r="EV17" i="7"/>
  <c r="EV16" i="7"/>
  <c r="EV15" i="7"/>
  <c r="EV14" i="7"/>
  <c r="EV13" i="7"/>
  <c r="EV12" i="7"/>
  <c r="EV11" i="7"/>
  <c r="EV10" i="7"/>
  <c r="EV9" i="7"/>
  <c r="EV8" i="7"/>
  <c r="EV7" i="7"/>
  <c r="EV6" i="7"/>
  <c r="EV3" i="7"/>
  <c r="EV18" i="8"/>
  <c r="EV17" i="8"/>
  <c r="EV16" i="8"/>
  <c r="EV14" i="8"/>
  <c r="EV13" i="8"/>
  <c r="EV12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8" i="9"/>
  <c r="EV17" i="9"/>
  <c r="EV16" i="9"/>
  <c r="EV15" i="9"/>
  <c r="EV14" i="9"/>
  <c r="EV13" i="9"/>
  <c r="EV12" i="9"/>
  <c r="EV11" i="9"/>
  <c r="EV10" i="9"/>
  <c r="EV9" i="9"/>
  <c r="EV8" i="9"/>
  <c r="EV7" i="9"/>
  <c r="EV5" i="9"/>
  <c r="EV4" i="9"/>
  <c r="EU16" i="4" l="1"/>
  <c r="EU15" i="4"/>
  <c r="EU6" i="4"/>
  <c r="EU3" i="4"/>
  <c r="EU10" i="10"/>
  <c r="EU9" i="10"/>
  <c r="EU8" i="10"/>
  <c r="EU7" i="10"/>
  <c r="EU6" i="10"/>
  <c r="EU3" i="10"/>
  <c r="EU10" i="5"/>
  <c r="EU8" i="5"/>
  <c r="EU7" i="5"/>
  <c r="EU6" i="5"/>
  <c r="EU3" i="5"/>
  <c r="EU34" i="6"/>
  <c r="EU33" i="6"/>
  <c r="EU32" i="6"/>
  <c r="EU31" i="6"/>
  <c r="EU30" i="6"/>
  <c r="EU29" i="6"/>
  <c r="EU28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3" i="6"/>
  <c r="EU20" i="7"/>
  <c r="EU19" i="7"/>
  <c r="EU18" i="7"/>
  <c r="EU17" i="7"/>
  <c r="EU16" i="7"/>
  <c r="EU13" i="7"/>
  <c r="EU12" i="7"/>
  <c r="EU11" i="7"/>
  <c r="EU10" i="7"/>
  <c r="EU9" i="7"/>
  <c r="EU8" i="7"/>
  <c r="EU7" i="7"/>
  <c r="EU6" i="7"/>
  <c r="EU3" i="7"/>
  <c r="EU18" i="8"/>
  <c r="EU17" i="8"/>
  <c r="EU16" i="8"/>
  <c r="EU14" i="8"/>
  <c r="EU13" i="8"/>
  <c r="EU12" i="8"/>
  <c r="EU10" i="8"/>
  <c r="EU9" i="8"/>
  <c r="EU8" i="8"/>
  <c r="EU7" i="8"/>
  <c r="EU6" i="8"/>
  <c r="EU3" i="8"/>
  <c r="EU26" i="9"/>
  <c r="EU25" i="9"/>
  <c r="EU24" i="9"/>
  <c r="EU23" i="9"/>
  <c r="EU22" i="9"/>
  <c r="EU21" i="9"/>
  <c r="EU20" i="9"/>
  <c r="EU19" i="9"/>
  <c r="EU17" i="9"/>
  <c r="EU16" i="9"/>
  <c r="EU15" i="9"/>
  <c r="EU14" i="9"/>
  <c r="EU13" i="9"/>
  <c r="EU12" i="9"/>
  <c r="EU11" i="9"/>
  <c r="EU10" i="9"/>
  <c r="EU9" i="9"/>
  <c r="EU8" i="9"/>
  <c r="EU7" i="9"/>
  <c r="EU5" i="9"/>
  <c r="EU4" i="9"/>
  <c r="EU23" i="6"/>
  <c r="EU15" i="7"/>
  <c r="EU14" i="7"/>
  <c r="EU18" i="9"/>
  <c r="ET16" i="4" l="1"/>
  <c r="ET15" i="4"/>
  <c r="ET6" i="4"/>
  <c r="ET3" i="4"/>
  <c r="ET10" i="10"/>
  <c r="ET9" i="10"/>
  <c r="ET8" i="10"/>
  <c r="ET7" i="10"/>
  <c r="ET6" i="10"/>
  <c r="ET3" i="10"/>
  <c r="ER11" i="5"/>
  <c r="EQ11" i="5"/>
  <c r="ER9" i="5"/>
  <c r="EQ9" i="5"/>
  <c r="ET10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14" i="9"/>
  <c r="ET6" i="5"/>
  <c r="ET28" i="6"/>
  <c r="ET23" i="6"/>
  <c r="ET15" i="7"/>
  <c r="ET18" i="9"/>
  <c r="ET14" i="7" l="1"/>
  <c r="ET18" i="7"/>
  <c r="ES16" i="4"/>
  <c r="ES15" i="4"/>
  <c r="ES6" i="4"/>
  <c r="ES3" i="4"/>
  <c r="ER16" i="4"/>
  <c r="ER15" i="4"/>
  <c r="ER10" i="4"/>
  <c r="ER9" i="4"/>
  <c r="ER8" i="4"/>
  <c r="ER7" i="4"/>
  <c r="ER6" i="4"/>
  <c r="ER3" i="4"/>
  <c r="ES10" i="10"/>
  <c r="ES9" i="10"/>
  <c r="ES8" i="10"/>
  <c r="ES7" i="10"/>
  <c r="ES6" i="10"/>
  <c r="ES3" i="10"/>
  <c r="ER10" i="10"/>
  <c r="ER9" i="10"/>
  <c r="ER8" i="10"/>
  <c r="ER7" i="10"/>
  <c r="ER6" i="10"/>
  <c r="ER3" i="10"/>
  <c r="ES10" i="5"/>
  <c r="ES8" i="5"/>
  <c r="ES7" i="5"/>
  <c r="ES6" i="5"/>
  <c r="ES3" i="5"/>
  <c r="ER10" i="5"/>
  <c r="ER8" i="5"/>
  <c r="ER7" i="5"/>
  <c r="ER6" i="5"/>
  <c r="ER3" i="5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S20" i="7"/>
  <c r="ES19" i="7"/>
  <c r="ES18" i="7"/>
  <c r="ES17" i="7"/>
  <c r="ES16" i="7"/>
  <c r="ES15" i="7"/>
  <c r="ES14" i="7"/>
  <c r="ES13" i="7"/>
  <c r="ES12" i="7"/>
  <c r="ES11" i="7"/>
  <c r="ES10" i="7"/>
  <c r="ES9" i="7"/>
  <c r="ES8" i="7"/>
  <c r="ES7" i="7"/>
  <c r="ES6" i="7"/>
  <c r="ES3" i="7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S18" i="8"/>
  <c r="ES17" i="8"/>
  <c r="ES16" i="8"/>
  <c r="ES14" i="8"/>
  <c r="ES13" i="8"/>
  <c r="ES12" i="8"/>
  <c r="ES10" i="8"/>
  <c r="ES9" i="8"/>
  <c r="ES8" i="8"/>
  <c r="ES7" i="8"/>
  <c r="ES6" i="8"/>
  <c r="ES3" i="8"/>
  <c r="ER18" i="8"/>
  <c r="ER17" i="8"/>
  <c r="ER16" i="8"/>
  <c r="ER14" i="8"/>
  <c r="ER13" i="8"/>
  <c r="ER12" i="8"/>
  <c r="ER10" i="8"/>
  <c r="ER9" i="8"/>
  <c r="ER8" i="8"/>
  <c r="ER7" i="8"/>
  <c r="ER6" i="8"/>
  <c r="ER3" i="8"/>
  <c r="ES26" i="9"/>
  <c r="ES25" i="9"/>
  <c r="ES24" i="9"/>
  <c r="ES23" i="9"/>
  <c r="ES22" i="9"/>
  <c r="ES21" i="9"/>
  <c r="ES20" i="9"/>
  <c r="ES19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S18" i="9"/>
  <c r="EX16" i="4" l="1"/>
  <c r="EX15" i="4"/>
  <c r="EX10" i="10"/>
  <c r="EX9" i="10"/>
  <c r="EX8" i="10"/>
  <c r="EX7" i="10"/>
  <c r="EX6" i="10"/>
  <c r="EX10" i="5"/>
  <c r="EX8" i="5"/>
  <c r="EX7" i="5"/>
  <c r="EX6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18" i="8"/>
  <c r="EX17" i="8"/>
  <c r="EX16" i="8"/>
  <c r="EX14" i="8"/>
  <c r="EX13" i="8"/>
  <c r="EX12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4" i="6"/>
  <c r="EX4" i="10" l="1"/>
  <c r="EX4" i="5"/>
  <c r="EX4" i="4"/>
  <c r="EX5" i="9"/>
  <c r="EX4" i="8"/>
  <c r="EX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B25" i="9" l="1"/>
  <c r="FB9" i="9"/>
  <c r="FA9" i="9" l="1"/>
  <c r="FB17" i="7"/>
  <c r="FB21" i="9" l="1"/>
  <c r="EP13" i="4" l="1"/>
  <c r="EP12" i="4"/>
  <c r="EP11" i="4"/>
  <c r="EP10" i="4"/>
  <c r="FA18" i="6" l="1"/>
  <c r="FB16" i="7"/>
  <c r="FA16" i="7"/>
  <c r="FA16" i="8"/>
  <c r="FB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A17" i="7"/>
  <c r="FA25" i="9"/>
  <c r="FA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Z16" i="4" l="1"/>
  <c r="EZ15" i="4"/>
  <c r="EZ10" i="10" l="1"/>
  <c r="EZ9" i="10"/>
  <c r="EZ8" i="10"/>
  <c r="EZ7" i="10"/>
  <c r="EZ6" i="10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10" i="8"/>
  <c r="EZ9" i="8"/>
  <c r="EZ8" i="8"/>
  <c r="EZ7" i="8"/>
  <c r="EZ6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6" i="5"/>
  <c r="EZ14" i="9"/>
  <c r="EZ18" i="9" l="1"/>
  <c r="EZ18" i="7"/>
  <c r="EZ23" i="6"/>
  <c r="EZ15" i="7"/>
  <c r="EZ28" i="6"/>
  <c r="EZ14" i="7" l="1"/>
  <c r="FA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Y13" i="9"/>
  <c r="EW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Y16" i="4" l="1"/>
  <c r="EY15" i="4"/>
  <c r="EY10" i="10"/>
  <c r="EY9" i="10"/>
  <c r="EY8" i="10"/>
  <c r="EY7" i="10"/>
  <c r="EY6" i="10"/>
  <c r="EY10" i="5"/>
  <c r="EY8" i="5"/>
  <c r="EY7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8" i="8"/>
  <c r="EY17" i="8"/>
  <c r="EY16" i="8"/>
  <c r="EY14" i="8"/>
  <c r="EY13" i="8"/>
  <c r="EY12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2" i="9"/>
  <c r="EY11" i="9"/>
  <c r="EY10" i="9"/>
  <c r="EY9" i="9"/>
  <c r="EY8" i="9"/>
  <c r="EY7" i="9"/>
  <c r="EY6" i="5"/>
  <c r="EY28" i="6"/>
  <c r="EY23" i="6"/>
  <c r="EY18" i="7"/>
  <c r="EY18" i="9"/>
  <c r="EY14" i="9"/>
  <c r="EY4" i="10" l="1"/>
  <c r="EY4" i="5"/>
  <c r="EY4" i="6"/>
  <c r="EY4" i="8"/>
  <c r="EY4" i="4"/>
  <c r="EY5" i="9"/>
  <c r="EY4" i="7"/>
  <c r="EY14" i="7"/>
  <c r="EY15" i="7"/>
  <c r="EZ4" i="4" l="1"/>
  <c r="EZ4" i="5"/>
  <c r="EZ4" i="7"/>
  <c r="EZ4" i="10"/>
  <c r="EZ5" i="9"/>
  <c r="EZ4" i="6"/>
  <c r="EZ4" i="8"/>
  <c r="EW3" i="4"/>
  <c r="EW3" i="10"/>
  <c r="EW3" i="5"/>
  <c r="EW3" i="6"/>
  <c r="EW3" i="7"/>
  <c r="EW3" i="8"/>
  <c r="EW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A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B15" i="7" l="1"/>
  <c r="FB14" i="9"/>
  <c r="FA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A15" i="7" l="1"/>
  <c r="EJ14" i="7"/>
  <c r="FB8" i="6" l="1"/>
  <c r="FB6" i="6"/>
  <c r="FB12" i="7"/>
  <c r="FB10" i="10"/>
  <c r="FB10" i="5"/>
  <c r="FB8" i="5"/>
  <c r="FB32" i="6"/>
  <c r="FB30" i="6"/>
  <c r="FB29" i="6"/>
  <c r="FB27" i="6"/>
  <c r="FB26" i="6"/>
  <c r="FB25" i="6"/>
  <c r="FB24" i="6"/>
  <c r="FB19" i="7"/>
  <c r="FB11" i="7"/>
  <c r="FB10" i="7"/>
  <c r="FB17" i="8"/>
  <c r="FB14" i="8"/>
  <c r="FB13" i="8"/>
  <c r="FB12" i="8"/>
  <c r="FB16" i="9"/>
  <c r="FB12" i="9"/>
  <c r="FB10" i="9"/>
  <c r="FA8" i="9"/>
  <c r="FB7" i="9"/>
  <c r="FB10" i="8"/>
  <c r="FB9" i="8"/>
  <c r="FB8" i="8"/>
  <c r="FB7" i="8"/>
  <c r="FB6" i="8"/>
  <c r="EI13" i="4"/>
  <c r="EI12" i="4"/>
  <c r="EI11" i="4"/>
  <c r="EI10" i="4"/>
  <c r="EW16" i="4"/>
  <c r="EW15" i="4"/>
  <c r="EI16" i="4"/>
  <c r="EI15" i="4"/>
  <c r="EI9" i="4"/>
  <c r="EI8" i="4"/>
  <c r="EI7" i="4"/>
  <c r="EI6" i="4"/>
  <c r="EI3" i="4"/>
  <c r="EW10" i="10"/>
  <c r="EW9" i="10"/>
  <c r="EW8" i="10"/>
  <c r="EW7" i="10"/>
  <c r="EW6" i="10"/>
  <c r="EI10" i="10"/>
  <c r="EI9" i="10"/>
  <c r="EI8" i="10"/>
  <c r="EI7" i="10"/>
  <c r="EI6" i="10"/>
  <c r="EI3" i="10"/>
  <c r="EW10" i="5"/>
  <c r="EW8" i="5"/>
  <c r="EW7" i="5"/>
  <c r="EW6" i="5"/>
  <c r="EI11" i="5"/>
  <c r="EI10" i="5"/>
  <c r="EI9" i="5"/>
  <c r="EI8" i="5"/>
  <c r="EI7" i="5"/>
  <c r="EI6" i="5"/>
  <c r="EI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W18" i="8"/>
  <c r="EW17" i="8"/>
  <c r="EW16" i="8"/>
  <c r="EW14" i="8"/>
  <c r="EW13" i="8"/>
  <c r="EW12" i="8"/>
  <c r="EI18" i="8"/>
  <c r="EI17" i="8"/>
  <c r="EI16" i="8"/>
  <c r="EI14" i="8"/>
  <c r="EI13" i="8"/>
  <c r="EI12" i="8"/>
  <c r="EI3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W28" i="6"/>
  <c r="EW23" i="6"/>
  <c r="EW18" i="7"/>
  <c r="EW15" i="7"/>
  <c r="EW10" i="8"/>
  <c r="EW9" i="8"/>
  <c r="EW8" i="8"/>
  <c r="EW7" i="8"/>
  <c r="EW6" i="8"/>
  <c r="EW18" i="9"/>
  <c r="EW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FA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B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A15" i="6"/>
  <c r="FA18" i="8"/>
  <c r="FA17" i="8"/>
  <c r="EE14" i="9"/>
  <c r="FA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A6" i="6"/>
  <c r="FA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A21" i="6"/>
  <c r="FA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B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A12" i="7"/>
  <c r="FA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A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A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A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B31" i="6"/>
  <c r="FB11" i="6"/>
  <c r="FA27" i="6"/>
  <c r="FA26" i="6"/>
  <c r="FA24" i="6"/>
  <c r="FA14" i="6"/>
  <c r="FA11" i="6"/>
  <c r="FA10" i="9"/>
  <c r="FA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B14" i="6"/>
  <c r="FA10" i="5"/>
  <c r="FA33" i="6"/>
  <c r="FA25" i="6"/>
  <c r="FA20" i="6"/>
  <c r="FA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B19" i="6"/>
  <c r="FA19" i="6"/>
  <c r="DI19" i="6"/>
  <c r="DI18" i="6"/>
  <c r="DI17" i="6"/>
  <c r="FB16" i="6"/>
  <c r="FA16" i="6"/>
  <c r="DI16" i="6"/>
  <c r="DI15" i="6"/>
  <c r="DI14" i="6"/>
  <c r="FB13" i="6"/>
  <c r="FA13" i="6"/>
  <c r="DI13" i="6"/>
  <c r="DI12" i="6"/>
  <c r="DI11" i="6"/>
  <c r="FB9" i="10"/>
  <c r="FA9" i="10"/>
  <c r="FB8" i="10"/>
  <c r="FA8" i="10"/>
  <c r="FB7" i="10"/>
  <c r="FA7" i="10"/>
  <c r="FB6" i="10"/>
  <c r="FA6" i="10"/>
  <c r="FB20" i="6"/>
  <c r="FB17" i="6"/>
  <c r="FA17" i="6"/>
  <c r="FA12" i="9"/>
  <c r="FA32" i="6"/>
  <c r="FA31" i="6"/>
  <c r="FA29" i="6"/>
  <c r="FA13" i="8"/>
  <c r="FA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A9" i="8"/>
  <c r="FA6" i="8"/>
  <c r="FA7" i="8"/>
  <c r="DU14" i="7" l="1"/>
  <c r="DY14" i="7"/>
  <c r="DJ14" i="7"/>
  <c r="EF14" i="7"/>
  <c r="EG14" i="7"/>
  <c r="FB18" i="9"/>
  <c r="FB18" i="7"/>
  <c r="FB28" i="6"/>
  <c r="FB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W4" i="8"/>
  <c r="EW4" i="10"/>
  <c r="EW4" i="7"/>
  <c r="EW5" i="9"/>
  <c r="EW4" i="5"/>
  <c r="EW4" i="6"/>
  <c r="EW4" i="4"/>
  <c r="DM14" i="7"/>
  <c r="DP14" i="7"/>
  <c r="DX14" i="7"/>
  <c r="EH14" i="7"/>
  <c r="DV15" i="7"/>
  <c r="FA8" i="8"/>
  <c r="DQ14" i="7"/>
  <c r="FA14" i="8"/>
  <c r="FA30" i="6"/>
  <c r="EW14" i="7"/>
  <c r="FA11" i="7"/>
  <c r="FA6" i="7"/>
  <c r="FB8" i="9"/>
  <c r="FA28" i="6" l="1"/>
  <c r="FA23" i="6"/>
  <c r="FA18" i="7"/>
  <c r="FB14" i="7"/>
  <c r="FA18" i="9"/>
  <c r="FA14" i="7"/>
</calcChain>
</file>

<file path=xl/sharedStrings.xml><?xml version="1.0" encoding="utf-8"?>
<sst xmlns="http://schemas.openxmlformats.org/spreadsheetml/2006/main" count="488" uniqueCount="297">
  <si>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</si>
  <si>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</si>
  <si>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</si>
  <si>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</si>
  <si>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</si>
  <si>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</si>
  <si>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</si>
  <si>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</si>
  <si>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</si>
  <si>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</si>
  <si>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</si>
  <si>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</si>
  <si>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</si>
  <si>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</si>
  <si>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</si>
  <si>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</si>
  <si>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</si>
  <si>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</si>
  <si>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</si>
  <si>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</si>
  <si>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</si>
  <si>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</si>
  <si>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</si>
  <si>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</si>
  <si>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</si>
  <si>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</si>
  <si>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</si>
  <si>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</si>
  <si>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</si>
  <si>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</si>
  <si>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</si>
  <si>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</si>
  <si>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</si>
  <si>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</si>
  <si>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</si>
  <si>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</si>
  <si>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</si>
  <si>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</si>
  <si>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</si>
  <si>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</si>
  <si>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</si>
  <si>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</si>
  <si>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</si>
  <si>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</si>
  <si>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</si>
  <si>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</si>
  <si>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</si>
  <si>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</si>
  <si>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</si>
  <si>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</si>
  <si>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</si>
  <si>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</si>
  <si>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</si>
  <si>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</si>
  <si>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</si>
  <si>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</si>
  <si>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</si>
  <si>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</si>
  <si>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</si>
  <si>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</si>
  <si>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</si>
  <si>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</si>
  <si>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</si>
  <si>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</si>
  <si>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</si>
  <si>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</si>
  <si>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</si>
  <si>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</si>
  <si>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</si>
  <si>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</si>
  <si>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</si>
  <si>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</si>
  <si>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</si>
  <si>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</si>
  <si>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</si>
  <si>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</si>
  <si>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</si>
  <si>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</si>
  <si>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</si>
  <si>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</si>
  <si>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</si>
  <si>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</si>
  <si>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</si>
  <si>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</si>
  <si>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</si>
  <si>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</si>
  <si>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</si>
  <si>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</si>
  <si>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</si>
  <si>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</si>
  <si>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</si>
  <si>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</si>
  <si>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</si>
  <si>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</si>
  <si>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</si>
  <si>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</si>
  <si>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</si>
  <si>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</si>
  <si>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</si>
  <si>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</si>
  <si>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</si>
  <si>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</si>
  <si>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</si>
  <si>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</si>
  <si>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</si>
  <si>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</si>
  <si>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</si>
  <si>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</si>
  <si>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</si>
  <si>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</si>
  <si>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</si>
  <si>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</si>
  <si>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</si>
  <si>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</si>
  <si>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</si>
  <si>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</si>
  <si>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</si>
  <si>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</si>
  <si>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</si>
  <si>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</si>
  <si>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</si>
  <si>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</si>
  <si>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</si>
  <si>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</si>
  <si>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</si>
  <si>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</si>
  <si>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</si>
  <si>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</si>
  <si>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</si>
  <si>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</si>
  <si>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</si>
  <si>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</si>
  <si>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</si>
  <si>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</si>
  <si>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</si>
  <si>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</si>
  <si>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</si>
  <si>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</si>
  <si>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</si>
  <si>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</si>
  <si>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</si>
  <si>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</si>
  <si>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</si>
  <si>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</si>
  <si>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</si>
  <si>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</si>
  <si>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</si>
  <si>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</si>
  <si>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</si>
  <si>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</si>
  <si>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</si>
  <si>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</si>
  <si>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</si>
  <si>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</si>
  <si>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</si>
  <si>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</si>
  <si>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</si>
  <si>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</si>
  <si>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</si>
  <si>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</si>
  <si>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</si>
  <si>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</si>
  <si>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</si>
  <si>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</si>
  <si>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</si>
  <si>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</si>
  <si>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</si>
  <si>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</si>
  <si>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</si>
  <si>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</si>
  <si>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</si>
  <si>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</si>
  <si>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</si>
  <si>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</si>
  <si>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</si>
  <si>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</si>
  <si>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</si>
  <si>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</si>
  <si>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</si>
  <si>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</si>
  <si>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</si>
  <si>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</si>
  <si>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</si>
  <si>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</si>
  <si>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</si>
  <si>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</si>
  <si>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</si>
  <si>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</si>
  <si>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</si>
  <si>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</si>
  <si>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</si>
  <si>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</si>
  <si>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</si>
  <si>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</si>
  <si>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</si>
  <si>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</si>
  <si>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</si>
  <si>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</si>
  <si>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</si>
  <si>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</si>
  <si>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</si>
  <si>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</si>
  <si>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</si>
  <si>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</si>
  <si>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</si>
  <si>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</si>
  <si>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</si>
  <si>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</si>
  <si>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</si>
  <si>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</si>
  <si>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</si>
  <si>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</si>
  <si>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</si>
  <si>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</si>
  <si>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</si>
  <si>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</si>
  <si>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</si>
  <si>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</si>
  <si>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</si>
  <si>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</si>
  <si>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</si>
  <si>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</si>
  <si>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</si>
  <si>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</si>
  <si>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</si>
  <si>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</si>
  <si>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</si>
  <si>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</si>
  <si>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</si>
  <si>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</si>
  <si>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</si>
  <si>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</si>
  <si>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</si>
  <si>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</si>
  <si>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</si>
  <si>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</si>
  <si>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</si>
  <si>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</si>
  <si>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</si>
  <si>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</si>
  <si>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</si>
  <si>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</si>
  <si>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</si>
  <si>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</si>
  <si>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</si>
  <si>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</si>
  <si>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</si>
  <si>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</si>
  <si>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</si>
  <si>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</si>
  <si>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</si>
  <si>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</si>
  <si>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</si>
  <si>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</si>
  <si>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</si>
  <si>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</si>
  <si>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</si>
  <si>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</si>
  <si>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</si>
  <si>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</si>
  <si>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</si>
  <si>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</si>
  <si>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</si>
  <si>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</si>
  <si>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</si>
  <si>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</si>
  <si>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</si>
  <si>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</si>
  <si>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</si>
  <si>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</si>
  <si>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</si>
  <si>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</si>
  <si>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</si>
  <si>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</si>
  <si>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</si>
  <si>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</si>
  <si>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</si>
  <si>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</si>
  <si>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</si>
  <si>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</si>
  <si>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</si>
  <si>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</si>
  <si>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</si>
  <si>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</si>
  <si>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</si>
  <si>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</si>
  <si>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</si>
  <si>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</si>
  <si>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</si>
  <si>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2020
 A fines de Sep</t>
  </si>
  <si>
    <t>Semana 3°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</si>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</sst>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5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2" fontId="63" fillId="3" borderId="31" xfId="0" applyNumberFormat="1" applyFont="1" applyFill="1" applyBorder="1" applyAlignment="1" applyProtection="1">
      <alignment horizontal="right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1" xfId="0" applyNumberFormat="1" applyFont="1" applyFill="1" applyBorder="1" applyAlignment="1" applyProtection="1">
      <alignment horizontal="right"/>
      <protection locked="0"/>
    </xf>
    <xf numFmtId="169" fontId="99" fillId="0" borderId="70" xfId="0" applyNumberFormat="1" applyFont="1" applyFill="1" applyBorder="1" applyAlignment="1">
      <alignment horizontal="right" vertical="center" wrapText="1"/>
    </xf>
    <xf numFmtId="3" fontId="33" fillId="5" borderId="71" xfId="0" applyNumberFormat="1" applyFont="1" applyFill="1" applyBorder="1" applyAlignment="1" applyProtection="1">
      <alignment horizontal="right" vertical="center" wrapText="1"/>
    </xf>
    <xf numFmtId="169" fontId="63" fillId="27" borderId="71" xfId="0" applyNumberFormat="1" applyFont="1" applyFill="1" applyBorder="1" applyAlignment="1" applyProtection="1">
      <alignment horizontal="right" vertical="center" wrapText="1"/>
    </xf>
    <xf numFmtId="169" fontId="63" fillId="27" borderId="71" xfId="0" applyNumberFormat="1" applyFont="1" applyFill="1" applyBorder="1" applyAlignment="1" applyProtection="1">
      <alignment horizontal="center" vertical="center" wrapText="1"/>
    </xf>
    <xf numFmtId="2" fontId="33" fillId="5" borderId="71" xfId="1" applyNumberFormat="1" applyFont="1" applyFill="1" applyBorder="1" applyAlignment="1">
      <alignment horizontal="right"/>
    </xf>
    <xf numFmtId="169" fontId="33" fillId="0" borderId="70" xfId="0" applyNumberFormat="1" applyFont="1" applyFill="1" applyBorder="1"/>
    <xf numFmtId="3" fontId="33" fillId="5" borderId="72" xfId="0" applyNumberFormat="1" applyFont="1" applyFill="1" applyBorder="1" applyAlignment="1" applyProtection="1">
      <alignment horizontal="right"/>
      <protection locked="0"/>
    </xf>
    <xf numFmtId="169" fontId="65" fillId="0" borderId="71" xfId="0" applyNumberFormat="1" applyFont="1" applyFill="1" applyBorder="1"/>
    <xf numFmtId="169" fontId="33" fillId="5" borderId="71" xfId="1" applyNumberFormat="1" applyFont="1" applyFill="1" applyBorder="1" applyAlignment="1">
      <alignment horizontal="right"/>
    </xf>
    <xf numFmtId="4" fontId="33" fillId="5" borderId="71" xfId="0" applyNumberFormat="1" applyFont="1" applyFill="1" applyBorder="1" applyAlignment="1" applyProtection="1">
      <alignment horizontal="right"/>
      <protection locked="0"/>
    </xf>
    <xf numFmtId="174" fontId="33" fillId="5" borderId="71" xfId="0" applyNumberFormat="1" applyFont="1" applyFill="1" applyBorder="1" applyAlignment="1" applyProtection="1">
      <alignment horizontal="right"/>
      <protection locked="0"/>
    </xf>
    <xf numFmtId="10" fontId="63" fillId="0" borderId="71" xfId="0" applyNumberFormat="1" applyFont="1" applyFill="1" applyBorder="1" applyAlignment="1" applyProtection="1">
      <alignment horizontal="right"/>
      <protection locked="0"/>
    </xf>
    <xf numFmtId="10" fontId="63" fillId="44" borderId="71" xfId="0" applyNumberFormat="1" applyFont="1" applyFill="1" applyBorder="1" applyProtection="1">
      <protection locked="0"/>
    </xf>
    <xf numFmtId="176" fontId="33" fillId="44" borderId="71" xfId="1" applyNumberFormat="1" applyFont="1" applyFill="1" applyBorder="1" applyAlignment="1">
      <alignment horizontal="right"/>
    </xf>
    <xf numFmtId="169" fontId="33" fillId="5" borderId="72" xfId="0" applyNumberFormat="1" applyFont="1" applyFill="1" applyBorder="1" applyProtection="1">
      <protection locked="0"/>
    </xf>
    <xf numFmtId="171" fontId="63" fillId="0" borderId="71" xfId="0" applyNumberFormat="1" applyFont="1" applyFill="1" applyBorder="1" applyProtection="1">
      <protection locked="0"/>
    </xf>
    <xf numFmtId="2" fontId="33" fillId="5" borderId="71" xfId="0" applyNumberFormat="1" applyFont="1" applyFill="1" applyBorder="1" applyProtection="1">
      <protection locked="0"/>
    </xf>
    <xf numFmtId="2" fontId="33" fillId="5" borderId="72" xfId="0" applyNumberFormat="1" applyFont="1" applyFill="1" applyBorder="1" applyProtection="1">
      <protection locked="0"/>
    </xf>
    <xf numFmtId="170" fontId="63" fillId="0" borderId="71" xfId="0" applyNumberFormat="1" applyFont="1" applyFill="1" applyBorder="1" applyProtection="1">
      <protection locked="0"/>
    </xf>
    <xf numFmtId="1" fontId="33" fillId="5" borderId="72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202" fontId="62" fillId="2" borderId="30" xfId="1" applyNumberFormat="1" applyFont="1" applyFill="1" applyBorder="1" applyAlignment="1">
      <alignment horizontal="right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3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3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1" fontId="33" fillId="5" borderId="10" xfId="1" applyNumberFormat="1" applyFont="1" applyFill="1" applyBorder="1" applyAlignment="1">
      <alignment horizontal="right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59" xfId="0" applyBorder="1"/>
    <xf numFmtId="3" fontId="38" fillId="2" borderId="1" xfId="0" applyNumberFormat="1" applyFont="1" applyFill="1" applyBorder="1" applyAlignment="1" applyProtection="1">
      <alignment horizontal="right"/>
      <protection locked="0"/>
    </xf>
    <xf numFmtId="2" fontId="38" fillId="3" borderId="11" xfId="0" applyNumberFormat="1" applyFont="1" applyFill="1" applyBorder="1" applyAlignment="1" applyProtection="1">
      <alignment horizontal="right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2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62" fillId="5" borderId="4" xfId="1" applyNumberFormat="1" applyFont="1" applyFill="1" applyBorder="1" applyAlignment="1">
      <alignment horizontal="right" vertical="center" wrapText="1"/>
    </xf>
    <xf numFmtId="173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N890"/>
  <sheetViews>
    <sheetView zoomScale="115" zoomScaleNormal="115" workbookViewId="0">
      <pane xSplit="4" ySplit="5" topLeftCell="DU6" activePane="bottomRight" state="frozen"/>
      <selection pane="topRight" activeCell="E1" sqref="E1"/>
      <selection pane="bottomLeft" activeCell="A6" sqref="A6"/>
      <selection pane="bottomRight" activeCell="FC11" sqref="FC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39" width="7.5703125" style="148" hidden="1" customWidth="1"/>
    <col min="140" max="140" width="7.5703125" style="148" bestFit="1" customWidth="1"/>
    <col min="141" max="142" width="7.5703125" style="148" hidden="1" customWidth="1"/>
    <col min="143" max="143" width="7.5703125" style="148" bestFit="1" customWidth="1"/>
    <col min="144" max="145" width="7.5703125" style="148" hidden="1" customWidth="1"/>
    <col min="146" max="146" width="7.5703125" style="148" bestFit="1" customWidth="1"/>
    <col min="147" max="148" width="7.5703125" style="148" hidden="1" customWidth="1"/>
    <col min="149" max="149" width="7.5703125" style="148" bestFit="1" customWidth="1"/>
    <col min="150" max="152" width="7.5703125" style="148" customWidth="1"/>
    <col min="153" max="156" width="7.85546875" style="148" customWidth="1"/>
    <col min="157" max="157" width="9" style="148" customWidth="1"/>
    <col min="158" max="158" width="10" style="148" customWidth="1"/>
    <col min="159" max="159" width="14.85546875" style="803" customWidth="1"/>
  </cols>
  <sheetData>
    <row r="1" spans="1:17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814"/>
      <c r="EZ1" s="814"/>
      <c r="FA1" s="238"/>
      <c r="FB1" s="238"/>
    </row>
    <row r="2" spans="1:17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</row>
    <row r="3" spans="1:170" ht="19.5" customHeight="1" x14ac:dyDescent="0.2">
      <c r="A3"/>
      <c r="C3" s="11"/>
      <c r="D3" s="1126" t="s">
        <v>103</v>
      </c>
      <c r="E3" s="1128" t="s">
        <v>84</v>
      </c>
      <c r="F3" s="1128" t="s">
        <v>86</v>
      </c>
      <c r="G3" s="1128" t="s">
        <v>87</v>
      </c>
      <c r="H3" s="1128" t="s">
        <v>88</v>
      </c>
      <c r="I3" s="1128" t="s">
        <v>235</v>
      </c>
      <c r="J3" s="1128" t="s">
        <v>90</v>
      </c>
      <c r="K3" s="1128" t="s">
        <v>92</v>
      </c>
      <c r="L3" s="1117" t="s">
        <v>93</v>
      </c>
      <c r="M3" s="1119" t="s">
        <v>94</v>
      </c>
      <c r="N3" s="1117" t="s">
        <v>95</v>
      </c>
      <c r="O3" s="1117" t="s">
        <v>96</v>
      </c>
      <c r="P3" s="1119" t="s">
        <v>97</v>
      </c>
      <c r="Q3" s="1117" t="s">
        <v>98</v>
      </c>
      <c r="R3" s="1117" t="s">
        <v>99</v>
      </c>
      <c r="S3" s="1117" t="s">
        <v>100</v>
      </c>
      <c r="T3" s="1117" t="s">
        <v>101</v>
      </c>
      <c r="U3" s="1117" t="s">
        <v>236</v>
      </c>
      <c r="V3" s="1117" t="s">
        <v>108</v>
      </c>
      <c r="W3" s="1117" t="s">
        <v>109</v>
      </c>
      <c r="X3" s="1117" t="s">
        <v>110</v>
      </c>
      <c r="Y3" s="1117" t="s">
        <v>111</v>
      </c>
      <c r="Z3" s="1117" t="s">
        <v>112</v>
      </c>
      <c r="AA3" s="1117" t="s">
        <v>113</v>
      </c>
      <c r="AB3" s="1117" t="s">
        <v>114</v>
      </c>
      <c r="AC3" s="1117" t="s">
        <v>115</v>
      </c>
      <c r="AD3" s="1117" t="s">
        <v>116</v>
      </c>
      <c r="AE3" s="1117" t="s">
        <v>117</v>
      </c>
      <c r="AF3" s="1117" t="s">
        <v>118</v>
      </c>
      <c r="AG3" s="1117" t="s">
        <v>237</v>
      </c>
      <c r="AH3" s="1117" t="s">
        <v>119</v>
      </c>
      <c r="AI3" s="1117" t="s">
        <v>120</v>
      </c>
      <c r="AJ3" s="1117" t="s">
        <v>121</v>
      </c>
      <c r="AK3" s="1117" t="s">
        <v>122</v>
      </c>
      <c r="AL3" s="1117" t="s">
        <v>123</v>
      </c>
      <c r="AM3" s="1117" t="s">
        <v>124</v>
      </c>
      <c r="AN3" s="1117" t="s">
        <v>125</v>
      </c>
      <c r="AO3" s="1117" t="s">
        <v>126</v>
      </c>
      <c r="AP3" s="1117" t="s">
        <v>127</v>
      </c>
      <c r="AQ3" s="1117" t="s">
        <v>128</v>
      </c>
      <c r="AR3" s="1117" t="s">
        <v>129</v>
      </c>
      <c r="AS3" s="1117" t="s">
        <v>238</v>
      </c>
      <c r="AT3" s="1117" t="s">
        <v>130</v>
      </c>
      <c r="AU3" s="1117" t="s">
        <v>131</v>
      </c>
      <c r="AV3" s="1119" t="s">
        <v>132</v>
      </c>
      <c r="AW3" s="1117" t="s">
        <v>133</v>
      </c>
      <c r="AX3" s="1117" t="s">
        <v>134</v>
      </c>
      <c r="AY3" s="1117" t="s">
        <v>135</v>
      </c>
      <c r="AZ3" s="1117" t="s">
        <v>136</v>
      </c>
      <c r="BA3" s="1117" t="s">
        <v>137</v>
      </c>
      <c r="BB3" s="1117" t="s">
        <v>142</v>
      </c>
      <c r="BC3" s="1117" t="s">
        <v>143</v>
      </c>
      <c r="BD3" s="1117" t="s">
        <v>144</v>
      </c>
      <c r="BE3" s="1117" t="s">
        <v>239</v>
      </c>
      <c r="BF3" s="1117" t="s">
        <v>145</v>
      </c>
      <c r="BG3" s="1117" t="s">
        <v>151</v>
      </c>
      <c r="BH3" s="1117" t="s">
        <v>152</v>
      </c>
      <c r="BI3" s="1117" t="s">
        <v>153</v>
      </c>
      <c r="BJ3" s="1117" t="s">
        <v>154</v>
      </c>
      <c r="BK3" s="1117" t="s">
        <v>156</v>
      </c>
      <c r="BL3" s="1119" t="s">
        <v>157</v>
      </c>
      <c r="BM3" s="1117" t="s">
        <v>158</v>
      </c>
      <c r="BN3" s="1117" t="s">
        <v>159</v>
      </c>
      <c r="BO3" s="1117" t="s">
        <v>160</v>
      </c>
      <c r="BP3" s="1117" t="s">
        <v>161</v>
      </c>
      <c r="BQ3" s="1117" t="s">
        <v>240</v>
      </c>
      <c r="BR3" s="1117" t="s">
        <v>162</v>
      </c>
      <c r="BS3" s="1132" t="s">
        <v>163</v>
      </c>
      <c r="BT3" s="1132" t="s">
        <v>164</v>
      </c>
      <c r="BU3" s="1130" t="s">
        <v>173</v>
      </c>
      <c r="BV3" s="1117" t="s">
        <v>174</v>
      </c>
      <c r="BW3" s="1117" t="s">
        <v>178</v>
      </c>
      <c r="BX3" s="1117" t="s">
        <v>179</v>
      </c>
      <c r="BY3" s="1117" t="s">
        <v>182</v>
      </c>
      <c r="BZ3" s="1119" t="s">
        <v>186</v>
      </c>
      <c r="CA3" s="1119" t="s">
        <v>187</v>
      </c>
      <c r="CB3" s="1119" t="s">
        <v>189</v>
      </c>
      <c r="CC3" s="1119" t="s">
        <v>241</v>
      </c>
      <c r="CD3" s="1119" t="s">
        <v>191</v>
      </c>
      <c r="CE3" s="1119" t="s">
        <v>192</v>
      </c>
      <c r="CF3" s="1119" t="s">
        <v>193</v>
      </c>
      <c r="CG3" s="1119" t="s">
        <v>194</v>
      </c>
      <c r="CH3" s="1119" t="s">
        <v>196</v>
      </c>
      <c r="CI3" s="1119" t="s">
        <v>197</v>
      </c>
      <c r="CJ3" s="1117" t="s">
        <v>198</v>
      </c>
      <c r="CK3" s="1117" t="s">
        <v>199</v>
      </c>
      <c r="CL3" s="1117" t="s">
        <v>200</v>
      </c>
      <c r="CM3" s="1117" t="s">
        <v>201</v>
      </c>
      <c r="CN3" s="1117" t="s">
        <v>203</v>
      </c>
      <c r="CO3" s="1117" t="s">
        <v>242</v>
      </c>
      <c r="CP3" s="1117" t="s">
        <v>208</v>
      </c>
      <c r="CQ3" s="1117" t="s">
        <v>209</v>
      </c>
      <c r="CR3" s="1117" t="s">
        <v>210</v>
      </c>
      <c r="CS3" s="1117" t="s">
        <v>212</v>
      </c>
      <c r="CT3" s="1117" t="s">
        <v>213</v>
      </c>
      <c r="CU3" s="1117" t="s">
        <v>214</v>
      </c>
      <c r="CV3" s="1117" t="s">
        <v>215</v>
      </c>
      <c r="CW3" s="1117" t="s">
        <v>218</v>
      </c>
      <c r="CX3" s="1117" t="s">
        <v>220</v>
      </c>
      <c r="CY3" s="1117" t="s">
        <v>221</v>
      </c>
      <c r="CZ3" s="1117" t="s">
        <v>222</v>
      </c>
      <c r="DA3" s="1117" t="s">
        <v>249</v>
      </c>
      <c r="DB3" s="1117" t="s">
        <v>223</v>
      </c>
      <c r="DC3" s="1117" t="s">
        <v>224</v>
      </c>
      <c r="DD3" s="1117" t="s">
        <v>225</v>
      </c>
      <c r="DE3" s="1117" t="s">
        <v>226</v>
      </c>
      <c r="DF3" s="1117" t="s">
        <v>227</v>
      </c>
      <c r="DG3" s="1117" t="s">
        <v>231</v>
      </c>
      <c r="DH3" s="1117" t="s">
        <v>234</v>
      </c>
      <c r="DI3" s="1117" t="s">
        <v>245</v>
      </c>
      <c r="DJ3" s="1117" t="s">
        <v>251</v>
      </c>
      <c r="DK3" s="1117" t="s">
        <v>255</v>
      </c>
      <c r="DL3" s="1117" t="s">
        <v>256</v>
      </c>
      <c r="DM3" s="1117" t="s">
        <v>257</v>
      </c>
      <c r="DN3" s="1117" t="s">
        <v>258</v>
      </c>
      <c r="DO3" s="1117" t="s">
        <v>259</v>
      </c>
      <c r="DP3" s="1117" t="s">
        <v>260</v>
      </c>
      <c r="DQ3" s="1117" t="s">
        <v>261</v>
      </c>
      <c r="DR3" s="1117" t="s">
        <v>262</v>
      </c>
      <c r="DS3" s="1117" t="s">
        <v>263</v>
      </c>
      <c r="DT3" s="1117" t="s">
        <v>265</v>
      </c>
      <c r="DU3" s="1117" t="s">
        <v>266</v>
      </c>
      <c r="DV3" s="1117" t="s">
        <v>268</v>
      </c>
      <c r="DW3" s="1117" t="s">
        <v>269</v>
      </c>
      <c r="DX3" s="1117" t="s">
        <v>270</v>
      </c>
      <c r="DY3" s="1117" t="s">
        <v>271</v>
      </c>
      <c r="DZ3" s="1117" t="s">
        <v>272</v>
      </c>
      <c r="EA3" s="1117" t="s">
        <v>273</v>
      </c>
      <c r="EB3" s="1117" t="s">
        <v>274</v>
      </c>
      <c r="EC3" s="1117" t="s">
        <v>275</v>
      </c>
      <c r="ED3" s="1117" t="s">
        <v>276</v>
      </c>
      <c r="EE3" s="1117" t="s">
        <v>277</v>
      </c>
      <c r="EF3" s="1117" t="s">
        <v>278</v>
      </c>
      <c r="EG3" s="1117" t="s">
        <v>279</v>
      </c>
      <c r="EH3" s="1117" t="s">
        <v>280</v>
      </c>
      <c r="EI3" s="1117" t="s">
        <v>281</v>
      </c>
      <c r="EJ3" s="1117" t="s">
        <v>282</v>
      </c>
      <c r="EK3" s="1117" t="s">
        <v>283</v>
      </c>
      <c r="EL3" s="1117" t="s">
        <v>284</v>
      </c>
      <c r="EM3" s="1117" t="s">
        <v>285</v>
      </c>
      <c r="EN3" s="1117" t="s">
        <v>286</v>
      </c>
      <c r="EO3" s="1117" t="s">
        <v>288</v>
      </c>
      <c r="EP3" s="1117" t="s">
        <v>289</v>
      </c>
      <c r="EQ3" s="1117" t="s">
        <v>291</v>
      </c>
      <c r="ER3" s="1117" t="s">
        <v>294</v>
      </c>
      <c r="ES3" s="1054" t="s">
        <v>219</v>
      </c>
      <c r="ET3" s="1054" t="s">
        <v>287</v>
      </c>
      <c r="EU3" s="1054" t="s">
        <v>290</v>
      </c>
      <c r="EV3" s="1054" t="s">
        <v>295</v>
      </c>
      <c r="EW3" s="1134" t="s">
        <v>296</v>
      </c>
      <c r="EX3" s="1134"/>
      <c r="EY3" s="1134"/>
      <c r="EZ3" s="1134"/>
      <c r="FA3" s="1121" t="s">
        <v>250</v>
      </c>
      <c r="FB3" s="1122"/>
    </row>
    <row r="4" spans="1:170" ht="16.5" customHeight="1" x14ac:dyDescent="0.2">
      <c r="A4"/>
      <c r="C4" s="19"/>
      <c r="D4" s="1127"/>
      <c r="E4" s="1129"/>
      <c r="F4" s="1129"/>
      <c r="G4" s="1129"/>
      <c r="H4" s="1129"/>
      <c r="I4" s="1129"/>
      <c r="J4" s="1129"/>
      <c r="K4" s="1129"/>
      <c r="L4" s="1118"/>
      <c r="M4" s="1120"/>
      <c r="N4" s="1118"/>
      <c r="O4" s="1118"/>
      <c r="P4" s="1120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20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20"/>
      <c r="BM4" s="1118"/>
      <c r="BN4" s="1118"/>
      <c r="BO4" s="1118"/>
      <c r="BP4" s="1118"/>
      <c r="BQ4" s="1118"/>
      <c r="BR4" s="1118"/>
      <c r="BS4" s="1133"/>
      <c r="BT4" s="1133"/>
      <c r="BU4" s="1131"/>
      <c r="BV4" s="1118"/>
      <c r="BW4" s="1118"/>
      <c r="BX4" s="1118"/>
      <c r="BY4" s="1118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118"/>
      <c r="DI4" s="1118"/>
      <c r="DJ4" s="1118"/>
      <c r="DK4" s="1118"/>
      <c r="DL4" s="1118"/>
      <c r="DM4" s="1118"/>
      <c r="DN4" s="1118"/>
      <c r="DO4" s="1118"/>
      <c r="DP4" s="1118"/>
      <c r="DQ4" s="1118"/>
      <c r="DR4" s="1118"/>
      <c r="DS4" s="1118"/>
      <c r="DT4" s="1120"/>
      <c r="DU4" s="1118"/>
      <c r="DV4" s="1118"/>
      <c r="DW4" s="1118"/>
      <c r="DX4" s="1118"/>
      <c r="DY4" s="1118"/>
      <c r="DZ4" s="1118"/>
      <c r="EA4" s="1118"/>
      <c r="EB4" s="1118"/>
      <c r="EC4" s="1118"/>
      <c r="ED4" s="1118"/>
      <c r="EE4" s="1118"/>
      <c r="EF4" s="1118"/>
      <c r="EG4" s="1118"/>
      <c r="EH4" s="1118"/>
      <c r="EI4" s="1118"/>
      <c r="EJ4" s="1118"/>
      <c r="EK4" s="1118"/>
      <c r="EL4" s="1118"/>
      <c r="EM4" s="1118"/>
      <c r="EN4" s="1118"/>
      <c r="EO4" s="1118"/>
      <c r="EP4" s="1118"/>
      <c r="EQ4" s="1118"/>
      <c r="ER4" s="1118"/>
      <c r="ES4" s="1055">
        <v>44169</v>
      </c>
      <c r="ET4" s="1055">
        <v>44176</v>
      </c>
      <c r="EU4" s="1055">
        <v>44183</v>
      </c>
      <c r="EV4" s="1055">
        <v>44189</v>
      </c>
      <c r="EW4" s="806">
        <v>44193</v>
      </c>
      <c r="EX4" s="806">
        <v>44194</v>
      </c>
      <c r="EY4" s="806">
        <v>44195</v>
      </c>
      <c r="EZ4" s="806">
        <v>44196</v>
      </c>
      <c r="FA4" s="904" t="s">
        <v>244</v>
      </c>
      <c r="FB4" s="239" t="s">
        <v>181</v>
      </c>
    </row>
    <row r="5" spans="1:17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0"/>
      <c r="DT5" s="95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1056"/>
      <c r="ET5" s="1056"/>
      <c r="EU5" s="1056"/>
      <c r="EV5" s="1056"/>
      <c r="EW5" s="1010"/>
      <c r="EX5" s="1010"/>
      <c r="EY5" s="1010"/>
      <c r="EZ5" s="1010"/>
      <c r="FA5" s="964"/>
      <c r="FB5" s="965"/>
    </row>
    <row r="6" spans="1:170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3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3"/>
      <c r="EC6" s="826"/>
      <c r="ED6" s="905"/>
      <c r="EE6" s="1014"/>
      <c r="EF6" s="1014"/>
      <c r="EG6" s="807"/>
      <c r="EH6" s="906"/>
      <c r="EI6" s="905"/>
      <c r="EJ6" s="905"/>
      <c r="EK6" s="905"/>
      <c r="EL6" s="905"/>
      <c r="EM6" s="923"/>
      <c r="EN6" s="905"/>
      <c r="EO6" s="923"/>
      <c r="EP6" s="905"/>
      <c r="EQ6" s="1066"/>
      <c r="ER6" s="1091"/>
      <c r="ES6" s="826"/>
      <c r="ET6" s="1101"/>
      <c r="EU6" s="826"/>
      <c r="EV6" s="826"/>
      <c r="EW6" s="807"/>
      <c r="EX6" s="807"/>
      <c r="EY6" s="807"/>
      <c r="EZ6" s="807"/>
      <c r="FA6" s="830"/>
      <c r="FB6" s="232"/>
      <c r="FD6" s="168"/>
    </row>
    <row r="7" spans="1:170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362">
        <v>6467.5338916700002</v>
      </c>
      <c r="EH7" s="809">
        <v>6373.5473619100003</v>
      </c>
      <c r="EI7" s="809">
        <v>6309.6926630600001</v>
      </c>
      <c r="EJ7" s="794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1067">
        <v>5578.0582853799997</v>
      </c>
      <c r="ER7" s="393">
        <v>5304.5197483700003</v>
      </c>
      <c r="ES7" s="794">
        <v>5294.3972839900016</v>
      </c>
      <c r="ET7" s="794">
        <v>5407.9887629899995</v>
      </c>
      <c r="EU7" s="794">
        <v>5436.8051409199998</v>
      </c>
      <c r="EV7" s="794">
        <v>5401.4248791299997</v>
      </c>
      <c r="EW7" s="362">
        <v>5332.2754940099994</v>
      </c>
      <c r="EX7" s="362">
        <v>5280.8698860999993</v>
      </c>
      <c r="EY7" s="362">
        <v>5257.2149872999998</v>
      </c>
      <c r="EZ7" s="362">
        <v>5275.9436803200006</v>
      </c>
      <c r="FA7" s="289">
        <v>-125.48119880999911</v>
      </c>
      <c r="FB7" s="937">
        <v>-2.3231129122027188</v>
      </c>
      <c r="FC7" s="784"/>
      <c r="FD7" s="682"/>
      <c r="FE7" s="230"/>
      <c r="FJ7" s="230"/>
      <c r="FK7" s="230"/>
      <c r="FL7" s="230"/>
      <c r="FM7" s="230"/>
      <c r="FN7" s="230"/>
    </row>
    <row r="8" spans="1:170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362">
        <v>4106.6698089299998</v>
      </c>
      <c r="EH8" s="809">
        <v>3926.7406696899998</v>
      </c>
      <c r="EI8" s="809">
        <v>3777.3104695700004</v>
      </c>
      <c r="EJ8" s="794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1067">
        <v>2724.0693629399998</v>
      </c>
      <c r="ER8" s="393">
        <v>2547.7402041199998</v>
      </c>
      <c r="ES8" s="794">
        <v>2478.3038547900001</v>
      </c>
      <c r="ET8" s="794">
        <v>2599.8194790399998</v>
      </c>
      <c r="EU8" s="794">
        <v>2556.20670217</v>
      </c>
      <c r="EV8" s="794">
        <v>2537.0222057800001</v>
      </c>
      <c r="EW8" s="362">
        <v>2460.9659634099999</v>
      </c>
      <c r="EX8" s="362">
        <v>2413.0786931400003</v>
      </c>
      <c r="EY8" s="362">
        <v>2387.9800619000002</v>
      </c>
      <c r="EZ8" s="362">
        <v>2386.1188822099998</v>
      </c>
      <c r="FA8" s="289">
        <v>-150.90332357000034</v>
      </c>
      <c r="FB8" s="937">
        <v>-5.948048985389371</v>
      </c>
      <c r="FC8" s="784"/>
      <c r="FD8" s="682"/>
      <c r="FE8" s="230"/>
      <c r="FJ8" s="230"/>
      <c r="FK8" s="230"/>
      <c r="FL8" s="230"/>
      <c r="FM8" s="230"/>
      <c r="FN8" s="230"/>
    </row>
    <row r="9" spans="1:170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362">
        <v>231.42201704999999</v>
      </c>
      <c r="EH9" s="809">
        <v>230.40790729</v>
      </c>
      <c r="EI9" s="809">
        <v>229.10476629999999</v>
      </c>
      <c r="EJ9" s="794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1067">
        <v>235.11462027000002</v>
      </c>
      <c r="ER9" s="393">
        <v>236.36880496000001</v>
      </c>
      <c r="ES9" s="794">
        <v>238.27100609000001</v>
      </c>
      <c r="ET9" s="794">
        <v>237.73036303999999</v>
      </c>
      <c r="EU9" s="794">
        <v>239.55793552999998</v>
      </c>
      <c r="EV9" s="794">
        <v>238.85642631000002</v>
      </c>
      <c r="EW9" s="362">
        <v>238.85642631000002</v>
      </c>
      <c r="EX9" s="362">
        <v>238.87565247000001</v>
      </c>
      <c r="EY9" s="362">
        <v>238.87565247000001</v>
      </c>
      <c r="EZ9" s="362">
        <v>238.87565247000001</v>
      </c>
      <c r="FA9" s="968">
        <v>1.9226159999988113E-2</v>
      </c>
      <c r="FB9" s="937">
        <v>8.049253812009825E-3</v>
      </c>
      <c r="FC9" s="784"/>
      <c r="FD9" s="682"/>
      <c r="FE9" s="230"/>
      <c r="FJ9" s="230"/>
      <c r="FK9" s="230"/>
      <c r="FL9" s="230"/>
      <c r="FM9" s="230"/>
      <c r="FN9" s="230"/>
    </row>
    <row r="10" spans="1:170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362">
        <v>2093.4238314700001</v>
      </c>
      <c r="EH10" s="809">
        <v>2180.5463816000001</v>
      </c>
      <c r="EI10" s="809">
        <v>2267.6187797100001</v>
      </c>
      <c r="EJ10" s="794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1067">
        <v>2582.1221651400001</v>
      </c>
      <c r="ER10" s="393">
        <v>2483.3158683900001</v>
      </c>
      <c r="ES10" s="794">
        <v>2540.42902761</v>
      </c>
      <c r="ET10" s="794">
        <v>2533.1303719799998</v>
      </c>
      <c r="EU10" s="794">
        <v>2603.4451416299999</v>
      </c>
      <c r="EV10" s="794">
        <v>2588.0609777899999</v>
      </c>
      <c r="EW10" s="362">
        <v>2594.96783504</v>
      </c>
      <c r="EX10" s="362">
        <v>2591.4283254399998</v>
      </c>
      <c r="EY10" s="362">
        <v>2592.8720578699999</v>
      </c>
      <c r="EZ10" s="362">
        <v>2613.4619305799997</v>
      </c>
      <c r="FA10" s="289">
        <v>25.400952789999792</v>
      </c>
      <c r="FB10" s="937">
        <v>0.98146654997635341</v>
      </c>
      <c r="FC10" s="784"/>
      <c r="FD10" s="682"/>
      <c r="FE10" s="230"/>
      <c r="FJ10" s="230"/>
      <c r="FK10" s="230"/>
      <c r="FL10" s="230"/>
      <c r="FM10" s="230"/>
      <c r="FN10" s="230"/>
    </row>
    <row r="11" spans="1:170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362">
        <v>36.018234219999997</v>
      </c>
      <c r="EH11" s="809">
        <v>35.852403330000001</v>
      </c>
      <c r="EI11" s="809">
        <v>35.658647479999999</v>
      </c>
      <c r="EJ11" s="794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1067">
        <v>36.75213703</v>
      </c>
      <c r="ER11" s="393">
        <v>37.094870900000004</v>
      </c>
      <c r="ES11" s="794">
        <v>37.393395499999997</v>
      </c>
      <c r="ET11" s="794">
        <v>37.308548930000001</v>
      </c>
      <c r="EU11" s="794">
        <v>37.595361590000003</v>
      </c>
      <c r="EV11" s="794">
        <v>37.485269249999995</v>
      </c>
      <c r="EW11" s="362">
        <v>37.485269249999995</v>
      </c>
      <c r="EX11" s="362">
        <v>37.487215049999996</v>
      </c>
      <c r="EY11" s="362">
        <v>37.487215060000004</v>
      </c>
      <c r="EZ11" s="362">
        <v>37.487215060000004</v>
      </c>
      <c r="FA11" s="973"/>
      <c r="FB11" s="937"/>
      <c r="FC11" s="784"/>
      <c r="FD11" s="682"/>
      <c r="FE11" s="230"/>
      <c r="FJ11" s="230"/>
      <c r="FK11" s="230"/>
      <c r="FL11" s="230"/>
      <c r="FM11" s="230"/>
      <c r="FN11" s="230"/>
    </row>
    <row r="12" spans="1:170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362">
        <v>6467.5331013199993</v>
      </c>
      <c r="EH12" s="809">
        <v>6373.5472703200003</v>
      </c>
      <c r="EI12" s="809">
        <v>6309.6913089500003</v>
      </c>
      <c r="EJ12" s="794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1067">
        <v>5578.0580030299989</v>
      </c>
      <c r="ER12" s="393">
        <v>5304.5194660200004</v>
      </c>
      <c r="ES12" s="794">
        <v>5294.3958196500007</v>
      </c>
      <c r="ET12" s="794">
        <v>5407.9872986499995</v>
      </c>
      <c r="EU12" s="794">
        <v>5436.8036765799998</v>
      </c>
      <c r="EV12" s="794">
        <v>5401.4245967799998</v>
      </c>
      <c r="EW12" s="362">
        <v>5332.2752116599995</v>
      </c>
      <c r="EX12" s="362">
        <v>5280.8697961400003</v>
      </c>
      <c r="EY12" s="362">
        <v>5257.2149044300004</v>
      </c>
      <c r="EZ12" s="362">
        <v>5275.9435974500002</v>
      </c>
      <c r="FA12" s="289">
        <v>-125.48099932999958</v>
      </c>
      <c r="FB12" s="937">
        <v>-2.3231093405395997</v>
      </c>
      <c r="FC12" s="784"/>
      <c r="FD12" s="682"/>
      <c r="FE12" s="230"/>
      <c r="FJ12" s="230"/>
      <c r="FK12" s="230"/>
      <c r="FL12" s="230"/>
      <c r="FM12" s="230"/>
      <c r="FN12" s="230"/>
    </row>
    <row r="13" spans="1:170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362">
        <v>1467.47563724927</v>
      </c>
      <c r="EH13" s="809">
        <v>1490.97861132653</v>
      </c>
      <c r="EI13" s="809">
        <v>1483.8639553877499</v>
      </c>
      <c r="EJ13" s="794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1067">
        <v>1310.4816896516036</v>
      </c>
      <c r="ER13" s="393">
        <v>1285.0160301180799</v>
      </c>
      <c r="ES13" s="794">
        <v>1289.0828082230319</v>
      </c>
      <c r="ET13" s="794">
        <v>1346.1056482317779</v>
      </c>
      <c r="EU13" s="794">
        <v>1323.1451132288628</v>
      </c>
      <c r="EV13" s="794">
        <v>1347.4745357871718</v>
      </c>
      <c r="EW13" s="362">
        <v>1336.274490408163</v>
      </c>
      <c r="EX13" s="362">
        <v>1332.6865176137023</v>
      </c>
      <c r="EY13" s="362">
        <v>1296.0044870641398</v>
      </c>
      <c r="EZ13" s="362"/>
      <c r="FA13" s="289">
        <v>-51.47004872303205</v>
      </c>
      <c r="FB13" s="937">
        <v>-3.8197418471410387</v>
      </c>
      <c r="FC13" s="784"/>
      <c r="FD13" s="683"/>
      <c r="FE13" s="600"/>
      <c r="FF13" s="600"/>
      <c r="FG13" s="600"/>
      <c r="FH13" s="600"/>
      <c r="FJ13" s="230"/>
      <c r="FK13" s="230"/>
      <c r="FL13" s="230"/>
      <c r="FM13" s="230"/>
      <c r="FN13" s="230"/>
    </row>
    <row r="14" spans="1:170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362">
        <v>607.80148887999985</v>
      </c>
      <c r="EH14" s="809">
        <v>621.01734170999987</v>
      </c>
      <c r="EI14" s="809">
        <v>626.53666371999986</v>
      </c>
      <c r="EJ14" s="794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1067">
        <v>418.41507806999999</v>
      </c>
      <c r="ER14" s="393">
        <v>419.40355243999994</v>
      </c>
      <c r="ES14" s="794">
        <v>419.28194498999994</v>
      </c>
      <c r="ET14" s="794">
        <v>421.01651508999998</v>
      </c>
      <c r="EU14" s="794">
        <v>421.81381696999995</v>
      </c>
      <c r="EV14" s="794">
        <v>421.90694621</v>
      </c>
      <c r="EW14" s="362">
        <v>421.45434380999995</v>
      </c>
      <c r="EX14" s="362">
        <v>425.46753763000004</v>
      </c>
      <c r="EY14" s="362">
        <v>425.47164739999999</v>
      </c>
      <c r="EZ14" s="362">
        <v>423.12299765999995</v>
      </c>
      <c r="FA14" s="289">
        <v>1.2160514499999522</v>
      </c>
      <c r="FB14" s="937">
        <v>0.28822740675965897</v>
      </c>
      <c r="FC14" s="784"/>
      <c r="FD14" s="682"/>
      <c r="FE14" s="600"/>
      <c r="FF14" s="600"/>
      <c r="FG14" s="600"/>
      <c r="FH14" s="600"/>
      <c r="FJ14" s="230"/>
      <c r="FK14" s="230"/>
      <c r="FL14" s="230"/>
      <c r="FM14" s="230"/>
      <c r="FN14" s="230"/>
    </row>
    <row r="15" spans="1:170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362">
        <v>0</v>
      </c>
      <c r="EH15" s="809">
        <v>0</v>
      </c>
      <c r="EI15" s="809">
        <v>0</v>
      </c>
      <c r="EJ15" s="794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1067">
        <v>0</v>
      </c>
      <c r="ER15" s="393">
        <v>0</v>
      </c>
      <c r="ES15" s="794">
        <v>0</v>
      </c>
      <c r="ET15" s="794">
        <v>0</v>
      </c>
      <c r="EU15" s="794">
        <v>0</v>
      </c>
      <c r="EV15" s="794">
        <v>0</v>
      </c>
      <c r="EW15" s="362">
        <v>0</v>
      </c>
      <c r="EX15" s="362">
        <v>0</v>
      </c>
      <c r="EY15" s="362">
        <v>0</v>
      </c>
      <c r="EZ15" s="362">
        <v>0</v>
      </c>
      <c r="FA15" s="1007"/>
      <c r="FB15" s="1008"/>
      <c r="FC15" s="784"/>
      <c r="FD15" s="682"/>
      <c r="FE15" s="600"/>
      <c r="FF15" s="600"/>
      <c r="FG15" s="600"/>
      <c r="FH15" s="600"/>
      <c r="FI15" s="600"/>
      <c r="FJ15" s="230"/>
      <c r="FK15" s="230"/>
      <c r="FL15" s="230"/>
      <c r="FM15" s="230"/>
      <c r="FN15" s="230"/>
    </row>
    <row r="16" spans="1:170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362">
        <v>161.41771678999999</v>
      </c>
      <c r="EH16" s="809">
        <v>166.54779479000001</v>
      </c>
      <c r="EI16" s="809">
        <v>166.78976105000001</v>
      </c>
      <c r="EJ16" s="794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1067">
        <v>183.91656674999999</v>
      </c>
      <c r="ER16" s="393">
        <v>183.97320923000001</v>
      </c>
      <c r="ES16" s="794">
        <v>183.99433728</v>
      </c>
      <c r="ET16" s="794">
        <v>184.00332600000002</v>
      </c>
      <c r="EU16" s="794">
        <v>184.01466784000002</v>
      </c>
      <c r="EV16" s="794">
        <v>184.02414789000002</v>
      </c>
      <c r="EW16" s="362">
        <v>184.03039809999999</v>
      </c>
      <c r="EX16" s="362">
        <v>184.03328336999999</v>
      </c>
      <c r="EY16" s="362">
        <v>184.03651623000002</v>
      </c>
      <c r="EZ16" s="362">
        <v>184.03339032</v>
      </c>
      <c r="FA16" s="968">
        <v>9.2424299999720461E-3</v>
      </c>
      <c r="FB16" s="937">
        <v>5.0224006501020102E-3</v>
      </c>
      <c r="FC16" s="784"/>
      <c r="FD16" s="682"/>
      <c r="FE16" s="600"/>
      <c r="FF16" s="600"/>
      <c r="FG16" s="600"/>
      <c r="FH16" s="600"/>
      <c r="FJ16" s="230"/>
      <c r="FK16" s="230"/>
      <c r="FL16" s="230"/>
      <c r="FM16" s="230"/>
      <c r="FN16" s="230"/>
    </row>
    <row r="17" spans="1:170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362">
        <v>0</v>
      </c>
      <c r="EH17" s="809">
        <v>0</v>
      </c>
      <c r="EI17" s="809">
        <v>0</v>
      </c>
      <c r="EJ17" s="794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1067">
        <v>0</v>
      </c>
      <c r="ER17" s="393">
        <v>0</v>
      </c>
      <c r="ES17" s="794">
        <v>0</v>
      </c>
      <c r="ET17" s="794">
        <v>0</v>
      </c>
      <c r="EU17" s="794">
        <v>0</v>
      </c>
      <c r="EV17" s="794">
        <v>0</v>
      </c>
      <c r="EW17" s="362">
        <v>0</v>
      </c>
      <c r="EX17" s="362">
        <v>0</v>
      </c>
      <c r="EY17" s="362">
        <v>0</v>
      </c>
      <c r="EZ17" s="362">
        <v>0</v>
      </c>
      <c r="FA17" s="957"/>
      <c r="FB17" s="1005"/>
      <c r="FC17" s="784"/>
      <c r="FD17" s="682"/>
      <c r="FE17" s="600"/>
      <c r="FF17" s="600"/>
      <c r="FG17" s="600"/>
      <c r="FH17" s="600"/>
      <c r="FJ17" s="230"/>
      <c r="FK17" s="230"/>
      <c r="FL17" s="230"/>
      <c r="FM17" s="230"/>
      <c r="FN17" s="230"/>
    </row>
    <row r="18" spans="1:170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362">
        <v>8096.4264553592693</v>
      </c>
      <c r="EH18" s="809">
        <v>8031.0736764365301</v>
      </c>
      <c r="EI18" s="809">
        <v>7960.3450253877509</v>
      </c>
      <c r="EJ18" s="794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1067">
        <v>7072.456259431603</v>
      </c>
      <c r="ER18" s="393">
        <v>6773.50870536808</v>
      </c>
      <c r="ES18" s="794">
        <v>6767.4729651530324</v>
      </c>
      <c r="ET18" s="794">
        <v>6938.0962728817776</v>
      </c>
      <c r="EU18" s="794">
        <v>6943.9634576488625</v>
      </c>
      <c r="EV18" s="794">
        <v>6932.9232804571711</v>
      </c>
      <c r="EW18" s="362">
        <v>6852.5801001681621</v>
      </c>
      <c r="EX18" s="362">
        <v>6797.5895971237032</v>
      </c>
      <c r="EY18" s="362">
        <v>6737.2559077241403</v>
      </c>
      <c r="EZ18" s="362">
        <v>5459.9769877700001</v>
      </c>
      <c r="FA18" s="289">
        <v>-1472.9462926871711</v>
      </c>
      <c r="FB18" s="937">
        <v>-21.245674199787796</v>
      </c>
      <c r="FC18" s="784"/>
      <c r="FD18" s="682"/>
      <c r="FE18" s="600"/>
      <c r="FF18" s="600"/>
      <c r="FG18" s="600"/>
      <c r="FH18" s="600"/>
      <c r="FJ18" s="230"/>
      <c r="FK18" s="230"/>
      <c r="FL18" s="230"/>
      <c r="FM18" s="230"/>
      <c r="FN18" s="230"/>
    </row>
    <row r="19" spans="1:170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362">
        <v>17.600000000000001</v>
      </c>
      <c r="EH19" s="809">
        <v>23.5</v>
      </c>
      <c r="EI19" s="809">
        <v>1.1000000000000001</v>
      </c>
      <c r="EJ19" s="794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1067">
        <v>75.400000000000006</v>
      </c>
      <c r="ER19" s="393">
        <v>15.5</v>
      </c>
      <c r="ES19" s="794">
        <v>3.6000000000000005</v>
      </c>
      <c r="ET19" s="794">
        <v>0</v>
      </c>
      <c r="EU19" s="794">
        <v>0.1</v>
      </c>
      <c r="EV19" s="794">
        <v>1.9</v>
      </c>
      <c r="EW19" s="362">
        <v>0</v>
      </c>
      <c r="EX19" s="362">
        <v>0</v>
      </c>
      <c r="EY19" s="765">
        <v>0.3</v>
      </c>
      <c r="EZ19" s="362">
        <v>3.3</v>
      </c>
      <c r="FA19" s="289">
        <v>1.6999999999999997</v>
      </c>
      <c r="FB19" s="1115">
        <v>89.473684210526301</v>
      </c>
      <c r="FC19" s="784"/>
      <c r="FD19" s="682"/>
      <c r="FE19" s="600"/>
      <c r="FF19" s="600"/>
      <c r="FG19" s="600"/>
      <c r="FH19" s="600"/>
      <c r="FJ19" s="230"/>
      <c r="FK19" s="230"/>
      <c r="FL19" s="230"/>
      <c r="FM19" s="230"/>
      <c r="FN19" s="230"/>
    </row>
    <row r="20" spans="1:170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362">
        <v>2.9</v>
      </c>
      <c r="EH20" s="809">
        <v>1.9</v>
      </c>
      <c r="EI20" s="809">
        <v>0.2</v>
      </c>
      <c r="EJ20" s="794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1067">
        <v>0</v>
      </c>
      <c r="ER20" s="393">
        <v>0</v>
      </c>
      <c r="ES20" s="794">
        <v>0</v>
      </c>
      <c r="ET20" s="794">
        <v>0</v>
      </c>
      <c r="EU20" s="794">
        <v>0</v>
      </c>
      <c r="EV20" s="794">
        <v>0</v>
      </c>
      <c r="EW20" s="362">
        <v>0</v>
      </c>
      <c r="EX20" s="362">
        <v>0</v>
      </c>
      <c r="EY20" s="362">
        <v>0</v>
      </c>
      <c r="EZ20" s="362">
        <v>0</v>
      </c>
      <c r="FA20" s="957"/>
      <c r="FB20" s="937"/>
      <c r="FC20" s="784"/>
      <c r="FD20" s="682"/>
      <c r="FE20" s="600"/>
      <c r="FF20" s="600"/>
      <c r="FG20" s="600"/>
      <c r="FH20" s="600"/>
      <c r="FJ20" s="230"/>
      <c r="FK20" s="230"/>
      <c r="FL20" s="230"/>
      <c r="FM20" s="230"/>
      <c r="FN20" s="230"/>
    </row>
    <row r="21" spans="1:170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362">
        <v>308.40000000000003</v>
      </c>
      <c r="EH21" s="809">
        <v>339.8</v>
      </c>
      <c r="EI21" s="809">
        <v>179.3</v>
      </c>
      <c r="EJ21" s="794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261.89999999999998</v>
      </c>
      <c r="EQ21" s="1067">
        <v>597.09999999999991</v>
      </c>
      <c r="ER21" s="393">
        <v>438.1</v>
      </c>
      <c r="ES21" s="794">
        <v>51.2</v>
      </c>
      <c r="ET21" s="794">
        <v>73.3</v>
      </c>
      <c r="EU21" s="794">
        <v>65.5</v>
      </c>
      <c r="EV21" s="794">
        <v>97.5</v>
      </c>
      <c r="EW21" s="362">
        <v>33</v>
      </c>
      <c r="EX21" s="362">
        <v>33.200000000000003</v>
      </c>
      <c r="EY21" s="362">
        <v>50</v>
      </c>
      <c r="EZ21" s="362">
        <v>43</v>
      </c>
      <c r="FA21" s="289">
        <v>61.699999999999989</v>
      </c>
      <c r="FB21" s="969">
        <v>63.282051282051263</v>
      </c>
      <c r="FC21" s="784"/>
      <c r="FD21" s="682"/>
      <c r="FE21" s="600"/>
      <c r="FF21" s="600"/>
      <c r="FG21" s="600"/>
      <c r="FH21" s="600"/>
      <c r="FJ21" s="230"/>
      <c r="FK21" s="230"/>
      <c r="FL21" s="230"/>
      <c r="FM21" s="230"/>
      <c r="FN21" s="230"/>
    </row>
    <row r="22" spans="1:170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362">
        <v>11.200000000000001</v>
      </c>
      <c r="EH22" s="809">
        <v>5</v>
      </c>
      <c r="EI22" s="809">
        <v>5.1000000000000005</v>
      </c>
      <c r="EJ22" s="794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12.5</v>
      </c>
      <c r="EQ22" s="1067">
        <v>16.700000000000003</v>
      </c>
      <c r="ER22" s="393">
        <v>14.100000000000001</v>
      </c>
      <c r="ES22" s="794">
        <v>0.7</v>
      </c>
      <c r="ET22" s="794">
        <v>1.8</v>
      </c>
      <c r="EU22" s="794">
        <v>2</v>
      </c>
      <c r="EV22" s="794">
        <v>2.1</v>
      </c>
      <c r="EW22" s="362">
        <v>0</v>
      </c>
      <c r="EX22" s="362">
        <v>0</v>
      </c>
      <c r="EY22" s="362">
        <v>0</v>
      </c>
      <c r="EZ22" s="765">
        <v>0</v>
      </c>
      <c r="FA22" s="289">
        <v>-2.1</v>
      </c>
      <c r="FB22" s="1106"/>
      <c r="FC22" s="784"/>
      <c r="FD22" s="682"/>
      <c r="FE22" s="600"/>
      <c r="FF22" s="600"/>
      <c r="FG22" s="600"/>
      <c r="FH22" s="600"/>
      <c r="FJ22" s="230"/>
      <c r="FK22" s="230"/>
      <c r="FL22" s="230"/>
      <c r="FM22" s="230"/>
      <c r="FN22" s="230"/>
    </row>
    <row r="23" spans="1:170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362">
        <v>0</v>
      </c>
      <c r="EH23" s="809">
        <v>0</v>
      </c>
      <c r="EI23" s="809">
        <v>0</v>
      </c>
      <c r="EJ23" s="794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</v>
      </c>
      <c r="EQ23" s="1067">
        <v>0</v>
      </c>
      <c r="ER23" s="393">
        <v>0</v>
      </c>
      <c r="ES23" s="794">
        <v>0</v>
      </c>
      <c r="ET23" s="794">
        <v>0</v>
      </c>
      <c r="EU23" s="794">
        <v>0</v>
      </c>
      <c r="EV23" s="794">
        <v>0</v>
      </c>
      <c r="EW23" s="362">
        <v>0</v>
      </c>
      <c r="EX23" s="362">
        <v>0</v>
      </c>
      <c r="EY23" s="362">
        <v>0</v>
      </c>
      <c r="EZ23" s="362">
        <v>0</v>
      </c>
      <c r="FA23" s="1052"/>
      <c r="FB23" s="1047"/>
      <c r="FC23" s="784"/>
      <c r="FD23" s="682"/>
      <c r="FE23" s="600"/>
      <c r="FF23" s="600"/>
      <c r="FG23" s="600"/>
      <c r="FH23" s="600"/>
      <c r="FJ23" s="230"/>
      <c r="FK23" s="230"/>
      <c r="FL23" s="230"/>
      <c r="FM23" s="230"/>
      <c r="FN23" s="230"/>
    </row>
    <row r="24" spans="1:170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362">
        <v>0</v>
      </c>
      <c r="EH24" s="809">
        <v>0</v>
      </c>
      <c r="EI24" s="809">
        <v>0</v>
      </c>
      <c r="EJ24" s="794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</v>
      </c>
      <c r="EQ24" s="1067">
        <v>0</v>
      </c>
      <c r="ER24" s="393">
        <v>0</v>
      </c>
      <c r="ES24" s="794">
        <v>0</v>
      </c>
      <c r="ET24" s="794">
        <v>0</v>
      </c>
      <c r="EU24" s="794">
        <v>0</v>
      </c>
      <c r="EV24" s="794">
        <v>0</v>
      </c>
      <c r="EW24" s="362">
        <v>0</v>
      </c>
      <c r="EX24" s="362">
        <v>0</v>
      </c>
      <c r="EY24" s="362">
        <v>0</v>
      </c>
      <c r="EZ24" s="362">
        <v>0</v>
      </c>
      <c r="FA24" s="1026"/>
      <c r="FB24" s="1047"/>
      <c r="FC24" s="784"/>
      <c r="FD24" s="682"/>
      <c r="FE24" s="600"/>
      <c r="FF24" s="600"/>
      <c r="FG24" s="600"/>
      <c r="FH24" s="600"/>
      <c r="FJ24" s="230"/>
      <c r="FK24" s="230"/>
      <c r="FL24" s="230"/>
      <c r="FM24" s="230"/>
      <c r="FN24" s="230"/>
    </row>
    <row r="25" spans="1:170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362">
        <v>147.5</v>
      </c>
      <c r="EH25" s="809">
        <v>78</v>
      </c>
      <c r="EI25" s="809">
        <v>97.8</v>
      </c>
      <c r="EJ25" s="794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159.17750000000001</v>
      </c>
      <c r="EQ25" s="1067">
        <v>86.490000000000009</v>
      </c>
      <c r="ER25" s="393">
        <v>86.856999999999999</v>
      </c>
      <c r="ES25" s="794">
        <v>5</v>
      </c>
      <c r="ET25" s="794">
        <v>59.524445</v>
      </c>
      <c r="EU25" s="794">
        <v>89.662530000000004</v>
      </c>
      <c r="EV25" s="794">
        <v>17</v>
      </c>
      <c r="EW25" s="362">
        <v>10</v>
      </c>
      <c r="EX25" s="362">
        <v>0</v>
      </c>
      <c r="EY25" s="362">
        <v>3</v>
      </c>
      <c r="EZ25" s="362">
        <v>15</v>
      </c>
      <c r="FA25" s="289">
        <v>11</v>
      </c>
      <c r="FB25" s="969">
        <v>64.705882352941174</v>
      </c>
      <c r="FC25" s="784"/>
      <c r="FD25" s="682"/>
      <c r="FE25" s="600"/>
      <c r="FF25" s="600"/>
      <c r="FG25" s="600"/>
      <c r="FH25" s="600"/>
      <c r="FJ25" s="230"/>
      <c r="FK25" s="230"/>
      <c r="FL25" s="230"/>
      <c r="FM25" s="230"/>
      <c r="FN25" s="230"/>
    </row>
    <row r="26" spans="1:170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362">
        <v>116</v>
      </c>
      <c r="EH26" s="809">
        <v>31</v>
      </c>
      <c r="EI26" s="809">
        <v>45</v>
      </c>
      <c r="EJ26" s="794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42</v>
      </c>
      <c r="EQ26" s="1067">
        <v>212.741208</v>
      </c>
      <c r="ER26" s="393">
        <v>123.652</v>
      </c>
      <c r="ES26" s="1100">
        <v>21</v>
      </c>
      <c r="ET26" s="794">
        <v>63.015000000000001</v>
      </c>
      <c r="EU26" s="794">
        <v>31</v>
      </c>
      <c r="EV26" s="794">
        <v>0</v>
      </c>
      <c r="EW26" s="362">
        <v>5</v>
      </c>
      <c r="EX26" s="362">
        <v>5</v>
      </c>
      <c r="EY26" s="362">
        <v>3</v>
      </c>
      <c r="EZ26" s="362">
        <v>10</v>
      </c>
      <c r="FA26" s="289">
        <v>23</v>
      </c>
      <c r="FB26" s="1090"/>
      <c r="FC26" s="784"/>
      <c r="FD26" s="682"/>
      <c r="FE26" s="600"/>
      <c r="FF26" s="600"/>
      <c r="FG26" s="600"/>
      <c r="FH26" s="600"/>
      <c r="FJ26" s="230"/>
      <c r="FK26" s="230"/>
      <c r="FL26" s="230"/>
      <c r="FM26" s="230"/>
      <c r="FN26" s="230"/>
    </row>
    <row r="27" spans="1:17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3"/>
      <c r="DK27" s="914"/>
      <c r="DL27" s="913"/>
      <c r="DM27" s="915"/>
      <c r="DN27" s="914"/>
      <c r="DO27" s="915"/>
      <c r="DP27" s="914"/>
      <c r="DQ27" s="915"/>
      <c r="DR27" s="914"/>
      <c r="DS27" s="913"/>
      <c r="DT27" s="913"/>
      <c r="DU27" s="915"/>
      <c r="DV27" s="915"/>
      <c r="DW27" s="914"/>
      <c r="DX27" s="915"/>
      <c r="DY27" s="914"/>
      <c r="DZ27" s="915"/>
      <c r="EA27" s="915"/>
      <c r="EB27" s="914"/>
      <c r="EC27" s="915"/>
      <c r="ED27" s="915"/>
      <c r="EE27" s="914"/>
      <c r="EF27" s="915"/>
      <c r="EG27" s="914"/>
      <c r="EH27" s="913"/>
      <c r="EI27" s="913"/>
      <c r="EJ27" s="915"/>
      <c r="EK27" s="1034"/>
      <c r="EL27" s="915"/>
      <c r="EM27" s="914"/>
      <c r="EN27" s="915"/>
      <c r="EO27" s="914"/>
      <c r="EP27" s="915"/>
      <c r="EQ27" s="1068"/>
      <c r="ER27" s="1034">
        <v>84052.352996329646</v>
      </c>
      <c r="ES27" s="915">
        <v>86886.819597565234</v>
      </c>
      <c r="ET27" s="915">
        <v>88.634413287051331</v>
      </c>
      <c r="EU27" s="915">
        <v>88.634413287051331</v>
      </c>
      <c r="EV27" s="915">
        <v>88.540665654380618</v>
      </c>
      <c r="EW27" s="914">
        <v>88.492074978675888</v>
      </c>
      <c r="EX27" s="914">
        <v>88.49305336923571</v>
      </c>
      <c r="EY27" s="914">
        <v>88.533720770166141</v>
      </c>
      <c r="EZ27" s="914">
        <v>88.540665654380618</v>
      </c>
      <c r="FA27" s="929"/>
      <c r="FB27" s="930"/>
      <c r="FC27" s="784"/>
      <c r="FD27" s="784"/>
      <c r="FE27" s="784"/>
      <c r="FF27" s="784"/>
      <c r="FG27" s="784"/>
      <c r="FH27" s="784"/>
      <c r="FJ27" s="230"/>
      <c r="FK27" s="230"/>
      <c r="FL27" s="230"/>
      <c r="FM27" s="230"/>
      <c r="FN27" s="230"/>
    </row>
    <row r="28" spans="1:170" x14ac:dyDescent="0.2">
      <c r="A28" s="170"/>
      <c r="B28" s="112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571">
        <v>75166.944306508682</v>
      </c>
      <c r="EH28" s="884">
        <v>71203.232953146522</v>
      </c>
      <c r="EI28" s="884">
        <v>71073.42648175791</v>
      </c>
      <c r="EJ28" s="768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1069">
        <v>84829.686639992928</v>
      </c>
      <c r="ER28" s="598">
        <v>84052.352996324043</v>
      </c>
      <c r="ES28" s="768">
        <v>86886.819597562047</v>
      </c>
      <c r="ET28" s="768">
        <v>90234.961996175582</v>
      </c>
      <c r="EU28" s="768">
        <v>90538.233655817719</v>
      </c>
      <c r="EV28" s="768">
        <v>90106.281771893846</v>
      </c>
      <c r="EW28" s="571">
        <v>90630.487443061749</v>
      </c>
      <c r="EX28" s="571">
        <v>92025.749300227559</v>
      </c>
      <c r="EY28" s="571">
        <v>92612.264952184589</v>
      </c>
      <c r="EZ28" s="571">
        <v>93670.190917458822</v>
      </c>
      <c r="FA28" s="289">
        <v>3563.9091455649759</v>
      </c>
      <c r="FB28" s="937">
        <v>3.9552282876204958</v>
      </c>
      <c r="FC28" s="784"/>
      <c r="FD28" s="1031"/>
      <c r="FE28" s="1031"/>
      <c r="FF28" s="1031"/>
      <c r="FG28" s="1031"/>
      <c r="FH28" s="1031"/>
      <c r="FJ28" s="230"/>
      <c r="FK28" s="230"/>
      <c r="FL28" s="230"/>
      <c r="FM28" s="230"/>
      <c r="FN28" s="230"/>
    </row>
    <row r="29" spans="1:170" x14ac:dyDescent="0.2">
      <c r="A29" s="170"/>
      <c r="B29" s="112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571">
        <v>49176.903941699995</v>
      </c>
      <c r="EH29" s="884">
        <v>46991.454492699995</v>
      </c>
      <c r="EI29" s="884">
        <v>45814.183649699997</v>
      </c>
      <c r="EJ29" s="768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1069">
        <v>51945.9227121</v>
      </c>
      <c r="ER29" s="598">
        <v>51160.368964100002</v>
      </c>
      <c r="ES29" s="768">
        <v>51480.064112499997</v>
      </c>
      <c r="ET29" s="768">
        <v>52238.771760000003</v>
      </c>
      <c r="EU29" s="768">
        <v>52785.707047199998</v>
      </c>
      <c r="EV29" s="768">
        <v>53698.657794800005</v>
      </c>
      <c r="EW29" s="571">
        <v>53738.425143400003</v>
      </c>
      <c r="EX29" s="571">
        <v>53740.8109578</v>
      </c>
      <c r="EY29" s="571">
        <v>53690.1227354</v>
      </c>
      <c r="EZ29" s="571">
        <v>53616.431275300005</v>
      </c>
      <c r="FA29" s="289">
        <v>-82.226519499999995</v>
      </c>
      <c r="FB29" s="937">
        <v>-0.15312583754740053</v>
      </c>
      <c r="FC29" s="784"/>
      <c r="FD29" s="1031"/>
      <c r="FE29" s="1031"/>
      <c r="FF29" s="1031"/>
      <c r="FG29" s="1031"/>
      <c r="FH29" s="1031"/>
      <c r="FJ29" s="230"/>
      <c r="FK29" s="230"/>
      <c r="FL29" s="230"/>
      <c r="FM29" s="230"/>
      <c r="FN29" s="230"/>
    </row>
    <row r="30" spans="1:170" x14ac:dyDescent="0.2">
      <c r="A30" s="170"/>
      <c r="B30" s="112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571">
        <v>4809.6268667191916</v>
      </c>
      <c r="EH30" s="884">
        <v>3268.9202183663592</v>
      </c>
      <c r="EI30" s="884">
        <v>2529.7012703417504</v>
      </c>
      <c r="EJ30" s="768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1069">
        <v>13680.444811041358</v>
      </c>
      <c r="ER30" s="598">
        <v>14771.36542705974</v>
      </c>
      <c r="ES30" s="768">
        <v>15160.508789628122</v>
      </c>
      <c r="ET30" s="768">
        <v>15139.978891190558</v>
      </c>
      <c r="EU30" s="768">
        <v>15489.233825751779</v>
      </c>
      <c r="EV30" s="768">
        <v>16644.885060813005</v>
      </c>
      <c r="EW30" s="571">
        <v>17159.01719129951</v>
      </c>
      <c r="EX30" s="571">
        <v>17514.044156178606</v>
      </c>
      <c r="EY30" s="571">
        <v>17625.628490889114</v>
      </c>
      <c r="EZ30" s="571">
        <v>17423.458196651794</v>
      </c>
      <c r="FA30" s="289">
        <v>778.57313583878931</v>
      </c>
      <c r="FB30" s="937">
        <v>4.6775518905311122</v>
      </c>
      <c r="FC30" s="784"/>
      <c r="FD30" s="1031"/>
      <c r="FE30" s="1031"/>
      <c r="FF30" s="1031"/>
      <c r="FG30" s="1031"/>
      <c r="FH30" s="1031"/>
      <c r="FJ30" s="230"/>
      <c r="FK30" s="230"/>
      <c r="FL30" s="230"/>
      <c r="FM30" s="230"/>
      <c r="FN30" s="230"/>
    </row>
    <row r="31" spans="1:170" x14ac:dyDescent="0.2">
      <c r="A31" s="170"/>
      <c r="B31" s="1123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571">
        <v>27321.855590497536</v>
      </c>
      <c r="EH31" s="884">
        <v>25248.256323882495</v>
      </c>
      <c r="EI31" s="884">
        <v>26622.874123236696</v>
      </c>
      <c r="EJ31" s="768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1069">
        <v>42371.454591670139</v>
      </c>
      <c r="ER31" s="598">
        <v>42609.137214896691</v>
      </c>
      <c r="ES31" s="768">
        <v>46287.687328083062</v>
      </c>
      <c r="ET31" s="768">
        <v>48546.725805938593</v>
      </c>
      <c r="EU31" s="768">
        <v>48875.43778146879</v>
      </c>
      <c r="EV31" s="768">
        <v>48429.500418944765</v>
      </c>
      <c r="EW31" s="571">
        <v>49171.322031419688</v>
      </c>
      <c r="EX31" s="571">
        <v>50816.658644807088</v>
      </c>
      <c r="EY31" s="571">
        <v>51742.047207057723</v>
      </c>
      <c r="EZ31" s="571">
        <v>52638.865967619771</v>
      </c>
      <c r="FA31" s="289">
        <v>4209.3655486750067</v>
      </c>
      <c r="FB31" s="937">
        <v>8.6917385318069016</v>
      </c>
      <c r="FC31" s="784"/>
      <c r="FD31" s="1031"/>
      <c r="FE31" s="1031"/>
      <c r="FF31" s="1031"/>
      <c r="FG31" s="1031"/>
      <c r="FH31" s="1031"/>
      <c r="FJ31" s="230"/>
      <c r="FK31" s="230"/>
      <c r="FL31" s="230"/>
      <c r="FM31" s="230"/>
      <c r="FN31" s="230"/>
    </row>
    <row r="32" spans="1:170" s="803" customFormat="1" x14ac:dyDescent="0.2">
      <c r="A32" s="170"/>
      <c r="B32" s="1123"/>
      <c r="C32" s="13"/>
      <c r="D32" s="617" t="s">
        <v>292</v>
      </c>
      <c r="E32" s="207">
        <v>8909.8537007267605</v>
      </c>
      <c r="F32" s="105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571">
        <v>60469.497170360235</v>
      </c>
      <c r="EH32" s="884">
        <v>61570.489794236397</v>
      </c>
      <c r="EI32" s="884">
        <v>61140.223460503003</v>
      </c>
      <c r="EJ32" s="768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1069">
        <v>78210.753970092381</v>
      </c>
      <c r="ER32" s="598">
        <v>78193.915622295433</v>
      </c>
      <c r="ES32" s="768">
        <v>79372.43403472974</v>
      </c>
      <c r="ET32" s="768">
        <v>79336.780907978697</v>
      </c>
      <c r="EU32" s="768">
        <v>84535.071181140971</v>
      </c>
      <c r="EV32" s="768">
        <v>84519.739003125782</v>
      </c>
      <c r="EW32" s="571">
        <v>84476.008524465637</v>
      </c>
      <c r="EX32" s="571">
        <v>84499.529658463085</v>
      </c>
      <c r="EY32" s="571">
        <v>84880.719483975015</v>
      </c>
      <c r="EZ32" s="571">
        <v>84888.013564288558</v>
      </c>
      <c r="FA32" s="289">
        <v>368.27456116277608</v>
      </c>
      <c r="FB32" s="1060">
        <v>0.43572609843146376</v>
      </c>
      <c r="FC32" s="784"/>
      <c r="FD32" s="1031"/>
      <c r="FE32" s="1031"/>
      <c r="FF32" s="1031"/>
      <c r="FG32" s="1031"/>
      <c r="FH32" s="1031"/>
      <c r="FJ32" s="230"/>
      <c r="FK32" s="230"/>
      <c r="FL32" s="230"/>
      <c r="FM32" s="230"/>
      <c r="FN32" s="230"/>
    </row>
    <row r="33" spans="1:170" s="803" customFormat="1" x14ac:dyDescent="0.2">
      <c r="A33" s="170"/>
      <c r="B33" s="1123"/>
      <c r="C33" s="13"/>
      <c r="D33" s="617" t="s">
        <v>293</v>
      </c>
      <c r="E33" s="207">
        <v>-20841.711937489999</v>
      </c>
      <c r="F33" s="105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571">
        <v>-33147.641579862699</v>
      </c>
      <c r="EH33" s="884">
        <v>-36322.233470353996</v>
      </c>
      <c r="EI33" s="884">
        <v>-34517.3493372663</v>
      </c>
      <c r="EJ33" s="768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1069">
        <v>-35839.299378422242</v>
      </c>
      <c r="ER33" s="598">
        <v>-35584.778407398742</v>
      </c>
      <c r="ES33" s="768">
        <v>-33084.746706646678</v>
      </c>
      <c r="ET33" s="768">
        <v>-30790.055102040111</v>
      </c>
      <c r="EU33" s="768">
        <v>-35659.633399672173</v>
      </c>
      <c r="EV33" s="768">
        <v>-36090.23858418101</v>
      </c>
      <c r="EW33" s="571">
        <v>-35304.686493045956</v>
      </c>
      <c r="EX33" s="571">
        <v>-33682.871013655997</v>
      </c>
      <c r="EY33" s="571">
        <v>-33138.672276917299</v>
      </c>
      <c r="EZ33" s="571">
        <v>-32249.147596668772</v>
      </c>
      <c r="FA33" s="289">
        <v>-3841.0909875122379</v>
      </c>
      <c r="FB33" s="1060">
        <v>-10.643019104882992</v>
      </c>
      <c r="FC33" s="784"/>
      <c r="FD33" s="1031"/>
      <c r="FE33" s="1031"/>
      <c r="FF33" s="1031"/>
      <c r="FG33" s="1031"/>
      <c r="FH33" s="1031"/>
      <c r="FJ33" s="230"/>
      <c r="FK33" s="230"/>
      <c r="FL33" s="230"/>
      <c r="FM33" s="230"/>
      <c r="FN33" s="230"/>
    </row>
    <row r="34" spans="1:170" x14ac:dyDescent="0.2">
      <c r="A34" s="170"/>
      <c r="B34" s="1123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571">
        <v>16693.684467507199</v>
      </c>
      <c r="EH34" s="884">
        <v>16234.316616511</v>
      </c>
      <c r="EI34" s="884">
        <v>15983.654682834202</v>
      </c>
      <c r="EJ34" s="768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1069">
        <v>21467.671037667798</v>
      </c>
      <c r="ER34" s="598">
        <v>21975.876799092599</v>
      </c>
      <c r="ES34" s="768">
        <v>21742.171518784198</v>
      </c>
      <c r="ET34" s="768">
        <v>21923.766797198397</v>
      </c>
      <c r="EU34" s="768">
        <v>22222.596403743799</v>
      </c>
      <c r="EV34" s="768">
        <v>22400.944750612798</v>
      </c>
      <c r="EW34" s="571">
        <v>22676.716143684596</v>
      </c>
      <c r="EX34" s="571">
        <v>22756.081973722801</v>
      </c>
      <c r="EY34" s="571">
        <v>22640.741800981399</v>
      </c>
      <c r="EZ34" s="571">
        <v>22770.945502338996</v>
      </c>
      <c r="FA34" s="289">
        <v>370.00075172619836</v>
      </c>
      <c r="FB34" s="937">
        <v>1.6517194066829555</v>
      </c>
      <c r="FC34" s="784"/>
      <c r="FD34" s="1031"/>
      <c r="FE34" s="1031"/>
      <c r="FF34" s="1031"/>
      <c r="FG34" s="1031"/>
      <c r="FH34" s="1031"/>
      <c r="FJ34" s="230"/>
      <c r="FK34" s="230"/>
      <c r="FL34" s="230"/>
      <c r="FM34" s="230"/>
      <c r="FN34" s="230"/>
    </row>
    <row r="35" spans="1:170" ht="13.5" x14ac:dyDescent="0.2">
      <c r="A35" s="170"/>
      <c r="B35" s="1123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543"/>
      <c r="EH35" s="887"/>
      <c r="EI35" s="887"/>
      <c r="EJ35" s="769"/>
      <c r="EK35" s="544"/>
      <c r="EL35" s="769"/>
      <c r="EM35" s="543"/>
      <c r="EN35" s="769"/>
      <c r="EO35" s="543"/>
      <c r="EP35" s="769"/>
      <c r="EQ35" s="1070"/>
      <c r="ER35" s="608"/>
      <c r="ES35" s="769"/>
      <c r="ET35" s="769"/>
      <c r="EU35" s="769"/>
      <c r="EV35" s="769"/>
      <c r="EW35" s="543"/>
      <c r="EX35" s="543"/>
      <c r="EY35" s="543"/>
      <c r="EZ35" s="543"/>
      <c r="FA35" s="931"/>
      <c r="FB35" s="932"/>
      <c r="FC35" s="784"/>
      <c r="FD35" s="684"/>
      <c r="FE35" s="793"/>
      <c r="FF35" s="793"/>
      <c r="FG35" s="793"/>
      <c r="FH35" s="793"/>
      <c r="FJ35" s="230"/>
      <c r="FK35" s="230"/>
      <c r="FL35" s="230"/>
      <c r="FM35" s="230"/>
      <c r="FN35" s="230"/>
    </row>
    <row r="36" spans="1:170" x14ac:dyDescent="0.2">
      <c r="A36" s="170"/>
      <c r="B36" s="1123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571">
        <v>72957.694653404105</v>
      </c>
      <c r="EH36" s="884">
        <v>69967.689609909998</v>
      </c>
      <c r="EI36" s="884">
        <v>69062.409353290001</v>
      </c>
      <c r="EJ36" s="768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1069">
        <v>77761.652473719994</v>
      </c>
      <c r="ER36" s="598">
        <v>76981.085041869999</v>
      </c>
      <c r="ES36" s="768">
        <v>78591.141574654102</v>
      </c>
      <c r="ET36" s="768">
        <v>79013.432517004112</v>
      </c>
      <c r="EU36" s="768">
        <v>79388.332280824121</v>
      </c>
      <c r="EV36" s="768">
        <v>80168.167254764106</v>
      </c>
      <c r="EW36" s="571">
        <v>80568.472982014137</v>
      </c>
      <c r="EX36" s="571">
        <v>80933.674752884108</v>
      </c>
      <c r="EY36" s="571">
        <v>81110.510689054106</v>
      </c>
      <c r="EZ36" s="571"/>
      <c r="FA36" s="289">
        <v>942.34343429</v>
      </c>
      <c r="FB36" s="937">
        <v>1.1754583727670287</v>
      </c>
      <c r="FC36" s="784"/>
      <c r="FD36" s="1031"/>
      <c r="FE36" s="1031"/>
      <c r="FF36" s="1031"/>
      <c r="FG36" s="1031"/>
      <c r="FH36" s="1031"/>
      <c r="FJ36" s="230"/>
      <c r="FK36" s="230"/>
      <c r="FL36" s="230"/>
      <c r="FM36" s="230"/>
      <c r="FN36" s="230"/>
    </row>
    <row r="37" spans="1:170" x14ac:dyDescent="0.2">
      <c r="A37" s="170"/>
      <c r="B37" s="1123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571">
        <v>127217.79282190539</v>
      </c>
      <c r="EH37" s="884">
        <v>123555.57848782001</v>
      </c>
      <c r="EI37" s="884">
        <v>123231.94357502999</v>
      </c>
      <c r="EJ37" s="768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1069">
        <v>134517.38822158999</v>
      </c>
      <c r="ER37" s="598">
        <v>134195.00075416002</v>
      </c>
      <c r="ES37" s="768">
        <v>137205.63924215536</v>
      </c>
      <c r="ET37" s="768">
        <v>140436.2014467954</v>
      </c>
      <c r="EU37" s="768">
        <v>140654.8286402454</v>
      </c>
      <c r="EV37" s="768">
        <v>140997.5879786154</v>
      </c>
      <c r="EW37" s="571">
        <v>141037.6426081454</v>
      </c>
      <c r="EX37" s="571">
        <v>142709.9233001454</v>
      </c>
      <c r="EY37" s="571">
        <v>142958.25003136537</v>
      </c>
      <c r="EZ37" s="571"/>
      <c r="FA37" s="289">
        <v>1960.6620527499763</v>
      </c>
      <c r="FB37" s="937">
        <v>1.3905642506787725</v>
      </c>
      <c r="FC37" s="784"/>
      <c r="FD37" s="1031"/>
      <c r="FE37" s="1031"/>
      <c r="FF37" s="1031"/>
      <c r="FG37" s="1031"/>
      <c r="FH37" s="1031"/>
      <c r="FJ37" s="230"/>
      <c r="FK37" s="230"/>
      <c r="FL37" s="230"/>
      <c r="FM37" s="230"/>
      <c r="FN37" s="230"/>
    </row>
    <row r="38" spans="1:170" x14ac:dyDescent="0.2">
      <c r="A38" s="170"/>
      <c r="B38" s="1123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571">
        <v>221529.47165165294</v>
      </c>
      <c r="EH38" s="884">
        <v>216956.73609758003</v>
      </c>
      <c r="EI38" s="884">
        <v>217306.18388819002</v>
      </c>
      <c r="EJ38" s="768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1069">
        <v>235157.15041129</v>
      </c>
      <c r="ER38" s="598">
        <v>235930.58190637003</v>
      </c>
      <c r="ES38" s="768">
        <v>238856.55944588291</v>
      </c>
      <c r="ET38" s="768">
        <v>242147.53566850291</v>
      </c>
      <c r="EU38" s="768">
        <v>242409.27359774295</v>
      </c>
      <c r="EV38" s="768">
        <v>242791.18705460289</v>
      </c>
      <c r="EW38" s="571">
        <v>242871.33325499293</v>
      </c>
      <c r="EX38" s="571">
        <v>244561.54716788293</v>
      </c>
      <c r="EY38" s="571">
        <v>245031.59228479295</v>
      </c>
      <c r="EZ38" s="571"/>
      <c r="FA38" s="289">
        <v>2240.405230190052</v>
      </c>
      <c r="FB38" s="937">
        <v>0.92277040916077091</v>
      </c>
      <c r="FC38" s="784"/>
      <c r="FD38" s="1031"/>
      <c r="FE38" s="1031"/>
      <c r="FF38" s="1031"/>
      <c r="FG38" s="1031"/>
      <c r="FH38" s="1031"/>
      <c r="FJ38" s="230"/>
      <c r="FK38" s="230"/>
      <c r="FL38" s="230"/>
      <c r="FM38" s="230"/>
      <c r="FN38" s="230"/>
    </row>
    <row r="39" spans="1:170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8"/>
      <c r="EH39" s="888"/>
      <c r="EI39" s="888"/>
      <c r="EJ39" s="829"/>
      <c r="EK39" s="1035"/>
      <c r="EL39" s="829"/>
      <c r="EM39" s="828"/>
      <c r="EN39" s="829"/>
      <c r="EO39" s="828"/>
      <c r="EP39" s="829"/>
      <c r="EQ39" s="1071"/>
      <c r="ER39" s="1092"/>
      <c r="ES39" s="829"/>
      <c r="ET39" s="829"/>
      <c r="EU39" s="829"/>
      <c r="EV39" s="829"/>
      <c r="EW39" s="828"/>
      <c r="EX39" s="828"/>
      <c r="EY39" s="828"/>
      <c r="EZ39" s="828"/>
      <c r="FA39" s="931"/>
      <c r="FB39" s="933"/>
      <c r="FC39" s="784"/>
      <c r="FD39" s="684"/>
      <c r="FE39" s="793"/>
      <c r="FF39" s="793"/>
      <c r="FG39" s="793"/>
      <c r="FH39" s="793"/>
      <c r="FJ39" s="230"/>
      <c r="FK39" s="230"/>
      <c r="FL39" s="230"/>
      <c r="FM39" s="230"/>
      <c r="FN39" s="230"/>
    </row>
    <row r="40" spans="1:170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3">
        <v>89.742536978725582</v>
      </c>
      <c r="EG40" s="1020">
        <v>90.152867746397249</v>
      </c>
      <c r="EH40" s="1027">
        <v>89.507555824009657</v>
      </c>
      <c r="EI40" s="1027">
        <v>89.565350617214307</v>
      </c>
      <c r="EJ40" s="1023">
        <v>89.824471320673524</v>
      </c>
      <c r="EK40" s="1036">
        <v>90.043530803362145</v>
      </c>
      <c r="EL40" s="1023">
        <v>89.957547695441605</v>
      </c>
      <c r="EM40" s="1020">
        <v>90.21134429955768</v>
      </c>
      <c r="EN40" s="1023">
        <v>90.05643959037819</v>
      </c>
      <c r="EO40" s="1020">
        <v>90.309094757382084</v>
      </c>
      <c r="EP40" s="1023">
        <v>89.894825486537741</v>
      </c>
      <c r="EQ40" s="1072">
        <v>89.766469234049055</v>
      </c>
      <c r="ER40" s="1093">
        <v>89.654819133780109</v>
      </c>
      <c r="ES40" s="1023">
        <v>89.894153150497331</v>
      </c>
      <c r="ET40" s="1023">
        <v>89.848634903585278</v>
      </c>
      <c r="EU40" s="1023">
        <v>90.046837816923173</v>
      </c>
      <c r="EV40" s="1023">
        <v>90.162479018925438</v>
      </c>
      <c r="EW40" s="1020">
        <v>90.047133534812701</v>
      </c>
      <c r="EX40" s="1020">
        <v>90.130114268516266</v>
      </c>
      <c r="EY40" s="1020">
        <v>90.206274886502015</v>
      </c>
      <c r="EZ40" s="1020"/>
      <c r="FA40" s="155">
        <v>4.3795867576577052E-2</v>
      </c>
      <c r="FB40" s="937">
        <v>4.8574382662420069E-2</v>
      </c>
      <c r="FC40" s="784"/>
      <c r="FD40" s="1032"/>
      <c r="FE40" s="1032"/>
      <c r="FF40" s="1032"/>
      <c r="FG40" s="1032"/>
      <c r="FH40" s="1032"/>
      <c r="FJ40" s="230"/>
      <c r="FK40" s="230"/>
      <c r="FL40" s="230"/>
      <c r="FM40" s="230"/>
      <c r="FN40" s="230"/>
    </row>
    <row r="41" spans="1:170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3">
        <v>84.72238370926452</v>
      </c>
      <c r="EG41" s="1020">
        <v>85.083375175719738</v>
      </c>
      <c r="EH41" s="1027">
        <v>84.296197177545707</v>
      </c>
      <c r="EI41" s="1027">
        <v>84.303394632948539</v>
      </c>
      <c r="EJ41" s="1023">
        <v>84.364322954089019</v>
      </c>
      <c r="EK41" s="1036">
        <v>84.863830501697606</v>
      </c>
      <c r="EL41" s="1023">
        <v>84.920345043432405</v>
      </c>
      <c r="EM41" s="1020">
        <v>85.017638513503826</v>
      </c>
      <c r="EN41" s="1023">
        <v>84.90595911296414</v>
      </c>
      <c r="EO41" s="1020">
        <v>85.107266831351666</v>
      </c>
      <c r="EP41" s="1023">
        <v>84.808071311358304</v>
      </c>
      <c r="EQ41" s="1072">
        <v>84.672218026531127</v>
      </c>
      <c r="ER41" s="1093">
        <v>84.667976239768976</v>
      </c>
      <c r="ES41" s="1023">
        <v>85.060810028924763</v>
      </c>
      <c r="ET41" s="1023">
        <v>85.367955559394233</v>
      </c>
      <c r="EU41" s="1023">
        <v>85.452107269206905</v>
      </c>
      <c r="EV41" s="1023">
        <v>85.444099975932588</v>
      </c>
      <c r="EW41" s="1020">
        <v>85.33233080298308</v>
      </c>
      <c r="EX41" s="1020">
        <v>85.518279061037987</v>
      </c>
      <c r="EY41" s="1020">
        <v>85.552638232230549</v>
      </c>
      <c r="EZ41" s="1020"/>
      <c r="FA41" s="155">
        <v>0.10853825629796177</v>
      </c>
      <c r="FB41" s="937">
        <v>0.12702838034286068</v>
      </c>
      <c r="FC41" s="784"/>
      <c r="FD41" s="1032"/>
      <c r="FE41" s="1032"/>
      <c r="FF41" s="1032"/>
      <c r="FG41" s="1032"/>
      <c r="FH41" s="1032"/>
      <c r="FJ41" s="230"/>
      <c r="FK41" s="230"/>
      <c r="FL41" s="230"/>
      <c r="FM41" s="230"/>
      <c r="FN41" s="230"/>
    </row>
    <row r="42" spans="1:170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6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1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1">
        <v>89.426544547888383</v>
      </c>
      <c r="DX42" s="627">
        <v>89.490142531661149</v>
      </c>
      <c r="DY42" s="951">
        <v>89.404145162621262</v>
      </c>
      <c r="DZ42" s="627">
        <v>89.537001482185886</v>
      </c>
      <c r="EA42" s="627">
        <v>89.601773178049072</v>
      </c>
      <c r="EB42" s="951">
        <v>89.572918885251795</v>
      </c>
      <c r="EC42" s="627">
        <v>89.49179485265087</v>
      </c>
      <c r="ED42" s="627">
        <v>89.515566564270998</v>
      </c>
      <c r="EE42" s="951">
        <v>89.362314920655024</v>
      </c>
      <c r="EF42" s="1023">
        <v>88.722877388324008</v>
      </c>
      <c r="EG42" s="1020">
        <v>88.810964051930455</v>
      </c>
      <c r="EH42" s="1027">
        <v>88.335516720436019</v>
      </c>
      <c r="EI42" s="1027">
        <v>88.288448407039027</v>
      </c>
      <c r="EJ42" s="1023">
        <v>88.434187951182381</v>
      </c>
      <c r="EK42" s="1036">
        <v>88.659722241056315</v>
      </c>
      <c r="EL42" s="1023">
        <v>88.665866543386144</v>
      </c>
      <c r="EM42" s="1020">
        <v>88.682382164717339</v>
      </c>
      <c r="EN42" s="1023">
        <v>88.583886251909689</v>
      </c>
      <c r="EO42" s="1020">
        <v>88.695795970010678</v>
      </c>
      <c r="EP42" s="1023">
        <v>88.50625463260485</v>
      </c>
      <c r="EQ42" s="1072">
        <v>88.318186224729331</v>
      </c>
      <c r="ER42" s="1093">
        <v>88.330192665494948</v>
      </c>
      <c r="ES42" s="1023">
        <v>88.491180156272719</v>
      </c>
      <c r="ET42" s="1023">
        <v>88.634413287051331</v>
      </c>
      <c r="EU42" s="1023">
        <v>88.674142828000441</v>
      </c>
      <c r="EV42" s="1023">
        <v>88.664411092132283</v>
      </c>
      <c r="EW42" s="1020">
        <v>88.602375297969445</v>
      </c>
      <c r="EX42" s="1020">
        <v>88.678862856634723</v>
      </c>
      <c r="EY42" s="1020">
        <v>88.686662306829234</v>
      </c>
      <c r="EZ42" s="1020"/>
      <c r="FA42" s="1107">
        <v>2.2251214696950683E-2</v>
      </c>
      <c r="FB42" s="954">
        <v>2.5095993333592633E-2</v>
      </c>
      <c r="FC42" s="784"/>
      <c r="FD42" s="1032"/>
      <c r="FE42" s="1032"/>
      <c r="FF42" s="1032"/>
      <c r="FG42" s="1032"/>
      <c r="FH42" s="1032"/>
      <c r="FJ42" s="230"/>
      <c r="FK42" s="230"/>
      <c r="FL42" s="230"/>
      <c r="FM42" s="230"/>
      <c r="FN42" s="230"/>
    </row>
    <row r="43" spans="1:170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7"/>
      <c r="DM43" s="857"/>
      <c r="DN43" s="851"/>
      <c r="DO43" s="857"/>
      <c r="DP43" s="851"/>
      <c r="DQ43" s="857"/>
      <c r="DR43" s="851"/>
      <c r="DS43" s="917"/>
      <c r="DT43" s="917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1"/>
      <c r="EH43" s="917"/>
      <c r="EI43" s="917"/>
      <c r="EJ43" s="857"/>
      <c r="EK43" s="1037"/>
      <c r="EL43" s="857"/>
      <c r="EM43" s="851"/>
      <c r="EN43" s="857"/>
      <c r="EO43" s="851"/>
      <c r="EP43" s="857"/>
      <c r="EQ43" s="1073"/>
      <c r="ER43" s="1037"/>
      <c r="ES43" s="857"/>
      <c r="ET43" s="857"/>
      <c r="EU43" s="857"/>
      <c r="EV43" s="857"/>
      <c r="EW43" s="851"/>
      <c r="EX43" s="851"/>
      <c r="EY43" s="851"/>
      <c r="EZ43" s="851"/>
      <c r="FA43" s="935"/>
      <c r="FB43" s="936"/>
      <c r="FC43" s="784"/>
      <c r="FD43" s="224"/>
      <c r="FJ43" s="230"/>
      <c r="FK43" s="230"/>
      <c r="FL43" s="230"/>
      <c r="FM43" s="230"/>
      <c r="FN43" s="230"/>
    </row>
    <row r="44" spans="1:170" ht="12.75" customHeight="1" x14ac:dyDescent="0.2">
      <c r="A44" s="170"/>
      <c r="B44" s="112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362">
        <v>3036.3644313411064</v>
      </c>
      <c r="EH44" s="809">
        <v>3082.8209912536427</v>
      </c>
      <c r="EI44" s="809">
        <v>3079.1465014577243</v>
      </c>
      <c r="EJ44" s="794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1067">
        <v>3759.3959183673455</v>
      </c>
      <c r="ER44" s="393">
        <v>3757.9276967930018</v>
      </c>
      <c r="ES44" s="794">
        <v>3757.5523323615148</v>
      </c>
      <c r="ET44" s="794">
        <v>3757.9664723032056</v>
      </c>
      <c r="EU44" s="794">
        <v>3758.0476676384828</v>
      </c>
      <c r="EV44" s="794">
        <v>3758.4093294460627</v>
      </c>
      <c r="EW44" s="362">
        <v>3758.4093294460627</v>
      </c>
      <c r="EX44" s="362">
        <v>3758.4093294460627</v>
      </c>
      <c r="EY44" s="362">
        <v>3758.4093294460627</v>
      </c>
      <c r="EZ44" s="362">
        <v>3758.2999999999988</v>
      </c>
      <c r="FA44" s="815">
        <v>-0.10932944606383899</v>
      </c>
      <c r="FB44" s="937"/>
      <c r="FC44" s="784"/>
      <c r="FD44" s="517"/>
      <c r="FE44" s="230"/>
      <c r="FJ44" s="230"/>
      <c r="FK44" s="230"/>
      <c r="FL44" s="230"/>
      <c r="FM44" s="230"/>
      <c r="FN44" s="230"/>
    </row>
    <row r="45" spans="1:170" x14ac:dyDescent="0.2">
      <c r="A45" s="170"/>
      <c r="B45" s="1125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362">
        <v>2965.0966472303203</v>
      </c>
      <c r="EH45" s="809">
        <v>3015.3881924198245</v>
      </c>
      <c r="EI45" s="809">
        <v>3015.3881924198245</v>
      </c>
      <c r="EJ45" s="794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1067">
        <v>3738.8575801749266</v>
      </c>
      <c r="ER45" s="393">
        <v>3738.8575801749266</v>
      </c>
      <c r="ES45" s="794">
        <v>3738.8575801749266</v>
      </c>
      <c r="ET45" s="794">
        <v>3738.8575801749266</v>
      </c>
      <c r="EU45" s="794">
        <v>3738.8575801749266</v>
      </c>
      <c r="EV45" s="794">
        <v>3738.8575801749266</v>
      </c>
      <c r="EW45" s="362">
        <v>3738.8575801749266</v>
      </c>
      <c r="EX45" s="362">
        <v>3738.8575801749266</v>
      </c>
      <c r="EY45" s="362">
        <v>3738.8575801749266</v>
      </c>
      <c r="EZ45" s="362">
        <v>3738.8575801749266</v>
      </c>
      <c r="FA45" s="973"/>
      <c r="FB45" s="937"/>
      <c r="FC45" s="784"/>
      <c r="FD45" s="224"/>
      <c r="FE45" s="230"/>
      <c r="FJ45" s="230"/>
      <c r="FK45" s="230"/>
      <c r="FL45" s="230"/>
      <c r="FM45" s="230"/>
      <c r="FN45" s="230"/>
    </row>
    <row r="46" spans="1:170" ht="12.75" customHeight="1" x14ac:dyDescent="0.2">
      <c r="A46" s="170"/>
      <c r="B46" s="1125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362">
        <v>20340.562999999998</v>
      </c>
      <c r="EH46" s="809">
        <v>20685.562999999998</v>
      </c>
      <c r="EI46" s="809">
        <v>20685.562999999998</v>
      </c>
      <c r="EJ46" s="794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1067">
        <v>25648.562999999998</v>
      </c>
      <c r="ER46" s="393">
        <v>25648.562999999998</v>
      </c>
      <c r="ES46" s="794">
        <v>25648.562999999998</v>
      </c>
      <c r="ET46" s="794">
        <v>25648.562999999998</v>
      </c>
      <c r="EU46" s="794">
        <v>25648.562999999998</v>
      </c>
      <c r="EV46" s="794">
        <v>25648.562999999998</v>
      </c>
      <c r="EW46" s="362">
        <v>25648.562999999998</v>
      </c>
      <c r="EX46" s="362">
        <v>25648.562999999998</v>
      </c>
      <c r="EY46" s="362">
        <v>25648.562999999998</v>
      </c>
      <c r="EZ46" s="362">
        <v>25648.562999999998</v>
      </c>
      <c r="FA46" s="973"/>
      <c r="FB46" s="937"/>
      <c r="FC46" s="784"/>
      <c r="FD46" s="224"/>
      <c r="FE46" s="230"/>
      <c r="FJ46" s="230"/>
      <c r="FK46" s="230"/>
      <c r="FL46" s="230"/>
      <c r="FM46" s="230"/>
      <c r="FN46" s="230"/>
    </row>
    <row r="47" spans="1:170" ht="12.75" customHeight="1" x14ac:dyDescent="0.2">
      <c r="A47" s="170"/>
      <c r="B47" s="1125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362">
        <v>0</v>
      </c>
      <c r="EH47" s="809">
        <v>0</v>
      </c>
      <c r="EI47" s="809">
        <v>0</v>
      </c>
      <c r="EJ47" s="794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1067">
        <v>0</v>
      </c>
      <c r="ER47" s="393">
        <v>0</v>
      </c>
      <c r="ES47" s="794">
        <v>0</v>
      </c>
      <c r="ET47" s="794">
        <v>0</v>
      </c>
      <c r="EU47" s="794">
        <v>0</v>
      </c>
      <c r="EV47" s="794">
        <v>0</v>
      </c>
      <c r="EW47" s="362">
        <v>0</v>
      </c>
      <c r="EX47" s="362">
        <v>0</v>
      </c>
      <c r="EY47" s="362">
        <v>0</v>
      </c>
      <c r="EZ47" s="362">
        <v>0</v>
      </c>
      <c r="FA47" s="973"/>
      <c r="FB47" s="937"/>
      <c r="FC47" s="784"/>
      <c r="FD47" s="224"/>
      <c r="FE47" s="230"/>
      <c r="FJ47" s="230"/>
      <c r="FK47" s="230"/>
      <c r="FL47" s="230"/>
      <c r="FM47" s="230"/>
      <c r="FN47" s="230"/>
    </row>
    <row r="48" spans="1:170" x14ac:dyDescent="0.2">
      <c r="A48" s="170"/>
      <c r="B48" s="1125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362">
        <v>71.267784110786323</v>
      </c>
      <c r="EH48" s="809">
        <v>67.432798833818396</v>
      </c>
      <c r="EI48" s="809">
        <v>63.758309037900034</v>
      </c>
      <c r="EJ48" s="794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1067">
        <v>20.538338192419044</v>
      </c>
      <c r="ER48" s="393">
        <v>19.070116618075026</v>
      </c>
      <c r="ES48" s="794">
        <v>18.694752186588143</v>
      </c>
      <c r="ET48" s="794">
        <v>19.108892128279106</v>
      </c>
      <c r="EU48" s="794">
        <v>19.190087463556075</v>
      </c>
      <c r="EV48" s="794">
        <v>19.551749271136252</v>
      </c>
      <c r="EW48" s="362">
        <v>19.551749271136252</v>
      </c>
      <c r="EX48" s="362">
        <v>19.551749271136252</v>
      </c>
      <c r="EY48" s="362">
        <v>19.551749271136252</v>
      </c>
      <c r="EZ48" s="362">
        <v>19.442419825072111</v>
      </c>
      <c r="FA48" s="815">
        <v>-0.10932944606414097</v>
      </c>
      <c r="FB48" s="937">
        <v>-0.55917986952472443</v>
      </c>
      <c r="FC48" s="784"/>
      <c r="FD48" s="224"/>
      <c r="FE48" s="230"/>
      <c r="FJ48" s="230"/>
      <c r="FK48" s="230"/>
      <c r="FL48" s="230"/>
      <c r="FM48" s="230"/>
      <c r="FN48" s="230"/>
    </row>
    <row r="49" spans="1:170" ht="13.5" x14ac:dyDescent="0.2">
      <c r="A49" s="170"/>
      <c r="B49" s="1125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362">
        <v>488.8969989999942</v>
      </c>
      <c r="EH49" s="809">
        <v>462.58899999999426</v>
      </c>
      <c r="EI49" s="809">
        <v>437.38199999999426</v>
      </c>
      <c r="EJ49" s="794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1067">
        <v>140.89299999999466</v>
      </c>
      <c r="ER49" s="393">
        <v>130.82099999999468</v>
      </c>
      <c r="ES49" s="794">
        <v>128.24599999999467</v>
      </c>
      <c r="ET49" s="794">
        <v>131.08699999999467</v>
      </c>
      <c r="EU49" s="794">
        <v>131.64399999999469</v>
      </c>
      <c r="EV49" s="794">
        <v>134.12499999999469</v>
      </c>
      <c r="EW49" s="362">
        <v>134.12499999999469</v>
      </c>
      <c r="EX49" s="362">
        <v>134.12499999999469</v>
      </c>
      <c r="EY49" s="362">
        <v>134.12499999999469</v>
      </c>
      <c r="EZ49" s="362">
        <v>133.37499999999469</v>
      </c>
      <c r="FA49" s="289">
        <v>-0.75</v>
      </c>
      <c r="FB49" s="937">
        <v>-0.55917986952471921</v>
      </c>
      <c r="FC49" s="784"/>
      <c r="FD49" s="224"/>
      <c r="FE49" s="230"/>
      <c r="FJ49" s="230"/>
      <c r="FK49" s="230"/>
      <c r="FL49" s="230"/>
      <c r="FM49" s="230"/>
      <c r="FN49" s="230"/>
    </row>
    <row r="50" spans="1:170" ht="12.75" customHeight="1" x14ac:dyDescent="0.2">
      <c r="A50" s="170"/>
      <c r="B50" s="1125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362">
        <v>488.89699899999954</v>
      </c>
      <c r="EH50" s="809">
        <v>462.5889999999996</v>
      </c>
      <c r="EI50" s="809">
        <v>437.38199999999961</v>
      </c>
      <c r="EJ50" s="794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1067">
        <v>133.89299999999997</v>
      </c>
      <c r="ER50" s="393">
        <v>126.321</v>
      </c>
      <c r="ES50" s="794">
        <v>123.746</v>
      </c>
      <c r="ET50" s="794">
        <v>121.087</v>
      </c>
      <c r="EU50" s="794">
        <v>121.64400000000001</v>
      </c>
      <c r="EV50" s="794">
        <v>124.12500000000001</v>
      </c>
      <c r="EW50" s="362">
        <v>124.12500000000001</v>
      </c>
      <c r="EX50" s="362">
        <v>124.12500000000001</v>
      </c>
      <c r="EY50" s="362">
        <v>124.12500000000001</v>
      </c>
      <c r="EZ50" s="362">
        <v>123.375</v>
      </c>
      <c r="FA50" s="289">
        <v>-0.75000000000001421</v>
      </c>
      <c r="FB50" s="937">
        <v>-0.60422960725076669</v>
      </c>
      <c r="FC50" s="784"/>
      <c r="FD50" s="224"/>
      <c r="FE50" s="230"/>
      <c r="FJ50" s="230"/>
      <c r="FK50" s="230"/>
      <c r="FL50" s="230"/>
      <c r="FM50" s="230"/>
      <c r="FN50" s="230"/>
    </row>
    <row r="51" spans="1:170" x14ac:dyDescent="0.2">
      <c r="A51" s="170"/>
      <c r="B51" s="1125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362">
        <v>0</v>
      </c>
      <c r="EH51" s="809">
        <v>0</v>
      </c>
      <c r="EI51" s="809">
        <v>0</v>
      </c>
      <c r="EJ51" s="794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1067">
        <v>0</v>
      </c>
      <c r="ER51" s="393">
        <v>0</v>
      </c>
      <c r="ES51" s="794">
        <v>0</v>
      </c>
      <c r="ET51" s="794">
        <v>0</v>
      </c>
      <c r="EU51" s="794">
        <v>0</v>
      </c>
      <c r="EV51" s="794">
        <v>0</v>
      </c>
      <c r="EW51" s="362">
        <v>0</v>
      </c>
      <c r="EX51" s="362">
        <v>0</v>
      </c>
      <c r="EY51" s="362">
        <v>0</v>
      </c>
      <c r="EZ51" s="362">
        <v>0</v>
      </c>
      <c r="FA51" s="957"/>
      <c r="FB51" s="937"/>
      <c r="FC51" s="784"/>
      <c r="FD51" s="224"/>
      <c r="FJ51" s="230"/>
      <c r="FK51" s="230"/>
      <c r="FL51" s="230"/>
      <c r="FM51" s="230"/>
      <c r="FN51" s="230"/>
    </row>
    <row r="52" spans="1:170" x14ac:dyDescent="0.2">
      <c r="A52" s="170"/>
      <c r="B52" s="1125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362">
        <v>321.23755409766767</v>
      </c>
      <c r="EH52" s="809">
        <v>224.75900046501459</v>
      </c>
      <c r="EI52" s="809">
        <v>140.38201521720114</v>
      </c>
      <c r="EJ52" s="794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1067">
        <v>346.41006037317777</v>
      </c>
      <c r="ER52" s="1067">
        <v>437.39384608017485</v>
      </c>
      <c r="ES52" s="794">
        <v>392.86128080029158</v>
      </c>
      <c r="ET52" s="794">
        <v>385.06050228134109</v>
      </c>
      <c r="EU52" s="794">
        <v>383.48286444314863</v>
      </c>
      <c r="EV52" s="794">
        <v>336.75602387900869</v>
      </c>
      <c r="EW52" s="362">
        <v>365.96316491690965</v>
      </c>
      <c r="EX52" s="362">
        <v>390.72916439504371</v>
      </c>
      <c r="EY52" s="362">
        <v>391.10650527842569</v>
      </c>
      <c r="EZ52" s="362">
        <v>348.15106474927114</v>
      </c>
      <c r="FA52" s="371">
        <v>11.395040870262449</v>
      </c>
      <c r="FB52" s="937">
        <v>3.3837674940468214</v>
      </c>
      <c r="FC52" s="784"/>
      <c r="FD52" s="224"/>
      <c r="FJ52" s="230"/>
      <c r="FK52" s="230"/>
      <c r="FL52" s="230"/>
      <c r="FM52" s="230"/>
      <c r="FN52" s="230"/>
    </row>
    <row r="53" spans="1:170" x14ac:dyDescent="0.2">
      <c r="A53" s="170"/>
      <c r="B53" s="1125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362">
        <v>32.993669679300289</v>
      </c>
      <c r="EH53" s="809">
        <v>54.750048335276972</v>
      </c>
      <c r="EI53" s="809">
        <v>32.325914504373173</v>
      </c>
      <c r="EJ53" s="794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1067">
        <v>43.782980708454801</v>
      </c>
      <c r="ER53" s="1067">
        <v>45.761892102040818</v>
      </c>
      <c r="ES53" s="794">
        <v>46.335379918367344</v>
      </c>
      <c r="ET53" s="794">
        <v>29.45208748104956</v>
      </c>
      <c r="EU53" s="794">
        <v>46.247588897959176</v>
      </c>
      <c r="EV53" s="794">
        <v>28.542801241982509</v>
      </c>
      <c r="EW53" s="362">
        <v>28.543665481049562</v>
      </c>
      <c r="EX53" s="362">
        <v>45.620952539358598</v>
      </c>
      <c r="EY53" s="362">
        <v>28.657687233236153</v>
      </c>
      <c r="EZ53" s="362">
        <v>45.667712693877547</v>
      </c>
      <c r="FA53" s="371">
        <v>17.124911451895038</v>
      </c>
      <c r="FB53" s="937">
        <v>59.997304772969038</v>
      </c>
      <c r="FC53" s="784"/>
      <c r="FD53" s="517"/>
      <c r="FJ53" s="230"/>
      <c r="FK53" s="230"/>
      <c r="FL53" s="230"/>
      <c r="FM53" s="230"/>
      <c r="FN53" s="230"/>
    </row>
    <row r="54" spans="1:170" ht="12.75" customHeight="1" outlineLevel="1" x14ac:dyDescent="0.2">
      <c r="A54" s="170"/>
      <c r="B54" s="1125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362">
        <v>130.29657399999999</v>
      </c>
      <c r="EH54" s="809">
        <v>216.99</v>
      </c>
      <c r="EI54" s="809">
        <v>131.23138499999999</v>
      </c>
      <c r="EJ54" s="794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1067">
        <v>164.48976399999998</v>
      </c>
      <c r="ER54" s="393">
        <v>167.80215200000001</v>
      </c>
      <c r="ES54" s="794">
        <v>170.45347899999999</v>
      </c>
      <c r="ET54" s="794">
        <v>114.298202</v>
      </c>
      <c r="EU54" s="794">
        <v>167.76057900000001</v>
      </c>
      <c r="EV54" s="794">
        <v>114.03013900000001</v>
      </c>
      <c r="EW54" s="362">
        <v>114.032377</v>
      </c>
      <c r="EX54" s="362">
        <v>171.71921500000002</v>
      </c>
      <c r="EY54" s="362">
        <v>115.71921500000001</v>
      </c>
      <c r="EZ54" s="362">
        <v>171.73656500000001</v>
      </c>
      <c r="FA54" s="371">
        <v>57.706426000000008</v>
      </c>
      <c r="FB54" s="937">
        <v>50.606292780192085</v>
      </c>
      <c r="FC54" s="784"/>
      <c r="FD54" s="517"/>
      <c r="FJ54" s="230"/>
      <c r="FK54" s="230"/>
      <c r="FL54" s="230"/>
      <c r="FM54" s="230"/>
      <c r="FN54" s="230"/>
    </row>
    <row r="55" spans="1:170" ht="12.75" customHeight="1" outlineLevel="1" x14ac:dyDescent="0.2">
      <c r="A55" s="170"/>
      <c r="B55" s="1125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362">
        <v>14</v>
      </c>
      <c r="EH55" s="809">
        <v>23.118853000000001</v>
      </c>
      <c r="EI55" s="809">
        <v>13.195975000000001</v>
      </c>
      <c r="EJ55" s="794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1067">
        <v>19.804880999999998</v>
      </c>
      <c r="ER55" s="393">
        <v>21.300936999999998</v>
      </c>
      <c r="ES55" s="794">
        <v>21.487933999999999</v>
      </c>
      <c r="ET55" s="794">
        <v>12.790542</v>
      </c>
      <c r="EU55" s="794">
        <v>21.792693999999997</v>
      </c>
      <c r="EV55" s="794">
        <v>11.920332</v>
      </c>
      <c r="EW55" s="362">
        <v>11.920870000000001</v>
      </c>
      <c r="EX55" s="362">
        <v>20.588996999999999</v>
      </c>
      <c r="EY55" s="362">
        <v>11.788997</v>
      </c>
      <c r="EZ55" s="362">
        <v>20.633227999999999</v>
      </c>
      <c r="FA55" s="371">
        <v>8.7128959999999989</v>
      </c>
      <c r="FB55" s="937">
        <v>73.09272929646589</v>
      </c>
      <c r="FC55" s="784"/>
      <c r="FD55" s="517"/>
      <c r="FJ55" s="230"/>
      <c r="FK55" s="230"/>
      <c r="FL55" s="230"/>
      <c r="FM55" s="230"/>
      <c r="FN55" s="230"/>
    </row>
    <row r="56" spans="1:170" x14ac:dyDescent="0.2">
      <c r="A56" s="170"/>
      <c r="B56" s="1125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362">
        <v>288.24388441836737</v>
      </c>
      <c r="EH56" s="809">
        <v>170.00895212973762</v>
      </c>
      <c r="EI56" s="809">
        <v>108.05610071282797</v>
      </c>
      <c r="EJ56" s="794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1067">
        <v>302.627079664723</v>
      </c>
      <c r="ER56" s="1067">
        <v>391.63195397813405</v>
      </c>
      <c r="ES56" s="794">
        <v>346.52590088192426</v>
      </c>
      <c r="ET56" s="794">
        <v>355.60841480029154</v>
      </c>
      <c r="EU56" s="794">
        <v>337.23527554518944</v>
      </c>
      <c r="EV56" s="794">
        <v>308.21322263702621</v>
      </c>
      <c r="EW56" s="362">
        <v>337.41949943586008</v>
      </c>
      <c r="EX56" s="362">
        <v>345.10821185568511</v>
      </c>
      <c r="EY56" s="362">
        <v>362.44881804518951</v>
      </c>
      <c r="EZ56" s="362">
        <v>302.4833520553936</v>
      </c>
      <c r="FA56" s="371">
        <v>-5.7298705816326105</v>
      </c>
      <c r="FB56" s="937">
        <v>-1.8590605985715654</v>
      </c>
      <c r="FC56" s="784"/>
      <c r="FD56" s="224"/>
      <c r="FJ56" s="230"/>
      <c r="FK56" s="230"/>
      <c r="FL56" s="230"/>
      <c r="FM56" s="230"/>
      <c r="FN56" s="230"/>
    </row>
    <row r="57" spans="1:170" ht="12.75" customHeight="1" outlineLevel="1" x14ac:dyDescent="0.2">
      <c r="A57" s="170"/>
      <c r="B57" s="1125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362">
        <v>1977.3530471100003</v>
      </c>
      <c r="EH57" s="809">
        <v>1166.2614116100001</v>
      </c>
      <c r="EI57" s="809">
        <v>741.26485088999993</v>
      </c>
      <c r="EJ57" s="794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1067">
        <v>2076.0217665</v>
      </c>
      <c r="ER57" s="393">
        <v>2686.5952042899999</v>
      </c>
      <c r="ES57" s="794">
        <v>2377.1676800500004</v>
      </c>
      <c r="ET57" s="794">
        <v>2439.4737255300001</v>
      </c>
      <c r="EU57" s="794">
        <v>2313.4339902399997</v>
      </c>
      <c r="EV57" s="794">
        <v>2114.3427072899999</v>
      </c>
      <c r="EW57" s="362">
        <v>2314.6977661300002</v>
      </c>
      <c r="EX57" s="362">
        <v>2367.4423333300001</v>
      </c>
      <c r="EY57" s="362">
        <v>2486.3988917900001</v>
      </c>
      <c r="EZ57" s="362">
        <v>2075.0357951000001</v>
      </c>
      <c r="FA57" s="371">
        <v>-39.306912189999821</v>
      </c>
      <c r="FB57" s="937">
        <v>-1.8590605985715707</v>
      </c>
      <c r="FC57" s="784"/>
      <c r="FD57" s="224"/>
      <c r="FJ57" s="230"/>
      <c r="FK57" s="230"/>
      <c r="FL57" s="230"/>
      <c r="FM57" s="230"/>
      <c r="FN57" s="230"/>
    </row>
    <row r="58" spans="1:170" ht="12.75" customHeight="1" outlineLevel="1" thickBot="1" x14ac:dyDescent="0.25">
      <c r="A58" s="170"/>
      <c r="B58" s="1125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8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49">
        <v>0</v>
      </c>
      <c r="DX58" s="554">
        <v>0</v>
      </c>
      <c r="DY58" s="1049">
        <v>0</v>
      </c>
      <c r="DZ58" s="554">
        <v>0</v>
      </c>
      <c r="EA58" s="554">
        <v>0</v>
      </c>
      <c r="EB58" s="1049">
        <v>0</v>
      </c>
      <c r="EC58" s="554">
        <v>0</v>
      </c>
      <c r="ED58" s="554">
        <v>0</v>
      </c>
      <c r="EE58" s="1049">
        <v>0</v>
      </c>
      <c r="EF58" s="554">
        <v>0</v>
      </c>
      <c r="EG58" s="1049">
        <v>0</v>
      </c>
      <c r="EH58" s="1050">
        <v>0</v>
      </c>
      <c r="EI58" s="1050">
        <v>0</v>
      </c>
      <c r="EJ58" s="554">
        <v>0</v>
      </c>
      <c r="EK58" s="1051">
        <v>0</v>
      </c>
      <c r="EL58" s="554">
        <v>0</v>
      </c>
      <c r="EM58" s="1049">
        <v>0</v>
      </c>
      <c r="EN58" s="554">
        <v>0</v>
      </c>
      <c r="EO58" s="1049">
        <v>0</v>
      </c>
      <c r="EP58" s="554">
        <v>0</v>
      </c>
      <c r="EQ58" s="1074">
        <v>0</v>
      </c>
      <c r="ER58" s="1051">
        <v>0</v>
      </c>
      <c r="ES58" s="554">
        <v>0</v>
      </c>
      <c r="ET58" s="554">
        <v>0</v>
      </c>
      <c r="EU58" s="554">
        <v>0</v>
      </c>
      <c r="EV58" s="554">
        <v>0</v>
      </c>
      <c r="EW58" s="1049">
        <v>0</v>
      </c>
      <c r="EX58" s="1049">
        <v>0</v>
      </c>
      <c r="EY58" s="1049">
        <v>0</v>
      </c>
      <c r="EZ58" s="1049">
        <v>0</v>
      </c>
      <c r="FA58" s="974"/>
      <c r="FB58" s="953"/>
      <c r="FC58" s="784"/>
      <c r="FD58" s="224"/>
      <c r="FJ58" s="230"/>
      <c r="FK58" s="230"/>
      <c r="FL58" s="230"/>
      <c r="FM58" s="230"/>
      <c r="FN58" s="230"/>
    </row>
    <row r="59" spans="1:170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139"/>
      <c r="EH59" s="298"/>
      <c r="EI59" s="298"/>
      <c r="EJ59" s="743"/>
      <c r="EK59" s="557"/>
      <c r="EL59" s="743"/>
      <c r="EM59" s="139"/>
      <c r="EN59" s="743"/>
      <c r="EO59" s="139"/>
      <c r="EP59" s="743"/>
      <c r="EQ59" s="1075"/>
      <c r="ER59" s="314"/>
      <c r="ES59" s="743"/>
      <c r="ET59" s="743"/>
      <c r="EU59" s="743"/>
      <c r="EV59" s="743"/>
      <c r="EW59" s="139"/>
      <c r="EX59" s="139"/>
      <c r="EY59" s="139"/>
      <c r="EZ59" s="139"/>
      <c r="FA59" s="935"/>
      <c r="FB59" s="936"/>
      <c r="FC59" s="784"/>
      <c r="FD59" s="784"/>
      <c r="FE59" s="784"/>
      <c r="FF59" s="784"/>
      <c r="FG59" s="784"/>
      <c r="FJ59" s="230"/>
      <c r="FK59" s="230"/>
      <c r="FL59" s="230"/>
      <c r="FM59" s="230"/>
      <c r="FN59" s="230"/>
    </row>
    <row r="60" spans="1:170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362">
        <v>26523.832129425991</v>
      </c>
      <c r="EH60" s="809">
        <v>26224.269017584455</v>
      </c>
      <c r="EI60" s="809">
        <v>26402.821319110692</v>
      </c>
      <c r="EJ60" s="794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1067">
        <v>28043.602220624482</v>
      </c>
      <c r="ER60" s="393">
        <v>28252.546930248456</v>
      </c>
      <c r="ES60" s="794">
        <v>28540.865072878547</v>
      </c>
      <c r="ET60" s="794">
        <v>28886.081906890282</v>
      </c>
      <c r="EU60" s="794">
        <v>28800.577538304275</v>
      </c>
      <c r="EV60" s="794">
        <v>28730.930217575413</v>
      </c>
      <c r="EW60" s="362">
        <v>28735.920280986484</v>
      </c>
      <c r="EX60" s="362">
        <v>28967.949405381536</v>
      </c>
      <c r="EY60" s="362">
        <v>29022.309628005441</v>
      </c>
      <c r="EZ60" s="362"/>
      <c r="FA60" s="289">
        <v>291.37941043002866</v>
      </c>
      <c r="FB60" s="937">
        <v>1.0141662947334185</v>
      </c>
      <c r="FC60" s="784"/>
      <c r="FD60" s="683"/>
      <c r="FE60" s="168"/>
      <c r="FJ60" s="230"/>
      <c r="FK60" s="230"/>
      <c r="FL60" s="230"/>
      <c r="FM60" s="230"/>
      <c r="FN60" s="230"/>
    </row>
    <row r="61" spans="1:170" ht="13.5" x14ac:dyDescent="0.2">
      <c r="A61" s="170"/>
      <c r="B61" s="10"/>
      <c r="C61" s="22"/>
      <c r="D61" s="386" t="s">
        <v>183</v>
      </c>
      <c r="E61" s="977">
        <v>51.727152070935503</v>
      </c>
      <c r="F61" s="978">
        <v>51.133659524873487</v>
      </c>
      <c r="G61" s="978">
        <v>50.612696094026511</v>
      </c>
      <c r="H61" s="978">
        <v>49.611305595307712</v>
      </c>
      <c r="I61" s="978">
        <v>48.916552660337778</v>
      </c>
      <c r="J61" s="978">
        <v>47.411505283843887</v>
      </c>
      <c r="K61" s="978">
        <v>48.232964993599921</v>
      </c>
      <c r="L61" s="978">
        <v>48.262101736828008</v>
      </c>
      <c r="M61" s="978">
        <v>47.316358988207192</v>
      </c>
      <c r="N61" s="978">
        <v>48.25530152386002</v>
      </c>
      <c r="O61" s="978">
        <v>49.012342617898149</v>
      </c>
      <c r="P61" s="978">
        <v>49.813842218581513</v>
      </c>
      <c r="Q61" s="978">
        <v>50.969723080935779</v>
      </c>
      <c r="R61" s="978"/>
      <c r="S61" s="978"/>
      <c r="T61" s="978"/>
      <c r="U61" s="978"/>
      <c r="V61" s="978"/>
      <c r="W61" s="978"/>
      <c r="X61" s="978"/>
      <c r="Y61" s="978"/>
      <c r="Z61" s="978"/>
      <c r="AA61" s="978"/>
      <c r="AB61" s="978"/>
      <c r="AC61" s="978">
        <v>58.145068410508749</v>
      </c>
      <c r="AD61" s="978">
        <v>58.365569329977504</v>
      </c>
      <c r="AE61" s="978">
        <v>58.807248180688333</v>
      </c>
      <c r="AF61" s="978">
        <v>59.558198630217021</v>
      </c>
      <c r="AG61" s="978">
        <v>59.085732785894209</v>
      </c>
      <c r="AH61" s="978">
        <v>59.3598739312135</v>
      </c>
      <c r="AI61" s="978">
        <v>60.578190432634884</v>
      </c>
      <c r="AJ61" s="978">
        <v>60.504108737334086</v>
      </c>
      <c r="AK61" s="978">
        <v>62.005837772806949</v>
      </c>
      <c r="AL61" s="978">
        <v>63.133984676621566</v>
      </c>
      <c r="AM61" s="978">
        <v>63.45015851799446</v>
      </c>
      <c r="AN61" s="978">
        <v>64.625068167142288</v>
      </c>
      <c r="AO61" s="979">
        <v>65.736999268964922</v>
      </c>
      <c r="AP61" s="979">
        <v>66.140406184457731</v>
      </c>
      <c r="AQ61" s="979">
        <v>66.727961165597506</v>
      </c>
      <c r="AR61" s="979">
        <v>67.480303731025231</v>
      </c>
      <c r="AS61" s="979">
        <v>67.384912755293641</v>
      </c>
      <c r="AT61" s="979">
        <v>68.391859628769907</v>
      </c>
      <c r="AU61" s="979">
        <v>69.360597153899874</v>
      </c>
      <c r="AV61" s="979">
        <v>69.982818834754497</v>
      </c>
      <c r="AW61" s="979">
        <v>70.516102973323385</v>
      </c>
      <c r="AX61" s="979">
        <v>70.848767160945513</v>
      </c>
      <c r="AY61" s="979">
        <v>70.933489308554158</v>
      </c>
      <c r="AZ61" s="979">
        <v>71.480889610536238</v>
      </c>
      <c r="BA61" s="979">
        <v>72.718015380159841</v>
      </c>
      <c r="BB61" s="979">
        <v>72.410804568011002</v>
      </c>
      <c r="BC61" s="979">
        <v>72.782479911099145</v>
      </c>
      <c r="BD61" s="979">
        <v>73.1903283469114</v>
      </c>
      <c r="BE61" s="979">
        <v>73.12073202570221</v>
      </c>
      <c r="BF61" s="979">
        <v>73.808207497036719</v>
      </c>
      <c r="BG61" s="979">
        <v>74.920466547110948</v>
      </c>
      <c r="BH61" s="979">
        <v>75.482891157535818</v>
      </c>
      <c r="BI61" s="979">
        <v>76.463588400680123</v>
      </c>
      <c r="BJ61" s="979">
        <v>76.373049337756044</v>
      </c>
      <c r="BK61" s="979">
        <v>76.728157816989608</v>
      </c>
      <c r="BL61" s="979">
        <v>77.434907464096554</v>
      </c>
      <c r="BM61" s="979">
        <v>78.898152631609079</v>
      </c>
      <c r="BN61" s="979">
        <v>79.074503336060289</v>
      </c>
      <c r="BO61" s="979">
        <v>79.181617321576297</v>
      </c>
      <c r="BP61" s="979">
        <v>79.092362337921713</v>
      </c>
      <c r="BQ61" s="979">
        <v>79.396558658773813</v>
      </c>
      <c r="BR61" s="979">
        <v>79.238303983454756</v>
      </c>
      <c r="BS61" s="979">
        <v>79.633614683688165</v>
      </c>
      <c r="BT61" s="979">
        <v>80.01258371889692</v>
      </c>
      <c r="BU61" s="980">
        <v>80.599010913293355</v>
      </c>
      <c r="BV61" s="980">
        <v>81.378263668595679</v>
      </c>
      <c r="BW61" s="980">
        <v>81.687768714648044</v>
      </c>
      <c r="BX61" s="981">
        <v>82.026441293331359</v>
      </c>
      <c r="BY61" s="982">
        <v>82.616982937023636</v>
      </c>
      <c r="BZ61" s="981">
        <v>82.456661356542313</v>
      </c>
      <c r="CA61" s="981">
        <v>82.415091038418879</v>
      </c>
      <c r="CB61" s="982">
        <v>82.331898666147609</v>
      </c>
      <c r="CC61" s="981">
        <v>82.276099841935775</v>
      </c>
      <c r="CD61" s="981">
        <v>82.281523583069401</v>
      </c>
      <c r="CE61" s="982">
        <v>82.464204991421497</v>
      </c>
      <c r="CF61" s="981">
        <v>82.557040296329959</v>
      </c>
      <c r="CG61" s="982">
        <v>82.523740512203531</v>
      </c>
      <c r="CH61" s="982">
        <v>82.304774525105202</v>
      </c>
      <c r="CI61" s="982">
        <v>82.882411753798408</v>
      </c>
      <c r="CJ61" s="982">
        <v>83.143691901778709</v>
      </c>
      <c r="CK61" s="982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24">
        <v>85.342370242305449</v>
      </c>
      <c r="EG61" s="1016">
        <v>85.421734392162534</v>
      </c>
      <c r="EH61" s="1028">
        <v>84.971889068846068</v>
      </c>
      <c r="EI61" s="1028">
        <v>84.902254589017247</v>
      </c>
      <c r="EJ61" s="1024">
        <v>85.199001662318679</v>
      </c>
      <c r="EK61" s="1038">
        <v>85.575155644138093</v>
      </c>
      <c r="EL61" s="1024">
        <v>85.479611818671202</v>
      </c>
      <c r="EM61" s="1016">
        <v>85.41759286697291</v>
      </c>
      <c r="EN61" s="1024">
        <v>85.350319327425623</v>
      </c>
      <c r="EO61" s="1016">
        <v>85.357864720358592</v>
      </c>
      <c r="EP61" s="1024">
        <v>85.313013999148225</v>
      </c>
      <c r="EQ61" s="1076">
        <v>85.220543432977095</v>
      </c>
      <c r="ER61" s="1094">
        <v>85.196185727960057</v>
      </c>
      <c r="ES61" s="1024">
        <v>85.412216815882473</v>
      </c>
      <c r="ET61" s="1024">
        <v>85.49370490424586</v>
      </c>
      <c r="EU61" s="1024">
        <v>85.48067889747459</v>
      </c>
      <c r="EV61" s="1024">
        <v>85.420007626814694</v>
      </c>
      <c r="EW61" s="1016">
        <v>85.396072502146922</v>
      </c>
      <c r="EX61" s="1016">
        <v>85.416946767788716</v>
      </c>
      <c r="EY61" s="1016">
        <v>85.416946767788716</v>
      </c>
      <c r="EZ61" s="1016"/>
      <c r="FA61" s="973"/>
      <c r="FB61" s="937"/>
      <c r="FC61" s="784"/>
      <c r="FD61" s="517"/>
      <c r="FE61" s="168"/>
      <c r="FJ61" s="230"/>
      <c r="FK61" s="230"/>
      <c r="FL61" s="230"/>
      <c r="FM61" s="230"/>
      <c r="FN61" s="230"/>
    </row>
    <row r="62" spans="1:170" ht="12.75" customHeight="1" x14ac:dyDescent="0.2">
      <c r="A62" s="170"/>
      <c r="B62" s="1124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362">
        <v>26221.53666015932</v>
      </c>
      <c r="EH62" s="809">
        <v>25934.115378546645</v>
      </c>
      <c r="EI62" s="809">
        <v>26124.787359373182</v>
      </c>
      <c r="EJ62" s="794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1067">
        <v>27922.610454893587</v>
      </c>
      <c r="ER62" s="393">
        <v>28141.155185182215</v>
      </c>
      <c r="ES62" s="794">
        <v>28421.352461666607</v>
      </c>
      <c r="ET62" s="794">
        <v>28775.453135584976</v>
      </c>
      <c r="EU62" s="794">
        <v>28690.210866124329</v>
      </c>
      <c r="EV62" s="794">
        <v>28620.472874841533</v>
      </c>
      <c r="EW62" s="362">
        <v>28625.87868169284</v>
      </c>
      <c r="EX62" s="362">
        <v>28857.893228828416</v>
      </c>
      <c r="EY62" s="362">
        <v>28912.253451452318</v>
      </c>
      <c r="EZ62" s="362"/>
      <c r="FA62" s="289">
        <v>291.78057661078492</v>
      </c>
      <c r="FB62" s="937">
        <v>1.0194820256351214</v>
      </c>
      <c r="FC62" s="784"/>
      <c r="FD62" s="682"/>
      <c r="FE62" s="685"/>
      <c r="FJ62" s="230"/>
      <c r="FK62" s="230"/>
      <c r="FL62" s="230"/>
      <c r="FM62" s="230"/>
      <c r="FN62" s="230"/>
    </row>
    <row r="63" spans="1:170" ht="12.75" customHeight="1" x14ac:dyDescent="0.2">
      <c r="A63" s="170"/>
      <c r="B63" s="1124"/>
      <c r="C63" s="15"/>
      <c r="D63" s="386" t="s">
        <v>165</v>
      </c>
      <c r="E63" s="977">
        <v>46.862771685166102</v>
      </c>
      <c r="F63" s="978">
        <v>46.32426177659169</v>
      </c>
      <c r="G63" s="978">
        <v>45.755709676836467</v>
      </c>
      <c r="H63" s="978">
        <v>44.560042978442993</v>
      </c>
      <c r="I63" s="978">
        <v>43.791842978449225</v>
      </c>
      <c r="J63" s="978">
        <v>42.688610820507478</v>
      </c>
      <c r="K63" s="978">
        <v>43.854588430115086</v>
      </c>
      <c r="L63" s="978">
        <v>43.763649790868278</v>
      </c>
      <c r="M63" s="978">
        <v>43.020278904289206</v>
      </c>
      <c r="N63" s="978">
        <v>44.274967823234839</v>
      </c>
      <c r="O63" s="978">
        <v>45.206314800105005</v>
      </c>
      <c r="P63" s="978">
        <v>45.88628527609788</v>
      </c>
      <c r="Q63" s="978">
        <v>47.528352868071586</v>
      </c>
      <c r="R63" s="978">
        <v>48.263784021680948</v>
      </c>
      <c r="S63" s="978">
        <v>48.436758880543707</v>
      </c>
      <c r="T63" s="978">
        <v>47.985195381865857</v>
      </c>
      <c r="U63" s="978">
        <v>47.303110509328782</v>
      </c>
      <c r="V63" s="978">
        <v>48.705220800017933</v>
      </c>
      <c r="W63" s="978">
        <v>48.502395339910684</v>
      </c>
      <c r="X63" s="978">
        <v>48.667212205744995</v>
      </c>
      <c r="Y63" s="978">
        <v>49.266792109175064</v>
      </c>
      <c r="Z63" s="978">
        <v>49.657480226141679</v>
      </c>
      <c r="AA63" s="978">
        <v>50.010920392071881</v>
      </c>
      <c r="AB63" s="978">
        <v>51.688468661517653</v>
      </c>
      <c r="AC63" s="978">
        <v>56.12401510574626</v>
      </c>
      <c r="AD63" s="978">
        <v>56.41267742238886</v>
      </c>
      <c r="AE63" s="978">
        <v>56.93400325561926</v>
      </c>
      <c r="AF63" s="978">
        <v>57.534027061023515</v>
      </c>
      <c r="AG63" s="978">
        <v>56.68166095281827</v>
      </c>
      <c r="AH63" s="978">
        <v>56.87188488374705</v>
      </c>
      <c r="AI63" s="978">
        <v>58.15132818759394</v>
      </c>
      <c r="AJ63" s="978">
        <v>58.16649977689945</v>
      </c>
      <c r="AK63" s="978">
        <v>59.911371375648514</v>
      </c>
      <c r="AL63" s="978">
        <v>61.232514211766102</v>
      </c>
      <c r="AM63" s="978">
        <v>61.628099620826703</v>
      </c>
      <c r="AN63" s="978">
        <v>62.718616419154216</v>
      </c>
      <c r="AO63" s="979">
        <v>64.016751848453453</v>
      </c>
      <c r="AP63" s="979">
        <v>64.46023524160735</v>
      </c>
      <c r="AQ63" s="979">
        <v>65.037528774567321</v>
      </c>
      <c r="AR63" s="979">
        <v>65.780800707184298</v>
      </c>
      <c r="AS63" s="979">
        <v>65.763272006741815</v>
      </c>
      <c r="AT63" s="979">
        <v>66.735957005269938</v>
      </c>
      <c r="AU63" s="979">
        <v>67.874892844027329</v>
      </c>
      <c r="AV63" s="979">
        <v>68.298299533830416</v>
      </c>
      <c r="AW63" s="979">
        <v>69.121992345233025</v>
      </c>
      <c r="AX63" s="979">
        <v>69.654850409057943</v>
      </c>
      <c r="AY63" s="979">
        <v>69.674572947042819</v>
      </c>
      <c r="AZ63" s="979">
        <v>70.458375597270489</v>
      </c>
      <c r="BA63" s="979">
        <v>72.001384554409753</v>
      </c>
      <c r="BB63" s="979">
        <v>71.63744927633482</v>
      </c>
      <c r="BC63" s="979">
        <v>71.832317959987108</v>
      </c>
      <c r="BD63" s="979">
        <v>72.205866840483566</v>
      </c>
      <c r="BE63" s="979">
        <v>72.211309053879674</v>
      </c>
      <c r="BF63" s="979">
        <v>72.44719560541256</v>
      </c>
      <c r="BG63" s="979">
        <v>73.332394270590058</v>
      </c>
      <c r="BH63" s="979">
        <v>73.825885712356907</v>
      </c>
      <c r="BI63" s="979">
        <v>74.960753739735495</v>
      </c>
      <c r="BJ63" s="979">
        <v>74.976069313789452</v>
      </c>
      <c r="BK63" s="979">
        <v>75.284922941338863</v>
      </c>
      <c r="BL63" s="979">
        <v>75.580187469605633</v>
      </c>
      <c r="BM63" s="979">
        <v>77.076293226000431</v>
      </c>
      <c r="BN63" s="979">
        <v>76.910179581654461</v>
      </c>
      <c r="BO63" s="979">
        <v>76.842381325389667</v>
      </c>
      <c r="BP63" s="979">
        <v>76.612766100674193</v>
      </c>
      <c r="BQ63" s="979">
        <v>76.805605481701122</v>
      </c>
      <c r="BR63" s="979">
        <v>76.580797254595652</v>
      </c>
      <c r="BS63" s="979">
        <v>77.05100533499845</v>
      </c>
      <c r="BT63" s="979">
        <v>77.315801780356523</v>
      </c>
      <c r="BU63" s="980">
        <v>78.035847120868581</v>
      </c>
      <c r="BV63" s="980">
        <v>78.925366752463773</v>
      </c>
      <c r="BW63" s="980">
        <v>79.195777664214404</v>
      </c>
      <c r="BX63" s="981">
        <v>79.5946544950841</v>
      </c>
      <c r="BY63" s="982">
        <v>80.348426168189292</v>
      </c>
      <c r="BZ63" s="981">
        <v>80.262753349421473</v>
      </c>
      <c r="CA63" s="981">
        <v>80.0013941549187</v>
      </c>
      <c r="CB63" s="982">
        <v>79.640689073266373</v>
      </c>
      <c r="CC63" s="981">
        <v>79.540260684159264</v>
      </c>
      <c r="CD63" s="981">
        <v>79.735162847274367</v>
      </c>
      <c r="CE63" s="982">
        <v>80.298776276578494</v>
      </c>
      <c r="CF63" s="981">
        <v>80.247426678533401</v>
      </c>
      <c r="CG63" s="982">
        <v>80.75688534184475</v>
      </c>
      <c r="CH63" s="982">
        <v>80.903885164436872</v>
      </c>
      <c r="CI63" s="982">
        <v>81.716649577819993</v>
      </c>
      <c r="CJ63" s="982">
        <v>82.005462927461664</v>
      </c>
      <c r="CK63" s="982">
        <v>82.777307453834808</v>
      </c>
      <c r="CL63" s="983">
        <v>82.571555229330883</v>
      </c>
      <c r="CM63" s="983">
        <v>82.639762972245876</v>
      </c>
      <c r="CN63" s="983">
        <v>82.488156337865803</v>
      </c>
      <c r="CO63" s="983">
        <v>82.945285959414278</v>
      </c>
      <c r="CP63" s="770">
        <v>82.548423501593888</v>
      </c>
      <c r="CQ63" s="770">
        <v>82.932755993151446</v>
      </c>
      <c r="CR63" s="983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24">
        <v>85.360576027699693</v>
      </c>
      <c r="EG63" s="1016">
        <v>85.445069381013766</v>
      </c>
      <c r="EH63" s="1028">
        <v>85.056915728079488</v>
      </c>
      <c r="EI63" s="1028">
        <v>84.995634073034338</v>
      </c>
      <c r="EJ63" s="1024">
        <v>85.303919186115962</v>
      </c>
      <c r="EK63" s="1038">
        <v>85.51151827057808</v>
      </c>
      <c r="EL63" s="1024">
        <v>85.457312719702344</v>
      </c>
      <c r="EM63" s="1016">
        <v>85.406306943048918</v>
      </c>
      <c r="EN63" s="1024">
        <v>85.357599327637814</v>
      </c>
      <c r="EO63" s="1016">
        <v>85.392486910225173</v>
      </c>
      <c r="EP63" s="1024">
        <v>85.336461710616192</v>
      </c>
      <c r="EQ63" s="1076">
        <v>85.124253550907753</v>
      </c>
      <c r="ER63" s="1094">
        <v>85.107136128019803</v>
      </c>
      <c r="ES63" s="1024">
        <v>85.315723705381473</v>
      </c>
      <c r="ET63" s="1024">
        <v>85.392166281192914</v>
      </c>
      <c r="EU63" s="1024">
        <v>85.430185954867042</v>
      </c>
      <c r="EV63" s="1024">
        <v>85.356905278558074</v>
      </c>
      <c r="EW63" s="1016">
        <v>85.307598938768834</v>
      </c>
      <c r="EX63" s="1016">
        <v>85.329464861800133</v>
      </c>
      <c r="EY63" s="1016">
        <v>85.354457517487063</v>
      </c>
      <c r="EZ63" s="1016"/>
      <c r="FA63" s="973"/>
      <c r="FB63" s="937"/>
      <c r="FC63" s="784"/>
      <c r="FD63" s="683"/>
      <c r="FE63" s="685"/>
      <c r="FJ63" s="230"/>
      <c r="FK63" s="230"/>
      <c r="FL63" s="230"/>
      <c r="FM63" s="230"/>
      <c r="FN63" s="230"/>
    </row>
    <row r="64" spans="1:170" ht="3" customHeight="1" x14ac:dyDescent="0.2">
      <c r="A64" s="170"/>
      <c r="B64" s="1124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572"/>
      <c r="EH64" s="885"/>
      <c r="EI64" s="885"/>
      <c r="EJ64" s="766"/>
      <c r="EK64" s="545"/>
      <c r="EL64" s="766"/>
      <c r="EM64" s="572"/>
      <c r="EN64" s="766"/>
      <c r="EO64" s="572"/>
      <c r="EP64" s="766"/>
      <c r="EQ64" s="1077"/>
      <c r="ER64" s="609"/>
      <c r="ES64" s="766"/>
      <c r="ET64" s="766"/>
      <c r="EU64" s="766"/>
      <c r="EV64" s="766"/>
      <c r="EW64" s="572"/>
      <c r="EX64" s="572"/>
      <c r="EY64" s="572"/>
      <c r="EZ64" s="572"/>
      <c r="FA64" s="289"/>
      <c r="FB64" s="937"/>
      <c r="FC64" s="784"/>
      <c r="FD64" s="684"/>
      <c r="FE64" s="685"/>
      <c r="FJ64" s="230"/>
      <c r="FK64" s="230"/>
      <c r="FL64" s="230"/>
      <c r="FM64" s="230"/>
      <c r="FN64" s="230"/>
    </row>
    <row r="65" spans="1:170" x14ac:dyDescent="0.2">
      <c r="A65" s="170"/>
      <c r="B65" s="1124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362">
        <v>4563.8432201813575</v>
      </c>
      <c r="EH65" s="809">
        <v>4507.1407679874783</v>
      </c>
      <c r="EI65" s="809">
        <v>4514.9076895626813</v>
      </c>
      <c r="EJ65" s="794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1067">
        <v>4978.6603182215731</v>
      </c>
      <c r="ER65" s="393">
        <v>4970.6745926895046</v>
      </c>
      <c r="ES65" s="794">
        <v>5059.0397034058451</v>
      </c>
      <c r="ET65" s="794">
        <v>4994.9648699962263</v>
      </c>
      <c r="EU65" s="794">
        <v>4926.2185093664875</v>
      </c>
      <c r="EV65" s="794">
        <v>4914.4865847134251</v>
      </c>
      <c r="EW65" s="362">
        <v>4966.5547909145935</v>
      </c>
      <c r="EX65" s="362">
        <v>5005.42105058369</v>
      </c>
      <c r="EY65" s="362">
        <v>5017.039355729461</v>
      </c>
      <c r="EZ65" s="362"/>
      <c r="FA65" s="289">
        <v>102.55277101603588</v>
      </c>
      <c r="FB65" s="937">
        <v>2.0867443475179606</v>
      </c>
      <c r="FC65" s="784"/>
      <c r="FD65" s="684"/>
      <c r="FE65" s="685"/>
      <c r="FJ65" s="230"/>
      <c r="FK65" s="230"/>
      <c r="FL65" s="230"/>
      <c r="FM65" s="230"/>
      <c r="FN65" s="230"/>
    </row>
    <row r="66" spans="1:170" x14ac:dyDescent="0.2">
      <c r="A66" s="170"/>
      <c r="B66" s="1124"/>
      <c r="C66" s="13"/>
      <c r="D66" s="387" t="s">
        <v>165</v>
      </c>
      <c r="E66" s="984">
        <v>60.084351140735379</v>
      </c>
      <c r="F66" s="985">
        <v>61.319086062235939</v>
      </c>
      <c r="G66" s="985">
        <v>59.624425565475001</v>
      </c>
      <c r="H66" s="985">
        <v>57.829590890409236</v>
      </c>
      <c r="I66" s="985">
        <v>56.4310531792608</v>
      </c>
      <c r="J66" s="985">
        <v>55.353026963149297</v>
      </c>
      <c r="K66" s="985">
        <v>56.659609526118324</v>
      </c>
      <c r="L66" s="985">
        <v>57.692482729005654</v>
      </c>
      <c r="M66" s="985">
        <v>56.124337575690411</v>
      </c>
      <c r="N66" s="985">
        <v>55.075094856112713</v>
      </c>
      <c r="O66" s="985">
        <v>56.973134937777516</v>
      </c>
      <c r="P66" s="985">
        <v>58.742406405049984</v>
      </c>
      <c r="Q66" s="985">
        <v>59.312739782679081</v>
      </c>
      <c r="R66" s="985">
        <v>59.957309361085109</v>
      </c>
      <c r="S66" s="985">
        <v>59.977732299537521</v>
      </c>
      <c r="T66" s="985">
        <v>57.504017016673991</v>
      </c>
      <c r="U66" s="985">
        <v>54.079210103830491</v>
      </c>
      <c r="V66" s="985">
        <v>58.134934264262014</v>
      </c>
      <c r="W66" s="985">
        <v>57.466858078453157</v>
      </c>
      <c r="X66" s="985">
        <v>57.417682459328958</v>
      </c>
      <c r="Y66" s="985">
        <v>58.057703473090626</v>
      </c>
      <c r="Z66" s="985">
        <v>57.181557418190145</v>
      </c>
      <c r="AA66" s="985">
        <v>58.274470921666818</v>
      </c>
      <c r="AB66" s="985">
        <v>58.296576010949593</v>
      </c>
      <c r="AC66" s="985">
        <v>63.7229277506041</v>
      </c>
      <c r="AD66" s="985">
        <v>63.134537367185764</v>
      </c>
      <c r="AE66" s="985">
        <v>63.526740094935199</v>
      </c>
      <c r="AF66" s="985">
        <v>64.501458521583615</v>
      </c>
      <c r="AG66" s="985">
        <v>60.429480842277194</v>
      </c>
      <c r="AH66" s="985">
        <v>60.724991510381528</v>
      </c>
      <c r="AI66" s="985">
        <v>60.969849791486361</v>
      </c>
      <c r="AJ66" s="985">
        <v>59.111972751000266</v>
      </c>
      <c r="AK66" s="985">
        <v>61.294837764550238</v>
      </c>
      <c r="AL66" s="985">
        <v>61.908650875330416</v>
      </c>
      <c r="AM66" s="985">
        <v>62.964300709345878</v>
      </c>
      <c r="AN66" s="985">
        <v>64.800717827131052</v>
      </c>
      <c r="AO66" s="986">
        <v>66.314941051981748</v>
      </c>
      <c r="AP66" s="986">
        <v>67.340899628617194</v>
      </c>
      <c r="AQ66" s="986">
        <v>67.169728203822899</v>
      </c>
      <c r="AR66" s="986">
        <v>66.383823756535207</v>
      </c>
      <c r="AS66" s="986">
        <v>63.824970603853806</v>
      </c>
      <c r="AT66" s="986">
        <v>64.349851190084749</v>
      </c>
      <c r="AU66" s="986">
        <v>65.595334970900552</v>
      </c>
      <c r="AV66" s="986">
        <v>65.042229548241423</v>
      </c>
      <c r="AW66" s="986">
        <v>65.455360590629581</v>
      </c>
      <c r="AX66" s="986">
        <v>66.451863006690473</v>
      </c>
      <c r="AY66" s="986">
        <v>65.064639667305798</v>
      </c>
      <c r="AZ66" s="986">
        <v>66.227924109720234</v>
      </c>
      <c r="BA66" s="986">
        <v>69.110074885137124</v>
      </c>
      <c r="BB66" s="986">
        <v>66.554242927320047</v>
      </c>
      <c r="BC66" s="986">
        <v>66.138234765126072</v>
      </c>
      <c r="BD66" s="986">
        <v>66.468762214228335</v>
      </c>
      <c r="BE66" s="986">
        <v>64.719809023821384</v>
      </c>
      <c r="BF66" s="986">
        <v>64.696889001157359</v>
      </c>
      <c r="BG66" s="986">
        <v>67.310175515078143</v>
      </c>
      <c r="BH66" s="986">
        <v>65.886371310350313</v>
      </c>
      <c r="BI66" s="986">
        <v>66.944990578486255</v>
      </c>
      <c r="BJ66" s="986">
        <v>66.054993845281444</v>
      </c>
      <c r="BK66" s="986">
        <v>66.506389519375546</v>
      </c>
      <c r="BL66" s="986">
        <v>67.108553076311452</v>
      </c>
      <c r="BM66" s="986">
        <v>70.495617939552858</v>
      </c>
      <c r="BN66" s="986">
        <v>69.953948486103599</v>
      </c>
      <c r="BO66" s="986">
        <v>70.706311044989604</v>
      </c>
      <c r="BP66" s="986">
        <v>70.478573939164889</v>
      </c>
      <c r="BQ66" s="986">
        <v>69.395431181316283</v>
      </c>
      <c r="BR66" s="986">
        <v>68.625415281547717</v>
      </c>
      <c r="BS66" s="986">
        <v>69.524694948184063</v>
      </c>
      <c r="BT66" s="986">
        <v>69.332830480482102</v>
      </c>
      <c r="BU66" s="987">
        <v>69.849057086277298</v>
      </c>
      <c r="BV66" s="987">
        <v>71.999185857576336</v>
      </c>
      <c r="BW66" s="987">
        <v>71.110292807354057</v>
      </c>
      <c r="BX66" s="988">
        <v>72.958128749445493</v>
      </c>
      <c r="BY66" s="989">
        <v>73.305689779494045</v>
      </c>
      <c r="BZ66" s="988">
        <v>72.791612212165703</v>
      </c>
      <c r="CA66" s="988">
        <v>71.724287228211267</v>
      </c>
      <c r="CB66" s="989">
        <v>71.209542224186279</v>
      </c>
      <c r="CC66" s="988">
        <v>69.907214277961245</v>
      </c>
      <c r="CD66" s="988">
        <v>69.169685736835334</v>
      </c>
      <c r="CE66" s="989">
        <v>70.864989338876001</v>
      </c>
      <c r="CF66" s="988">
        <v>68.168514287041646</v>
      </c>
      <c r="CG66" s="989">
        <v>69.402714610974698</v>
      </c>
      <c r="CH66" s="989">
        <v>69.951707644495315</v>
      </c>
      <c r="CI66" s="989">
        <v>71.999258390756765</v>
      </c>
      <c r="CJ66" s="989">
        <v>73.377519763604752</v>
      </c>
      <c r="CK66" s="989">
        <v>74.100573520525998</v>
      </c>
      <c r="CL66" s="990">
        <v>74.199311408007929</v>
      </c>
      <c r="CM66" s="990">
        <v>75.558018401545397</v>
      </c>
      <c r="CN66" s="990">
        <v>75.13886791492817</v>
      </c>
      <c r="CO66" s="990">
        <v>76.092434820210457</v>
      </c>
      <c r="CP66" s="770">
        <v>76.116378857281049</v>
      </c>
      <c r="CQ66" s="770">
        <v>76.265737934557052</v>
      </c>
      <c r="CR66" s="990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24">
        <v>76.018277230947703</v>
      </c>
      <c r="EG66" s="1016">
        <v>77.052993388014272</v>
      </c>
      <c r="EH66" s="1028">
        <v>76.25626846615873</v>
      </c>
      <c r="EI66" s="1028">
        <v>76.732667552571272</v>
      </c>
      <c r="EJ66" s="1024">
        <v>77.663380126850896</v>
      </c>
      <c r="EK66" s="1038">
        <v>78.174318333281363</v>
      </c>
      <c r="EL66" s="1024">
        <v>77.521829341410637</v>
      </c>
      <c r="EM66" s="1016">
        <v>77.453849339398445</v>
      </c>
      <c r="EN66" s="1024">
        <v>76.667867896489454</v>
      </c>
      <c r="EO66" s="1016">
        <v>77.484761266848736</v>
      </c>
      <c r="EP66" s="1024">
        <v>76.940972777508208</v>
      </c>
      <c r="EQ66" s="1076">
        <v>76.700083298454189</v>
      </c>
      <c r="ER66" s="1094">
        <v>76.644849643925667</v>
      </c>
      <c r="ES66" s="1024">
        <v>77.114831940711724</v>
      </c>
      <c r="ET66" s="1024">
        <v>76.591756707251648</v>
      </c>
      <c r="EU66" s="1024">
        <v>76.618090664430383</v>
      </c>
      <c r="EV66" s="1024">
        <v>76.607030358740857</v>
      </c>
      <c r="EW66" s="1016">
        <v>76.463929127108159</v>
      </c>
      <c r="EX66" s="1016">
        <v>76.736414403775271</v>
      </c>
      <c r="EY66" s="1016">
        <v>76.919063693476218</v>
      </c>
      <c r="EZ66" s="1016"/>
      <c r="FA66" s="815">
        <v>0.31203333473536077</v>
      </c>
      <c r="FB66" s="937"/>
      <c r="FC66" s="784"/>
      <c r="FD66" s="684"/>
      <c r="FE66" s="684"/>
      <c r="FF66" s="684"/>
      <c r="FG66" s="684"/>
      <c r="FJ66" s="230"/>
      <c r="FK66" s="230"/>
      <c r="FL66" s="230"/>
      <c r="FM66" s="230"/>
      <c r="FN66" s="230"/>
    </row>
    <row r="67" spans="1:170" ht="3" customHeight="1" x14ac:dyDescent="0.2">
      <c r="A67" s="170"/>
      <c r="B67" s="1124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572"/>
      <c r="EH67" s="885"/>
      <c r="EI67" s="885"/>
      <c r="EJ67" s="766"/>
      <c r="EK67" s="545"/>
      <c r="EL67" s="766"/>
      <c r="EM67" s="572"/>
      <c r="EN67" s="766"/>
      <c r="EO67" s="572"/>
      <c r="EP67" s="766"/>
      <c r="EQ67" s="1077"/>
      <c r="ER67" s="609"/>
      <c r="ES67" s="766"/>
      <c r="ET67" s="766"/>
      <c r="EU67" s="766"/>
      <c r="EV67" s="766"/>
      <c r="EW67" s="572"/>
      <c r="EX67" s="572"/>
      <c r="EY67" s="572"/>
      <c r="EZ67" s="572"/>
      <c r="FA67" s="289"/>
      <c r="FB67" s="937"/>
      <c r="FC67" s="784"/>
      <c r="FD67" s="684"/>
      <c r="FE67" s="685"/>
      <c r="FJ67" s="230"/>
      <c r="FK67" s="230"/>
      <c r="FL67" s="230"/>
      <c r="FM67" s="230"/>
      <c r="FN67" s="230"/>
    </row>
    <row r="68" spans="1:170" x14ac:dyDescent="0.2">
      <c r="A68" s="170"/>
      <c r="B68" s="1124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362">
        <v>7909.6353015307986</v>
      </c>
      <c r="EH68" s="809">
        <v>7811.6456090247812</v>
      </c>
      <c r="EI68" s="809">
        <v>7896.4335600204058</v>
      </c>
      <c r="EJ68" s="794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1067">
        <v>8273.4308670364426</v>
      </c>
      <c r="ER68" s="393">
        <v>8340.2209493134087</v>
      </c>
      <c r="ES68" s="794">
        <v>8544.3943612159292</v>
      </c>
      <c r="ET68" s="794">
        <v>8953.7631603835671</v>
      </c>
      <c r="EU68" s="794">
        <v>8930.9828877348791</v>
      </c>
      <c r="EV68" s="794">
        <v>8867.2692236576222</v>
      </c>
      <c r="EW68" s="362">
        <v>8814.7625719958105</v>
      </c>
      <c r="EX68" s="362">
        <v>9005.2966873208843</v>
      </c>
      <c r="EY68" s="362">
        <v>9015.7181404127223</v>
      </c>
      <c r="EZ68" s="362"/>
      <c r="FA68" s="289">
        <v>148.44891675510007</v>
      </c>
      <c r="FB68" s="937">
        <v>1.6741221340053889</v>
      </c>
      <c r="FC68" s="784"/>
      <c r="FD68" s="684"/>
      <c r="FE68" s="685"/>
      <c r="FJ68" s="230"/>
      <c r="FK68" s="230"/>
      <c r="FL68" s="230"/>
      <c r="FM68" s="230"/>
      <c r="FN68" s="230"/>
    </row>
    <row r="69" spans="1:170" x14ac:dyDescent="0.2">
      <c r="A69" s="170"/>
      <c r="B69" s="1124"/>
      <c r="C69" s="13"/>
      <c r="D69" s="387" t="s">
        <v>165</v>
      </c>
      <c r="E69" s="991">
        <v>58.563668429599467</v>
      </c>
      <c r="F69" s="992">
        <v>57.190986430588033</v>
      </c>
      <c r="G69" s="992">
        <v>57.030072864073844</v>
      </c>
      <c r="H69" s="992">
        <v>55.231676251557062</v>
      </c>
      <c r="I69" s="992">
        <v>54.618479896087521</v>
      </c>
      <c r="J69" s="992">
        <v>53.088469258428475</v>
      </c>
      <c r="K69" s="992">
        <v>53.84901955768283</v>
      </c>
      <c r="L69" s="992">
        <v>53.429772612651959</v>
      </c>
      <c r="M69" s="992">
        <v>53.030715066072851</v>
      </c>
      <c r="N69" s="992">
        <v>54.000615754180195</v>
      </c>
      <c r="O69" s="992">
        <v>53.211950551676999</v>
      </c>
      <c r="P69" s="992">
        <v>52.264983122164899</v>
      </c>
      <c r="Q69" s="992">
        <v>53.225443709203027</v>
      </c>
      <c r="R69" s="992">
        <v>54.032793165590732</v>
      </c>
      <c r="S69" s="992">
        <v>53.430785930791288</v>
      </c>
      <c r="T69" s="992">
        <v>53.258170502148829</v>
      </c>
      <c r="U69" s="992">
        <v>53.086839922475527</v>
      </c>
      <c r="V69" s="992">
        <v>53.38681103471594</v>
      </c>
      <c r="W69" s="992">
        <v>53.105411964007573</v>
      </c>
      <c r="X69" s="992">
        <v>53.085744012762667</v>
      </c>
      <c r="Y69" s="992">
        <v>53.099233372018986</v>
      </c>
      <c r="Z69" s="992">
        <v>53.023991004991487</v>
      </c>
      <c r="AA69" s="992">
        <v>52.714246701317037</v>
      </c>
      <c r="AB69" s="992">
        <v>55.208396964871575</v>
      </c>
      <c r="AC69" s="992">
        <v>61.930600655546122</v>
      </c>
      <c r="AD69" s="992">
        <v>61.379177196254886</v>
      </c>
      <c r="AE69" s="992">
        <v>61.616075457481301</v>
      </c>
      <c r="AF69" s="992">
        <v>61.650306163145906</v>
      </c>
      <c r="AG69" s="992">
        <v>61.22241719320197</v>
      </c>
      <c r="AH69" s="992">
        <v>60.940422910332956</v>
      </c>
      <c r="AI69" s="992">
        <v>62.297478115511417</v>
      </c>
      <c r="AJ69" s="992">
        <v>61.93334703980041</v>
      </c>
      <c r="AK69" s="992">
        <v>63.71029091249882</v>
      </c>
      <c r="AL69" s="992">
        <v>64.673930660389118</v>
      </c>
      <c r="AM69" s="992">
        <v>64.457890979801817</v>
      </c>
      <c r="AN69" s="992">
        <v>64.884185852101524</v>
      </c>
      <c r="AO69" s="993">
        <v>66.048965051295568</v>
      </c>
      <c r="AP69" s="993">
        <v>64.928287957213868</v>
      </c>
      <c r="AQ69" s="993">
        <v>64.973137715973536</v>
      </c>
      <c r="AR69" s="993">
        <v>65.496999909600333</v>
      </c>
      <c r="AS69" s="993">
        <v>65.556858654559832</v>
      </c>
      <c r="AT69" s="993">
        <v>65.74863664031831</v>
      </c>
      <c r="AU69" s="993">
        <v>66.700075932555052</v>
      </c>
      <c r="AV69" s="993">
        <v>66.804404869928888</v>
      </c>
      <c r="AW69" s="993">
        <v>67.412459156087593</v>
      </c>
      <c r="AX69" s="993">
        <v>67.040733444326676</v>
      </c>
      <c r="AY69" s="993">
        <v>67.219096350098624</v>
      </c>
      <c r="AZ69" s="993">
        <v>68.61533574352066</v>
      </c>
      <c r="BA69" s="993">
        <v>70.327981030853337</v>
      </c>
      <c r="BB69" s="993">
        <v>70.06453723082528</v>
      </c>
      <c r="BC69" s="993">
        <v>69.999515042951856</v>
      </c>
      <c r="BD69" s="993">
        <v>69.664025711082544</v>
      </c>
      <c r="BE69" s="993">
        <v>69.739899283929688</v>
      </c>
      <c r="BF69" s="993">
        <v>69.150676482624391</v>
      </c>
      <c r="BG69" s="993">
        <v>69.694857456170013</v>
      </c>
      <c r="BH69" s="993">
        <v>70.501759613531064</v>
      </c>
      <c r="BI69" s="993">
        <v>71.172290429470337</v>
      </c>
      <c r="BJ69" s="993">
        <v>70.990799159732802</v>
      </c>
      <c r="BK69" s="993">
        <v>71.491190531316178</v>
      </c>
      <c r="BL69" s="993">
        <v>71.268460759557442</v>
      </c>
      <c r="BM69" s="993">
        <v>73.544266715480589</v>
      </c>
      <c r="BN69" s="993">
        <v>73.237636663356497</v>
      </c>
      <c r="BO69" s="993">
        <v>72.650789855482628</v>
      </c>
      <c r="BP69" s="993">
        <v>72.762392170329136</v>
      </c>
      <c r="BQ69" s="993">
        <v>73.516672655612084</v>
      </c>
      <c r="BR69" s="993">
        <v>73.025035138789519</v>
      </c>
      <c r="BS69" s="993">
        <v>73.115678427633668</v>
      </c>
      <c r="BT69" s="993">
        <v>72.873022552185063</v>
      </c>
      <c r="BU69" s="994">
        <v>73.196784221221961</v>
      </c>
      <c r="BV69" s="994">
        <v>73.846377040488477</v>
      </c>
      <c r="BW69" s="994">
        <v>74.519002898293081</v>
      </c>
      <c r="BX69" s="995">
        <v>74.399889397822932</v>
      </c>
      <c r="BY69" s="996">
        <v>76.383103504698411</v>
      </c>
      <c r="BZ69" s="995">
        <v>75.286138288230518</v>
      </c>
      <c r="CA69" s="995">
        <v>75.497668754741099</v>
      </c>
      <c r="CB69" s="996">
        <v>74.791151829084058</v>
      </c>
      <c r="CC69" s="995">
        <v>75.07613588990489</v>
      </c>
      <c r="CD69" s="995">
        <v>75.293351608168251</v>
      </c>
      <c r="CE69" s="996">
        <v>75.810304820894132</v>
      </c>
      <c r="CF69" s="995">
        <v>75.700123665249933</v>
      </c>
      <c r="CG69" s="996">
        <v>76.423497441736174</v>
      </c>
      <c r="CH69" s="996">
        <v>76.975935330742018</v>
      </c>
      <c r="CI69" s="996">
        <v>77.563505926444037</v>
      </c>
      <c r="CJ69" s="996">
        <v>77.973536529160697</v>
      </c>
      <c r="CK69" s="996">
        <v>80.068834808388502</v>
      </c>
      <c r="CL69" s="997">
        <v>78.562792736415247</v>
      </c>
      <c r="CM69" s="997">
        <v>77.600555182421502</v>
      </c>
      <c r="CN69" s="997">
        <v>77.378098921378154</v>
      </c>
      <c r="CO69" s="997">
        <v>77.51192878341547</v>
      </c>
      <c r="CP69" s="998">
        <v>77.548438650657943</v>
      </c>
      <c r="CQ69" s="998">
        <v>77.793761042405094</v>
      </c>
      <c r="CR69" s="997">
        <v>77.235186205006272</v>
      </c>
      <c r="CS69" s="998">
        <v>77.159888384116698</v>
      </c>
      <c r="CT69" s="999">
        <v>77.373699683628843</v>
      </c>
      <c r="CU69" s="998">
        <v>77.168970734638421</v>
      </c>
      <c r="CV69" s="998">
        <v>77.0625285165642</v>
      </c>
      <c r="CW69" s="998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24">
        <v>77.793293985500938</v>
      </c>
      <c r="EG69" s="1016">
        <v>78.266975952286415</v>
      </c>
      <c r="EH69" s="1028">
        <v>77.491851417869341</v>
      </c>
      <c r="EI69" s="1028">
        <v>77.594764710143849</v>
      </c>
      <c r="EJ69" s="1024">
        <v>77.246979424917086</v>
      </c>
      <c r="EK69" s="1038">
        <v>77.981988041063929</v>
      </c>
      <c r="EL69" s="1024">
        <v>77.992712449537578</v>
      </c>
      <c r="EM69" s="1016">
        <v>77.834339880016458</v>
      </c>
      <c r="EN69" s="1024">
        <v>77.973289905822696</v>
      </c>
      <c r="EO69" s="1016">
        <v>78.068042838071221</v>
      </c>
      <c r="EP69" s="1024">
        <v>77.985861477533319</v>
      </c>
      <c r="EQ69" s="1076">
        <v>77.692528893918606</v>
      </c>
      <c r="ER69" s="1094">
        <v>77.958199918134483</v>
      </c>
      <c r="ES69" s="1024">
        <v>78.580201406219217</v>
      </c>
      <c r="ET69" s="1024">
        <v>79.604073502024249</v>
      </c>
      <c r="EU69" s="1024">
        <v>79.498319227741675</v>
      </c>
      <c r="EV69" s="1024">
        <v>79.225669434258677</v>
      </c>
      <c r="EW69" s="1016">
        <v>79.050402075859097</v>
      </c>
      <c r="EX69" s="1016">
        <v>79.476285809365663</v>
      </c>
      <c r="EY69" s="1016">
        <v>79.449622248746962</v>
      </c>
      <c r="EZ69" s="1016"/>
      <c r="FA69" s="815">
        <v>0.22395281448828541</v>
      </c>
      <c r="FB69" s="937"/>
      <c r="FC69" s="784"/>
      <c r="FD69" s="684"/>
      <c r="FE69" s="685"/>
      <c r="FJ69" s="230"/>
      <c r="FK69" s="230"/>
      <c r="FL69" s="230"/>
      <c r="FM69" s="230"/>
      <c r="FN69" s="230"/>
    </row>
    <row r="70" spans="1:170" ht="3.75" customHeight="1" x14ac:dyDescent="0.2">
      <c r="A70" s="170"/>
      <c r="B70" s="1124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65"/>
      <c r="EH70" s="886"/>
      <c r="EI70" s="886"/>
      <c r="EJ70" s="770"/>
      <c r="EK70" s="551"/>
      <c r="EL70" s="770"/>
      <c r="EM70" s="765"/>
      <c r="EN70" s="770"/>
      <c r="EO70" s="765"/>
      <c r="EP70" s="770"/>
      <c r="EQ70" s="1078"/>
      <c r="ER70" s="607"/>
      <c r="ES70" s="770"/>
      <c r="ET70" s="770"/>
      <c r="EU70" s="770"/>
      <c r="EV70" s="770"/>
      <c r="EW70" s="765"/>
      <c r="EX70" s="765"/>
      <c r="EY70" s="765"/>
      <c r="EZ70" s="765"/>
      <c r="FA70" s="289"/>
      <c r="FB70" s="937"/>
      <c r="FC70" s="784"/>
      <c r="FD70" s="684"/>
      <c r="FE70" s="685"/>
      <c r="FJ70" s="230"/>
      <c r="FK70" s="230"/>
      <c r="FL70" s="230"/>
      <c r="FM70" s="230"/>
      <c r="FN70" s="230"/>
    </row>
    <row r="71" spans="1:170" x14ac:dyDescent="0.2">
      <c r="A71" s="170"/>
      <c r="B71" s="1124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362">
        <v>12953.385938526233</v>
      </c>
      <c r="EH71" s="809">
        <v>12811.50835588775</v>
      </c>
      <c r="EI71" s="809">
        <v>12899.736850282803</v>
      </c>
      <c r="EJ71" s="794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1067">
        <v>13698.988590819245</v>
      </c>
      <c r="ER71" s="393">
        <v>13859.493585760933</v>
      </c>
      <c r="ES71" s="794">
        <v>13850.888284577251</v>
      </c>
      <c r="ET71" s="794">
        <v>13866.605341451886</v>
      </c>
      <c r="EU71" s="794">
        <v>13875.237024166174</v>
      </c>
      <c r="EV71" s="794">
        <v>13866.757794453344</v>
      </c>
      <c r="EW71" s="362">
        <v>13868.830197794452</v>
      </c>
      <c r="EX71" s="362">
        <v>13867.045989243437</v>
      </c>
      <c r="EY71" s="362">
        <v>13900.201896097662</v>
      </c>
      <c r="EZ71" s="362"/>
      <c r="FA71" s="289">
        <v>33.444101644317925</v>
      </c>
      <c r="FB71" s="937">
        <v>0.24118184034118959</v>
      </c>
      <c r="FC71" s="784"/>
      <c r="FD71" s="684"/>
      <c r="FE71" s="685"/>
      <c r="FJ71" s="230"/>
      <c r="FK71" s="230"/>
      <c r="FL71" s="230"/>
      <c r="FM71" s="230"/>
      <c r="FN71" s="230"/>
    </row>
    <row r="72" spans="1:170" x14ac:dyDescent="0.2">
      <c r="A72" s="170"/>
      <c r="B72" s="1124"/>
      <c r="C72" s="13"/>
      <c r="D72" s="387" t="s">
        <v>165</v>
      </c>
      <c r="E72" s="984">
        <v>27.726229875785002</v>
      </c>
      <c r="F72" s="985">
        <v>27.488318630119153</v>
      </c>
      <c r="G72" s="985">
        <v>27.458082221878477</v>
      </c>
      <c r="H72" s="985">
        <v>27.950040096179535</v>
      </c>
      <c r="I72" s="985">
        <v>27.597597098513404</v>
      </c>
      <c r="J72" s="985">
        <v>27.250104677887144</v>
      </c>
      <c r="K72" s="985">
        <v>28.087635839311403</v>
      </c>
      <c r="L72" s="985">
        <v>27.84294317299636</v>
      </c>
      <c r="M72" s="985">
        <v>28.449824701835901</v>
      </c>
      <c r="N72" s="985">
        <v>29.644222593728603</v>
      </c>
      <c r="O72" s="985">
        <v>32.016033238488561</v>
      </c>
      <c r="P72" s="985">
        <v>33.35300384184626</v>
      </c>
      <c r="Q72" s="985">
        <v>36.113295541145526</v>
      </c>
      <c r="R72" s="985">
        <v>36.565497571669098</v>
      </c>
      <c r="S72" s="985">
        <v>37.376328956608795</v>
      </c>
      <c r="T72" s="985">
        <v>38.100824945897514</v>
      </c>
      <c r="U72" s="985">
        <v>38.776672287369017</v>
      </c>
      <c r="V72" s="985">
        <v>39.094166727029474</v>
      </c>
      <c r="W72" s="985">
        <v>39.721494424172747</v>
      </c>
      <c r="X72" s="985">
        <v>40.391966789877557</v>
      </c>
      <c r="Y72" s="985">
        <v>41.385088881530102</v>
      </c>
      <c r="Z72" s="985">
        <v>43.382868474833543</v>
      </c>
      <c r="AA72" s="985">
        <v>44.206303294054571</v>
      </c>
      <c r="AB72" s="985">
        <v>45.973508213864669</v>
      </c>
      <c r="AC72" s="985">
        <v>47.595161135426224</v>
      </c>
      <c r="AD72" s="985">
        <v>48.803678883118145</v>
      </c>
      <c r="AE72" s="985">
        <v>49.705463548936258</v>
      </c>
      <c r="AF72" s="985">
        <v>50.829024579294845</v>
      </c>
      <c r="AG72" s="985">
        <v>51.393924119155088</v>
      </c>
      <c r="AH72" s="985">
        <v>52.535130162286578</v>
      </c>
      <c r="AI72" s="985">
        <v>53.741177822615882</v>
      </c>
      <c r="AJ72" s="985">
        <v>55.615327871973619</v>
      </c>
      <c r="AK72" s="985">
        <v>57.0723614458716</v>
      </c>
      <c r="AL72" s="985">
        <v>59.104882283193064</v>
      </c>
      <c r="AM72" s="985">
        <v>60.190789262031345</v>
      </c>
      <c r="AN72" s="985">
        <v>61.50007861887201</v>
      </c>
      <c r="AO72" s="986">
        <v>62.347023045736648</v>
      </c>
      <c r="AP72" s="986">
        <v>64.0324397471353</v>
      </c>
      <c r="AQ72" s="986">
        <v>65.639290035572884</v>
      </c>
      <c r="AR72" s="986">
        <v>67.598161926596077</v>
      </c>
      <c r="AS72" s="986">
        <v>69.109874730849555</v>
      </c>
      <c r="AT72" s="986">
        <v>70.864662563196831</v>
      </c>
      <c r="AU72" s="986">
        <v>72.052709741719028</v>
      </c>
      <c r="AV72" s="986">
        <v>73.164203824225964</v>
      </c>
      <c r="AW72" s="986">
        <v>74.163132875471618</v>
      </c>
      <c r="AX72" s="986">
        <v>75.065161119103209</v>
      </c>
      <c r="AY72" s="986">
        <v>75.859386981108855</v>
      </c>
      <c r="AZ72" s="986">
        <v>76.760020879424999</v>
      </c>
      <c r="BA72" s="986">
        <v>77.566755521160616</v>
      </c>
      <c r="BB72" s="986">
        <v>78.053612005737264</v>
      </c>
      <c r="BC72" s="986">
        <v>78.813252454800079</v>
      </c>
      <c r="BD72" s="986">
        <v>79.59137676323958</v>
      </c>
      <c r="BE72" s="986">
        <v>80.362984400328713</v>
      </c>
      <c r="BF72" s="986">
        <v>81.566248680036551</v>
      </c>
      <c r="BG72" s="986">
        <v>82.401606575673483</v>
      </c>
      <c r="BH72" s="986">
        <v>83.294793710472547</v>
      </c>
      <c r="BI72" s="986">
        <v>84.163004065730433</v>
      </c>
      <c r="BJ72" s="986">
        <v>84.992356713831356</v>
      </c>
      <c r="BK72" s="986">
        <v>85.298792015754856</v>
      </c>
      <c r="BL72" s="986">
        <v>85.705752773291479</v>
      </c>
      <c r="BM72" s="986">
        <v>86.106880339804988</v>
      </c>
      <c r="BN72" s="986">
        <v>86.297077949785731</v>
      </c>
      <c r="BO72" s="986">
        <v>86.535623575225159</v>
      </c>
      <c r="BP72" s="986">
        <v>86.707331062857207</v>
      </c>
      <c r="BQ72" s="986">
        <v>86.898367482853573</v>
      </c>
      <c r="BR72" s="986">
        <v>87.435753291397788</v>
      </c>
      <c r="BS72" s="986">
        <v>88.072972228339736</v>
      </c>
      <c r="BT72" s="986">
        <v>88.53583836263897</v>
      </c>
      <c r="BU72" s="987">
        <v>88.849449387117687</v>
      </c>
      <c r="BV72" s="987">
        <v>89.120430988952776</v>
      </c>
      <c r="BW72" s="987">
        <v>89.548873426334438</v>
      </c>
      <c r="BX72" s="988">
        <v>89.840862940864866</v>
      </c>
      <c r="BY72" s="989">
        <v>90.404459147841465</v>
      </c>
      <c r="BZ72" s="988">
        <v>90.68787959099069</v>
      </c>
      <c r="CA72" s="988">
        <v>90.87911557015974</v>
      </c>
      <c r="CB72" s="989">
        <v>91.02944057135231</v>
      </c>
      <c r="CC72" s="988">
        <v>91.115965350746293</v>
      </c>
      <c r="CD72" s="988">
        <v>91.557818450515143</v>
      </c>
      <c r="CE72" s="989">
        <v>91.693686600294285</v>
      </c>
      <c r="CF72" s="988">
        <v>91.898667388181863</v>
      </c>
      <c r="CG72" s="989">
        <v>92.043520619315942</v>
      </c>
      <c r="CH72" s="989">
        <v>92.175412668997865</v>
      </c>
      <c r="CI72" s="989">
        <v>92.253971680846377</v>
      </c>
      <c r="CJ72" s="989">
        <v>92.192109813328798</v>
      </c>
      <c r="CK72" s="989">
        <v>92.366079614868696</v>
      </c>
      <c r="CL72" s="990">
        <v>92.547119559035281</v>
      </c>
      <c r="CM72" s="990">
        <v>92.757728226083259</v>
      </c>
      <c r="CN72" s="990">
        <v>92.773877012268883</v>
      </c>
      <c r="CO72" s="990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24">
        <v>94.90036537528141</v>
      </c>
      <c r="EG72" s="1016">
        <v>94.773920626774341</v>
      </c>
      <c r="EH72" s="1028">
        <v>94.616219713256129</v>
      </c>
      <c r="EI72" s="1028">
        <v>94.452880274960009</v>
      </c>
      <c r="EJ72" s="1024">
        <v>94.514061020659838</v>
      </c>
      <c r="EK72" s="1038">
        <v>94.636948209767922</v>
      </c>
      <c r="EL72" s="1024">
        <v>94.681797524858382</v>
      </c>
      <c r="EM72" s="1016">
        <v>94.531947741261163</v>
      </c>
      <c r="EN72" s="1024">
        <v>94.413144970021378</v>
      </c>
      <c r="EO72" s="1016">
        <v>94.413424356512081</v>
      </c>
      <c r="EP72" s="1024">
        <v>94.405545962088283</v>
      </c>
      <c r="EQ72" s="1076">
        <v>94.356047653974173</v>
      </c>
      <c r="ER72" s="1094">
        <v>94.291367652447349</v>
      </c>
      <c r="ES72" s="1024">
        <v>94.251240465264175</v>
      </c>
      <c r="ET72" s="1024">
        <v>94.267181753393231</v>
      </c>
      <c r="EU72" s="1024">
        <v>94.253733898615522</v>
      </c>
      <c r="EV72" s="1024">
        <v>94.245676076189937</v>
      </c>
      <c r="EW72" s="1016">
        <v>94.24704022340164</v>
      </c>
      <c r="EX72" s="1016">
        <v>94.232388435029875</v>
      </c>
      <c r="EY72" s="1016">
        <v>94.20197750257023</v>
      </c>
      <c r="EZ72" s="1016"/>
      <c r="FA72" s="155">
        <v>-4.3698573619707304E-2</v>
      </c>
      <c r="FB72" s="937"/>
      <c r="FC72" s="784"/>
      <c r="FD72" s="684"/>
      <c r="FE72" s="685"/>
      <c r="FJ72" s="230"/>
      <c r="FK72" s="230"/>
      <c r="FL72" s="230"/>
      <c r="FM72" s="230"/>
      <c r="FN72" s="230"/>
    </row>
    <row r="73" spans="1:170" ht="3" customHeight="1" x14ac:dyDescent="0.2">
      <c r="A73" s="170"/>
      <c r="B73" s="1124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572"/>
      <c r="EH73" s="885"/>
      <c r="EI73" s="885"/>
      <c r="EJ73" s="766"/>
      <c r="EK73" s="545"/>
      <c r="EL73" s="766"/>
      <c r="EM73" s="572"/>
      <c r="EN73" s="766"/>
      <c r="EO73" s="572"/>
      <c r="EP73" s="766"/>
      <c r="EQ73" s="1077"/>
      <c r="ER73" s="609"/>
      <c r="ES73" s="766"/>
      <c r="ET73" s="766"/>
      <c r="EU73" s="766"/>
      <c r="EV73" s="766"/>
      <c r="EW73" s="572"/>
      <c r="EX73" s="572"/>
      <c r="EY73" s="572"/>
      <c r="EZ73" s="572"/>
      <c r="FA73" s="289"/>
      <c r="FB73" s="937"/>
      <c r="FC73" s="784"/>
      <c r="FD73" s="684"/>
      <c r="FE73" s="685"/>
      <c r="FJ73" s="230"/>
      <c r="FK73" s="230"/>
      <c r="FL73" s="230"/>
      <c r="FM73" s="230"/>
      <c r="FN73" s="230"/>
    </row>
    <row r="74" spans="1:170" x14ac:dyDescent="0.2">
      <c r="A74" s="170"/>
      <c r="B74" s="1124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362">
        <v>794.67219992093101</v>
      </c>
      <c r="EH74" s="809">
        <v>803.20610170227212</v>
      </c>
      <c r="EI74" s="809">
        <v>813.70925950728861</v>
      </c>
      <c r="EJ74" s="794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1067">
        <v>971.5306788163266</v>
      </c>
      <c r="ER74" s="393">
        <v>970.76605741836738</v>
      </c>
      <c r="ES74" s="794">
        <v>967.03011246757819</v>
      </c>
      <c r="ET74" s="794">
        <v>960.11976375329277</v>
      </c>
      <c r="EU74" s="794">
        <v>957.77244485679103</v>
      </c>
      <c r="EV74" s="794">
        <v>971.95927201714085</v>
      </c>
      <c r="EW74" s="362">
        <v>975.7311209879864</v>
      </c>
      <c r="EX74" s="362">
        <v>980.12950168040595</v>
      </c>
      <c r="EY74" s="362">
        <v>979.29405921247621</v>
      </c>
      <c r="EZ74" s="362"/>
      <c r="FA74" s="815">
        <v>7.3347871953353661</v>
      </c>
      <c r="FB74" s="937">
        <v>0.75463935645299496</v>
      </c>
      <c r="FC74" s="784"/>
      <c r="FD74" s="684"/>
      <c r="FE74" s="685"/>
      <c r="FJ74" s="230"/>
      <c r="FK74" s="230"/>
      <c r="FL74" s="230"/>
      <c r="FM74" s="230"/>
      <c r="FN74" s="230"/>
    </row>
    <row r="75" spans="1:170" ht="12.75" customHeight="1" x14ac:dyDescent="0.2">
      <c r="A75" s="170"/>
      <c r="B75" s="1124"/>
      <c r="C75" s="13"/>
      <c r="D75" s="387" t="s">
        <v>165</v>
      </c>
      <c r="E75" s="991">
        <v>29.608725951431719</v>
      </c>
      <c r="F75" s="992">
        <v>29.982314879707221</v>
      </c>
      <c r="G75" s="992">
        <v>29.10871909184284</v>
      </c>
      <c r="H75" s="992">
        <v>25.325194831620745</v>
      </c>
      <c r="I75" s="992">
        <v>29.337065971699726</v>
      </c>
      <c r="J75" s="992">
        <v>25.413734907762723</v>
      </c>
      <c r="K75" s="992">
        <v>36.125562689101329</v>
      </c>
      <c r="L75" s="992">
        <v>33.753248787141729</v>
      </c>
      <c r="M75" s="992">
        <v>26.003375728121746</v>
      </c>
      <c r="N75" s="992">
        <v>36.150484698156845</v>
      </c>
      <c r="O75" s="992">
        <v>32.051945241635131</v>
      </c>
      <c r="P75" s="992">
        <v>37.568973260565095</v>
      </c>
      <c r="Q75" s="992">
        <v>33.300094505160288</v>
      </c>
      <c r="R75" s="992">
        <v>41.015211045997766</v>
      </c>
      <c r="S75" s="992">
        <v>35.217164730836252</v>
      </c>
      <c r="T75" s="992">
        <v>34.805092083168454</v>
      </c>
      <c r="U75" s="992">
        <v>35.248688179698405</v>
      </c>
      <c r="V75" s="992">
        <v>37.984396950735359</v>
      </c>
      <c r="W75" s="992">
        <v>35.051326609730523</v>
      </c>
      <c r="X75" s="992">
        <v>34.571407331737092</v>
      </c>
      <c r="Y75" s="992">
        <v>40.805673344128309</v>
      </c>
      <c r="Z75" s="992">
        <v>39.245893166712492</v>
      </c>
      <c r="AA75" s="992">
        <v>32.869212830342761</v>
      </c>
      <c r="AB75" s="992">
        <v>38.230594090884942</v>
      </c>
      <c r="AC75" s="992">
        <v>37.470745567076619</v>
      </c>
      <c r="AD75" s="992">
        <v>36.777092579676427</v>
      </c>
      <c r="AE75" s="992">
        <v>37.325811476374483</v>
      </c>
      <c r="AF75" s="992">
        <v>37.370450314426677</v>
      </c>
      <c r="AG75" s="992">
        <v>44.746327550562455</v>
      </c>
      <c r="AH75" s="992">
        <v>39.131425037896797</v>
      </c>
      <c r="AI75" s="992">
        <v>44.087644264850375</v>
      </c>
      <c r="AJ75" s="992">
        <v>40.100579164462566</v>
      </c>
      <c r="AK75" s="992">
        <v>39.42991972955241</v>
      </c>
      <c r="AL75" s="992">
        <v>40.845236656628792</v>
      </c>
      <c r="AM75" s="992">
        <v>49.584347280466602</v>
      </c>
      <c r="AN75" s="992">
        <v>50.455696913299896</v>
      </c>
      <c r="AO75" s="993">
        <v>58.608036943807164</v>
      </c>
      <c r="AP75" s="993">
        <v>58.339067857931624</v>
      </c>
      <c r="AQ75" s="993">
        <v>58.581650319176369</v>
      </c>
      <c r="AR75" s="993">
        <v>58.371894458164078</v>
      </c>
      <c r="AS75" s="993">
        <v>58.110520200614467</v>
      </c>
      <c r="AT75" s="993">
        <v>58.854996624132916</v>
      </c>
      <c r="AU75" s="993">
        <v>59.596084814168968</v>
      </c>
      <c r="AV75" s="993">
        <v>59.768941976268188</v>
      </c>
      <c r="AW75" s="993">
        <v>62.993185278390762</v>
      </c>
      <c r="AX75" s="993">
        <v>64.369198381571266</v>
      </c>
      <c r="AY75" s="993">
        <v>68.13478913480445</v>
      </c>
      <c r="AZ75" s="993">
        <v>69.439463645575586</v>
      </c>
      <c r="BA75" s="993">
        <v>70.81904509240195</v>
      </c>
      <c r="BB75" s="993">
        <v>72.043568279043029</v>
      </c>
      <c r="BC75" s="993">
        <v>72.526230116597034</v>
      </c>
      <c r="BD75" s="993">
        <v>73.719885384619857</v>
      </c>
      <c r="BE75" s="993">
        <v>75.74383979358592</v>
      </c>
      <c r="BF75" s="993">
        <v>70.749886130043279</v>
      </c>
      <c r="BG75" s="993">
        <v>71.340213120718715</v>
      </c>
      <c r="BH75" s="993">
        <v>70.567153237013173</v>
      </c>
      <c r="BI75" s="993">
        <v>71.64581749353664</v>
      </c>
      <c r="BJ75" s="993">
        <v>67.770944749219524</v>
      </c>
      <c r="BK75" s="993">
        <v>69.390923102800784</v>
      </c>
      <c r="BL75" s="993">
        <v>70.532599535105021</v>
      </c>
      <c r="BM75" s="993">
        <v>71.592959802047517</v>
      </c>
      <c r="BN75" s="993">
        <v>71.231021100407744</v>
      </c>
      <c r="BO75" s="993">
        <v>71.30459376162591</v>
      </c>
      <c r="BP75" s="993">
        <v>71.066773054539226</v>
      </c>
      <c r="BQ75" s="993">
        <v>70.45254225565435</v>
      </c>
      <c r="BR75" s="993">
        <v>70.951084854575285</v>
      </c>
      <c r="BS75" s="993">
        <v>71.411213777394195</v>
      </c>
      <c r="BT75" s="993">
        <v>71.8324348630006</v>
      </c>
      <c r="BU75" s="994">
        <v>71.9801962953957</v>
      </c>
      <c r="BV75" s="994">
        <v>73.643670141190611</v>
      </c>
      <c r="BW75" s="994">
        <v>74.857590919774523</v>
      </c>
      <c r="BX75" s="995">
        <v>73.106915526919863</v>
      </c>
      <c r="BY75" s="996">
        <v>70.562571185231036</v>
      </c>
      <c r="BZ75" s="995">
        <v>72.341495244934762</v>
      </c>
      <c r="CA75" s="995">
        <v>69.641703464956464</v>
      </c>
      <c r="CB75" s="996">
        <v>69.290827385703778</v>
      </c>
      <c r="CC75" s="995">
        <v>69.872571079222794</v>
      </c>
      <c r="CD75" s="995">
        <v>70.912588254552659</v>
      </c>
      <c r="CE75" s="996">
        <v>71.352690517633434</v>
      </c>
      <c r="CF75" s="995">
        <v>69.755908457809014</v>
      </c>
      <c r="CG75" s="996">
        <v>71.916706633924079</v>
      </c>
      <c r="CH75" s="996">
        <v>73.11722182993941</v>
      </c>
      <c r="CI75" s="996">
        <v>74.908590118808121</v>
      </c>
      <c r="CJ75" s="996">
        <v>74.414566198457592</v>
      </c>
      <c r="CK75" s="996">
        <v>78.689087631857504</v>
      </c>
      <c r="CL75" s="997">
        <v>78.69775334201465</v>
      </c>
      <c r="CM75" s="997">
        <v>80.925845266922963</v>
      </c>
      <c r="CN75" s="997">
        <v>81.202852386862347</v>
      </c>
      <c r="CO75" s="997">
        <v>80.037630778776276</v>
      </c>
      <c r="CP75" s="998">
        <v>81.654024000426801</v>
      </c>
      <c r="CQ75" s="998">
        <v>78.651710711815142</v>
      </c>
      <c r="CR75" s="998">
        <v>79.748654767907894</v>
      </c>
      <c r="CS75" s="998">
        <v>80.746927285927001</v>
      </c>
      <c r="CT75" s="999">
        <v>83.485873739736448</v>
      </c>
      <c r="CU75" s="1000">
        <v>82.867194506648929</v>
      </c>
      <c r="CV75" s="998">
        <v>81.145974882677194</v>
      </c>
      <c r="CW75" s="998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24">
        <v>78.101935628665103</v>
      </c>
      <c r="EG75" s="1016">
        <v>78.601930587801277</v>
      </c>
      <c r="EH75" s="1028">
        <v>78.762716115594458</v>
      </c>
      <c r="EI75" s="1028">
        <v>78.539659434508025</v>
      </c>
      <c r="EJ75" s="1024">
        <v>77.826197874531601</v>
      </c>
      <c r="EK75" s="1038">
        <v>78.133445541322672</v>
      </c>
      <c r="EL75" s="1024">
        <v>79.754461068624749</v>
      </c>
      <c r="EM75" s="1016">
        <v>80.313382026555473</v>
      </c>
      <c r="EN75" s="1024">
        <v>80.567264480416142</v>
      </c>
      <c r="EO75" s="1016">
        <v>81.224656484417068</v>
      </c>
      <c r="EP75" s="1024">
        <v>80.962285409328345</v>
      </c>
      <c r="EQ75" s="1076">
        <v>76.770438281914593</v>
      </c>
      <c r="ER75" s="1094">
        <v>77.020815786316845</v>
      </c>
      <c r="ES75" s="1024">
        <v>76.938562263679827</v>
      </c>
      <c r="ET75" s="1024">
        <v>76.930380693930516</v>
      </c>
      <c r="EU75" s="1024">
        <v>76.818761018536364</v>
      </c>
      <c r="EV75" s="1024">
        <v>77.136033109555044</v>
      </c>
      <c r="EW75" s="1016">
        <v>77.272746939838768</v>
      </c>
      <c r="EX75" s="1016">
        <v>77.189818822182644</v>
      </c>
      <c r="EY75" s="1016">
        <v>77.093792062024718</v>
      </c>
      <c r="EZ75" s="1016"/>
      <c r="FA75" s="968">
        <v>-4.2241047530325204E-2</v>
      </c>
      <c r="FB75" s="937"/>
      <c r="FC75" s="784"/>
      <c r="FD75" s="684"/>
      <c r="FE75" s="685"/>
      <c r="FJ75" s="230"/>
      <c r="FK75" s="230"/>
      <c r="FL75" s="230"/>
      <c r="FM75" s="230"/>
      <c r="FN75" s="230"/>
    </row>
    <row r="76" spans="1:170" s="375" customFormat="1" ht="4.5" customHeight="1" x14ac:dyDescent="0.2">
      <c r="A76" s="170"/>
      <c r="B76" s="1124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606"/>
      <c r="EH76" s="908"/>
      <c r="EI76" s="908"/>
      <c r="EJ76" s="774"/>
      <c r="EK76" s="689"/>
      <c r="EL76" s="774"/>
      <c r="EM76" s="606"/>
      <c r="EN76" s="774"/>
      <c r="EO76" s="606"/>
      <c r="EP76" s="774"/>
      <c r="EQ76" s="1079"/>
      <c r="ER76" s="947"/>
      <c r="ES76" s="774"/>
      <c r="ET76" s="774"/>
      <c r="EU76" s="774"/>
      <c r="EV76" s="774"/>
      <c r="EW76" s="606"/>
      <c r="EX76" s="606"/>
      <c r="EY76" s="606"/>
      <c r="EZ76" s="606"/>
      <c r="FA76" s="606"/>
      <c r="FB76" s="947"/>
      <c r="FC76" s="784"/>
      <c r="FD76" s="684"/>
      <c r="FE76" s="685"/>
      <c r="FJ76" s="230"/>
      <c r="FK76" s="230"/>
      <c r="FL76" s="230"/>
      <c r="FM76" s="230"/>
      <c r="FN76" s="230"/>
    </row>
    <row r="77" spans="1:170" ht="13.9" customHeight="1" x14ac:dyDescent="0.2">
      <c r="A77" s="170"/>
      <c r="B77" s="1124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362">
        <v>3628.7241987648158</v>
      </c>
      <c r="EH77" s="809">
        <v>3300.0295068201226</v>
      </c>
      <c r="EI77" s="809">
        <v>3421.8937968998248</v>
      </c>
      <c r="EJ77" s="794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1067">
        <v>3441.0840995876097</v>
      </c>
      <c r="ER77" s="393">
        <v>3386.4103201915336</v>
      </c>
      <c r="ES77" s="794">
        <v>3750.8168660822676</v>
      </c>
      <c r="ET77" s="794">
        <v>4152.1425487196439</v>
      </c>
      <c r="EU77" s="794">
        <v>4062.8857228677844</v>
      </c>
      <c r="EV77" s="794">
        <v>3865.6272460815103</v>
      </c>
      <c r="EW77" s="362">
        <v>3925.9691522633179</v>
      </c>
      <c r="EX77" s="362">
        <v>4144.6722440560525</v>
      </c>
      <c r="EY77" s="362">
        <v>4235.575288376991</v>
      </c>
      <c r="EZ77" s="362">
        <v>4383.4361779416204</v>
      </c>
      <c r="FA77" s="289">
        <v>517.80893186011008</v>
      </c>
      <c r="FB77" s="937">
        <v>13.395211149367805</v>
      </c>
      <c r="FC77" s="784"/>
      <c r="FD77" s="682"/>
      <c r="FE77" s="685"/>
      <c r="FJ77" s="230"/>
      <c r="FK77" s="230"/>
      <c r="FL77" s="230"/>
      <c r="FM77" s="230"/>
      <c r="FN77" s="230"/>
    </row>
    <row r="78" spans="1:170" x14ac:dyDescent="0.2">
      <c r="A78" s="170"/>
      <c r="B78" s="1124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362">
        <v>1606.1004045102038</v>
      </c>
      <c r="EH78" s="809">
        <v>1253.324107982507</v>
      </c>
      <c r="EI78" s="809">
        <v>1391.5953673935858</v>
      </c>
      <c r="EJ78" s="794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1067">
        <v>1700.3278764064139</v>
      </c>
      <c r="ER78" s="393">
        <v>1690.3077056702625</v>
      </c>
      <c r="ES78" s="794">
        <v>2043.6107932670552</v>
      </c>
      <c r="ET78" s="794">
        <v>2451.0842860615157</v>
      </c>
      <c r="EU78" s="794">
        <v>2387.5942071259478</v>
      </c>
      <c r="EV78" s="794">
        <v>2167.7483991145773</v>
      </c>
      <c r="EW78" s="362">
        <v>2198.2480983090381</v>
      </c>
      <c r="EX78" s="362">
        <v>2380.6328529644315</v>
      </c>
      <c r="EY78" s="362">
        <v>2440.3064349903789</v>
      </c>
      <c r="EZ78" s="362">
        <v>2540.1781621813411</v>
      </c>
      <c r="FA78" s="289">
        <v>372.42976306676383</v>
      </c>
      <c r="FB78" s="937">
        <v>17.180488437628821</v>
      </c>
      <c r="FC78" s="784"/>
      <c r="FD78" s="517"/>
      <c r="FE78" s="230"/>
      <c r="FJ78" s="230"/>
      <c r="FK78" s="230"/>
      <c r="FL78" s="230"/>
      <c r="FM78" s="230"/>
      <c r="FN78" s="230"/>
    </row>
    <row r="79" spans="1:170" ht="15" x14ac:dyDescent="0.25">
      <c r="A79" s="170"/>
      <c r="B79" s="1124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362">
        <v>507.24521229446054</v>
      </c>
      <c r="EH79" s="809">
        <v>501.92859238046663</v>
      </c>
      <c r="EI79" s="809">
        <v>505.89366155247802</v>
      </c>
      <c r="EJ79" s="794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1067">
        <v>490.405604212828</v>
      </c>
      <c r="ER79" s="393">
        <v>475.54743119241994</v>
      </c>
      <c r="ES79" s="794">
        <v>474.88840738921294</v>
      </c>
      <c r="ET79" s="794">
        <v>496.52062580903782</v>
      </c>
      <c r="EU79" s="794">
        <v>508.06269308163263</v>
      </c>
      <c r="EV79" s="794">
        <v>516.91918792128274</v>
      </c>
      <c r="EW79" s="362">
        <v>514.24359443002913</v>
      </c>
      <c r="EX79" s="362">
        <v>517.15974566180762</v>
      </c>
      <c r="EY79" s="362">
        <v>517.161319100583</v>
      </c>
      <c r="EZ79" s="362">
        <v>514.20965568804672</v>
      </c>
      <c r="FA79" s="289">
        <v>-2.7095322332360183</v>
      </c>
      <c r="FB79" s="937">
        <v>-0.52416940530530864</v>
      </c>
      <c r="FC79" s="784"/>
      <c r="FD79" s="517"/>
      <c r="FE79" s="539"/>
      <c r="FJ79" s="230"/>
      <c r="FK79" s="230"/>
      <c r="FL79" s="230"/>
      <c r="FM79" s="230"/>
      <c r="FN79" s="230"/>
    </row>
    <row r="80" spans="1:170" ht="15" x14ac:dyDescent="0.25">
      <c r="A80" s="170"/>
      <c r="B80" s="1124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362">
        <v>907.5770930801516</v>
      </c>
      <c r="EH80" s="809">
        <v>923.75946474714874</v>
      </c>
      <c r="EI80" s="809">
        <v>897.86810423376073</v>
      </c>
      <c r="EJ80" s="794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1067">
        <v>831.93554089836744</v>
      </c>
      <c r="ER80" s="393">
        <v>801.15163088885117</v>
      </c>
      <c r="ES80" s="794">
        <v>813.03572043599979</v>
      </c>
      <c r="ET80" s="794">
        <v>783.52112175909031</v>
      </c>
      <c r="EU80" s="794">
        <v>745.415005690204</v>
      </c>
      <c r="EV80" s="794">
        <v>759.05271283565014</v>
      </c>
      <c r="EW80" s="362">
        <v>792.02311571425082</v>
      </c>
      <c r="EX80" s="362">
        <v>821.41210779981338</v>
      </c>
      <c r="EY80" s="362">
        <v>852.63588688602931</v>
      </c>
      <c r="EZ80" s="362">
        <v>905.92536241223308</v>
      </c>
      <c r="FA80" s="289">
        <v>146.87264957658294</v>
      </c>
      <c r="FB80" s="937">
        <v>19.349466393170477</v>
      </c>
      <c r="FC80" s="784"/>
      <c r="FD80" s="517"/>
      <c r="FE80" s="539"/>
      <c r="FJ80" s="230"/>
      <c r="FK80" s="230"/>
      <c r="FL80" s="230"/>
      <c r="FM80" s="230"/>
      <c r="FN80" s="230"/>
    </row>
    <row r="81" spans="1:170" ht="15" x14ac:dyDescent="0.25">
      <c r="A81" s="170"/>
      <c r="B81" s="1124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362">
        <v>607.80148887999985</v>
      </c>
      <c r="EH81" s="809">
        <v>621.01734170999987</v>
      </c>
      <c r="EI81" s="809">
        <v>626.53666371999986</v>
      </c>
      <c r="EJ81" s="794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1067">
        <v>418.41507806999999</v>
      </c>
      <c r="ER81" s="393">
        <v>419.40355243999994</v>
      </c>
      <c r="ES81" s="794">
        <v>419.28194498999994</v>
      </c>
      <c r="ET81" s="794">
        <v>421.01651508999998</v>
      </c>
      <c r="EU81" s="794">
        <v>421.81381696999995</v>
      </c>
      <c r="EV81" s="794">
        <v>421.90694621</v>
      </c>
      <c r="EW81" s="362">
        <v>421.45434380999995</v>
      </c>
      <c r="EX81" s="362">
        <v>425.46753763000004</v>
      </c>
      <c r="EY81" s="362">
        <v>425.47164739999999</v>
      </c>
      <c r="EZ81" s="362">
        <v>423.12299765999995</v>
      </c>
      <c r="FA81" s="289">
        <v>1.2160514499999522</v>
      </c>
      <c r="FB81" s="937">
        <v>0.28822740675965897</v>
      </c>
      <c r="FC81" s="784"/>
      <c r="FD81" s="517"/>
      <c r="FE81" s="539"/>
      <c r="FJ81" s="230"/>
      <c r="FK81" s="230"/>
      <c r="FL81" s="230"/>
      <c r="FM81" s="230"/>
      <c r="FN81" s="230"/>
    </row>
    <row r="82" spans="1:170" ht="15" x14ac:dyDescent="0.25">
      <c r="A82" s="170"/>
      <c r="B82" s="1124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362">
        <v>1136.1434895535544</v>
      </c>
      <c r="EH82" s="809">
        <v>813.57799438315897</v>
      </c>
      <c r="EI82" s="809">
        <v>919.78036435287447</v>
      </c>
      <c r="EJ82" s="794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1067">
        <v>1301.5225342606002</v>
      </c>
      <c r="ER82" s="393">
        <v>1273.750019865304</v>
      </c>
      <c r="ES82" s="794">
        <v>1635.3491005704666</v>
      </c>
      <c r="ET82" s="794">
        <v>1979.5133996733882</v>
      </c>
      <c r="EU82" s="794">
        <v>1866.8637129630822</v>
      </c>
      <c r="EV82" s="794">
        <v>1652.3855181971608</v>
      </c>
      <c r="EW82" s="362">
        <v>1720.7383892265516</v>
      </c>
      <c r="EX82" s="362">
        <v>1925.0875999517202</v>
      </c>
      <c r="EY82" s="362">
        <v>2020.0341313051249</v>
      </c>
      <c r="EZ82" s="362">
        <v>2177.484312703999</v>
      </c>
      <c r="FA82" s="289">
        <v>525.0987945068382</v>
      </c>
      <c r="FB82" s="937">
        <v>31.778225403460841</v>
      </c>
      <c r="FC82" s="784"/>
      <c r="FD82" s="517"/>
      <c r="FE82" s="539"/>
      <c r="FJ82" s="230"/>
      <c r="FK82" s="230"/>
      <c r="FL82" s="230"/>
      <c r="FM82" s="230"/>
      <c r="FN82" s="230"/>
    </row>
    <row r="83" spans="1:170" x14ac:dyDescent="0.2">
      <c r="A83" s="170"/>
      <c r="B83" s="1124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362">
        <v>732.26215345340279</v>
      </c>
      <c r="EH83" s="809">
        <v>402.18750039601031</v>
      </c>
      <c r="EI83" s="809">
        <v>535.22836326911352</v>
      </c>
      <c r="EJ83" s="794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1067">
        <v>866.29291831223293</v>
      </c>
      <c r="ER83" s="393">
        <v>871.03631355645268</v>
      </c>
      <c r="ES83" s="794">
        <v>1221.9425599744668</v>
      </c>
      <c r="ET83" s="794">
        <v>1599.0416908542979</v>
      </c>
      <c r="EU83" s="794">
        <v>1526.0050864728782</v>
      </c>
      <c r="EV83" s="794">
        <v>1295.0382091015106</v>
      </c>
      <c r="EW83" s="362">
        <v>1329.6287285523008</v>
      </c>
      <c r="EX83" s="362">
        <v>1505.6794397819069</v>
      </c>
      <c r="EY83" s="362">
        <v>1569.9099430590957</v>
      </c>
      <c r="EZ83" s="362">
        <v>1672.9647172717659</v>
      </c>
      <c r="FA83" s="289">
        <v>377.92650817025537</v>
      </c>
      <c r="FB83" s="937">
        <v>29.182653107390433</v>
      </c>
      <c r="FC83" s="784"/>
      <c r="FD83" s="517"/>
      <c r="FE83" s="230"/>
      <c r="FJ83" s="230"/>
      <c r="FK83" s="230"/>
      <c r="FL83" s="230"/>
      <c r="FM83" s="230"/>
      <c r="FN83" s="230"/>
    </row>
    <row r="84" spans="1:170" x14ac:dyDescent="0.2">
      <c r="A84" s="170"/>
      <c r="B84" s="1124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362">
        <v>403.8813361001516</v>
      </c>
      <c r="EH84" s="809">
        <v>411.39049398714872</v>
      </c>
      <c r="EI84" s="809">
        <v>384.55200108376096</v>
      </c>
      <c r="EJ84" s="794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1067">
        <v>435.22961594836733</v>
      </c>
      <c r="ER84" s="393">
        <v>402.71370630885133</v>
      </c>
      <c r="ES84" s="794">
        <v>413.40654059599984</v>
      </c>
      <c r="ET84" s="794">
        <v>380.47170881909028</v>
      </c>
      <c r="EU84" s="794">
        <v>340.85862649020402</v>
      </c>
      <c r="EV84" s="794">
        <v>357.34730909565019</v>
      </c>
      <c r="EW84" s="362">
        <v>391.1096606742509</v>
      </c>
      <c r="EX84" s="362">
        <v>419.40816016981336</v>
      </c>
      <c r="EY84" s="362">
        <v>450.12418824602935</v>
      </c>
      <c r="EZ84" s="362">
        <v>504.51959543223307</v>
      </c>
      <c r="FA84" s="289">
        <v>147.17228633658289</v>
      </c>
      <c r="FB84" s="937">
        <v>41.18466337665626</v>
      </c>
      <c r="FC84" s="784"/>
      <c r="FD84" s="517"/>
      <c r="FE84" s="230"/>
      <c r="FJ84" s="230"/>
      <c r="FK84" s="230"/>
      <c r="FL84" s="230"/>
      <c r="FM84" s="230"/>
      <c r="FN84" s="230"/>
    </row>
    <row r="85" spans="1:170" ht="12.75" hidden="1" customHeight="1" outlineLevel="1" x14ac:dyDescent="0.2">
      <c r="A85" s="170"/>
      <c r="B85" s="1124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1017"/>
      <c r="EH85" s="1029"/>
      <c r="EI85" s="1029"/>
      <c r="EJ85" s="700"/>
      <c r="EK85" s="1039"/>
      <c r="EL85" s="700"/>
      <c r="EM85" s="1017"/>
      <c r="EN85" s="700"/>
      <c r="EO85" s="1017"/>
      <c r="EP85" s="700"/>
      <c r="EQ85" s="1080"/>
      <c r="ER85" s="1095"/>
      <c r="ES85" s="700"/>
      <c r="ET85" s="700"/>
      <c r="EU85" s="700"/>
      <c r="EV85" s="700"/>
      <c r="EW85" s="1017"/>
      <c r="EX85" s="1017"/>
      <c r="EY85" s="1017"/>
      <c r="EZ85" s="1017"/>
      <c r="FA85" s="289">
        <v>0</v>
      </c>
      <c r="FB85" s="937" t="e">
        <v>#DIV/0!</v>
      </c>
      <c r="FC85" s="784"/>
      <c r="FD85" s="224"/>
      <c r="FE85" s="230"/>
      <c r="FJ85" s="230"/>
      <c r="FK85" s="230"/>
      <c r="FL85" s="230"/>
      <c r="FM85" s="230"/>
      <c r="FN85" s="230"/>
    </row>
    <row r="86" spans="1:170" collapsed="1" x14ac:dyDescent="0.2">
      <c r="A86" s="170"/>
      <c r="B86" s="1124"/>
      <c r="C86" s="15"/>
      <c r="D86" s="617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362">
        <v>26871.532522850099</v>
      </c>
      <c r="EH86" s="809">
        <v>26854.601287451402</v>
      </c>
      <c r="EI86" s="809">
        <v>26924.242141614599</v>
      </c>
      <c r="EJ86" s="794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1067">
        <v>27673.634455525964</v>
      </c>
      <c r="ER86" s="393">
        <v>27877.540965660301</v>
      </c>
      <c r="ES86" s="794">
        <v>27841.850238179035</v>
      </c>
      <c r="ET86" s="794">
        <v>27844.846296594496</v>
      </c>
      <c r="EU86" s="794">
        <v>27903.262273001186</v>
      </c>
      <c r="EV86" s="794">
        <v>27951.807096072604</v>
      </c>
      <c r="EW86" s="362">
        <v>27949.073354454562</v>
      </c>
      <c r="EX86" s="362">
        <v>27961.32111016447</v>
      </c>
      <c r="EY86" s="362">
        <v>27946.212089714263</v>
      </c>
      <c r="EZ86" s="362"/>
      <c r="FA86" s="289">
        <v>-5.5950063583404699</v>
      </c>
      <c r="FB86" s="937">
        <v>-2.0016617670227846E-2</v>
      </c>
      <c r="FC86" s="1105"/>
      <c r="FD86" s="599"/>
      <c r="FE86" s="230"/>
      <c r="FJ86" s="230"/>
      <c r="FK86" s="230"/>
      <c r="FL86" s="230"/>
      <c r="FM86" s="230"/>
      <c r="FN86" s="230"/>
    </row>
    <row r="87" spans="1:170" ht="12.75" hidden="1" customHeight="1" x14ac:dyDescent="0.2">
      <c r="A87" s="170"/>
      <c r="B87" s="1124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602"/>
      <c r="EH87" s="893"/>
      <c r="EI87" s="893"/>
      <c r="EJ87" s="780"/>
      <c r="EK87" s="1040"/>
      <c r="EL87" s="780"/>
      <c r="EM87" s="602"/>
      <c r="EN87" s="780"/>
      <c r="EO87" s="602"/>
      <c r="EP87" s="780"/>
      <c r="EQ87" s="1081"/>
      <c r="ER87" s="1096"/>
      <c r="ES87" s="780"/>
      <c r="ET87" s="780"/>
      <c r="EU87" s="780"/>
      <c r="EV87" s="780"/>
      <c r="EW87" s="602"/>
      <c r="EX87" s="602"/>
      <c r="EY87" s="602"/>
      <c r="EZ87" s="602"/>
      <c r="FA87" s="289">
        <v>0</v>
      </c>
      <c r="FB87" s="928" t="e">
        <v>#REF!</v>
      </c>
      <c r="FC87" s="784"/>
      <c r="FD87" s="224"/>
      <c r="FE87" s="230"/>
      <c r="FJ87" s="230"/>
      <c r="FK87" s="230"/>
      <c r="FL87" s="230"/>
      <c r="FM87" s="230"/>
      <c r="FN87" s="230"/>
    </row>
    <row r="88" spans="1:170" ht="13.5" thickBot="1" x14ac:dyDescent="0.25">
      <c r="A88" s="170"/>
      <c r="B88" s="1124"/>
      <c r="C88" s="36"/>
      <c r="D88" s="640" t="s">
        <v>165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19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2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2">
        <v>98.446044444047203</v>
      </c>
      <c r="DX88" s="856">
        <v>98.480834469486993</v>
      </c>
      <c r="DY88" s="952">
        <v>98.501151011448613</v>
      </c>
      <c r="DZ88" s="856">
        <v>98.520572383741623</v>
      </c>
      <c r="EA88" s="856">
        <v>98.543522830403006</v>
      </c>
      <c r="EB88" s="952">
        <v>98.56699925878236</v>
      </c>
      <c r="EC88" s="856">
        <v>98.579291612214405</v>
      </c>
      <c r="ED88" s="856">
        <v>98.621229795452265</v>
      </c>
      <c r="EE88" s="952">
        <v>98.65245271566323</v>
      </c>
      <c r="EF88" s="1025">
        <v>98.670092434678452</v>
      </c>
      <c r="EG88" s="1019">
        <v>98.699859417860395</v>
      </c>
      <c r="EH88" s="1030">
        <v>98.713736356955195</v>
      </c>
      <c r="EI88" s="1030">
        <v>98.725172001402598</v>
      </c>
      <c r="EJ88" s="1025">
        <v>98.738275279110894</v>
      </c>
      <c r="EK88" s="1041">
        <v>98.746276602598797</v>
      </c>
      <c r="EL88" s="1025">
        <v>98.763962168294597</v>
      </c>
      <c r="EM88" s="1019">
        <v>98.772398741966398</v>
      </c>
      <c r="EN88" s="1025">
        <v>98.786653481826718</v>
      </c>
      <c r="EO88" s="1019">
        <v>98.793214565820904</v>
      </c>
      <c r="EP88" s="1025">
        <v>98.792564177621102</v>
      </c>
      <c r="EQ88" s="1082">
        <v>98.809901414037995</v>
      </c>
      <c r="ER88" s="1041">
        <v>98.825279182144897</v>
      </c>
      <c r="ES88" s="1025">
        <v>98.829878052963821</v>
      </c>
      <c r="ET88" s="1025">
        <v>98.835244966339189</v>
      </c>
      <c r="EU88" s="1025">
        <v>98.858473290462456</v>
      </c>
      <c r="EV88" s="1025">
        <v>98.861388469012695</v>
      </c>
      <c r="EW88" s="1019">
        <v>98.859452330318859</v>
      </c>
      <c r="EX88" s="1019">
        <v>98.861477748216714</v>
      </c>
      <c r="EY88" s="1019">
        <v>98.865312247057403</v>
      </c>
      <c r="EZ88" s="1019"/>
      <c r="FA88" s="1109"/>
      <c r="FB88" s="954"/>
      <c r="FC88" s="784"/>
      <c r="FD88" s="683"/>
      <c r="FE88" s="230"/>
      <c r="FJ88" s="230"/>
      <c r="FK88" s="230"/>
      <c r="FL88" s="230"/>
      <c r="FM88" s="230"/>
      <c r="FN88" s="230"/>
    </row>
    <row r="89" spans="1:170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266"/>
      <c r="EH89" s="301"/>
      <c r="EI89" s="301"/>
      <c r="EJ89" s="744"/>
      <c r="EK89" s="560"/>
      <c r="EL89" s="744"/>
      <c r="EM89" s="266"/>
      <c r="EN89" s="744"/>
      <c r="EO89" s="266"/>
      <c r="EP89" s="744"/>
      <c r="EQ89" s="1083"/>
      <c r="ER89" s="316"/>
      <c r="ES89" s="744"/>
      <c r="ET89" s="744"/>
      <c r="EU89" s="744"/>
      <c r="EV89" s="744"/>
      <c r="EW89" s="266"/>
      <c r="EX89" s="266"/>
      <c r="EY89" s="266"/>
      <c r="EZ89" s="266"/>
      <c r="FA89" s="931"/>
      <c r="FB89" s="932"/>
      <c r="FC89" s="784"/>
      <c r="FD89" s="684"/>
      <c r="FE89" s="230"/>
      <c r="FJ89" s="230"/>
      <c r="FK89" s="230"/>
      <c r="FL89" s="230"/>
      <c r="FM89" s="230"/>
      <c r="FN89" s="230"/>
    </row>
    <row r="90" spans="1:170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604">
        <v>6.96</v>
      </c>
      <c r="EH90" s="721">
        <v>6.96</v>
      </c>
      <c r="EI90" s="721">
        <v>6.96</v>
      </c>
      <c r="EJ90" s="787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787">
        <v>6.96</v>
      </c>
      <c r="ER90" s="787">
        <v>6.96</v>
      </c>
      <c r="ES90" s="787">
        <v>6.96</v>
      </c>
      <c r="ET90" s="787">
        <v>6.96</v>
      </c>
      <c r="EU90" s="787">
        <v>6.96</v>
      </c>
      <c r="EV90" s="787">
        <v>6.96</v>
      </c>
      <c r="EW90" s="604">
        <v>6.96</v>
      </c>
      <c r="EX90" s="604">
        <v>6.96</v>
      </c>
      <c r="EY90" s="604">
        <v>6.96</v>
      </c>
      <c r="EZ90" s="604">
        <v>6.96</v>
      </c>
      <c r="FA90" s="289"/>
      <c r="FB90" s="937"/>
      <c r="FC90" s="784"/>
      <c r="FD90" s="224"/>
      <c r="FE90" s="230"/>
      <c r="FJ90" s="230"/>
      <c r="FK90" s="230"/>
      <c r="FL90" s="230"/>
      <c r="FM90" s="230"/>
      <c r="FN90" s="230"/>
    </row>
    <row r="91" spans="1:170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604">
        <v>6.86</v>
      </c>
      <c r="EH91" s="721">
        <v>6.86</v>
      </c>
      <c r="EI91" s="721">
        <v>6.86</v>
      </c>
      <c r="EJ91" s="787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1084">
        <v>6.86</v>
      </c>
      <c r="ER91" s="610">
        <v>6.86</v>
      </c>
      <c r="ES91" s="787">
        <v>6.86</v>
      </c>
      <c r="ET91" s="787">
        <v>6.86</v>
      </c>
      <c r="EU91" s="787">
        <v>6.86</v>
      </c>
      <c r="EV91" s="787">
        <v>6.86</v>
      </c>
      <c r="EW91" s="604">
        <v>6.86</v>
      </c>
      <c r="EX91" s="604">
        <v>6.86</v>
      </c>
      <c r="EY91" s="604">
        <v>6.86</v>
      </c>
      <c r="EZ91" s="604">
        <v>6.86</v>
      </c>
      <c r="FA91" s="289"/>
      <c r="FB91" s="937"/>
      <c r="FC91" s="784"/>
      <c r="FD91" s="224"/>
      <c r="FE91" s="230"/>
      <c r="FJ91" s="230"/>
      <c r="FK91" s="230"/>
      <c r="FL91" s="230"/>
      <c r="FM91" s="230"/>
      <c r="FN91" s="230"/>
    </row>
    <row r="92" spans="1:170" ht="13.5" customHeight="1" x14ac:dyDescent="0.2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604">
        <v>6.9653073356677773</v>
      </c>
      <c r="EH92" s="721">
        <v>6.9700508961543548</v>
      </c>
      <c r="EI92" s="721">
        <v>6.9583065202091792</v>
      </c>
      <c r="EJ92" s="787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1084">
        <v>6.9556205864483953</v>
      </c>
      <c r="ER92" s="610">
        <v>6.962548398944671</v>
      </c>
      <c r="ES92" s="787">
        <v>6.9633499481905412</v>
      </c>
      <c r="ET92" s="787">
        <v>6.9545018188113357</v>
      </c>
      <c r="EU92" s="787">
        <v>6.9680907496743281</v>
      </c>
      <c r="EV92" s="787">
        <v>6.9587253006360719</v>
      </c>
      <c r="EW92" s="604">
        <v>6.9654395407381164</v>
      </c>
      <c r="EX92" s="604">
        <v>6.9651292887955698</v>
      </c>
      <c r="EY92" s="604">
        <v>6.9602102798184147</v>
      </c>
      <c r="EZ92" s="604">
        <v>6.9652077082824846</v>
      </c>
      <c r="FA92" s="968">
        <v>6.4824076464127245E-3</v>
      </c>
      <c r="FB92" s="937">
        <v>9.3155101923914005E-2</v>
      </c>
      <c r="FC92" s="784"/>
      <c r="FD92" s="224"/>
      <c r="FE92" s="230"/>
      <c r="FJ92" s="230"/>
      <c r="FK92" s="230"/>
      <c r="FL92" s="230"/>
      <c r="FM92" s="230"/>
      <c r="FN92" s="230"/>
    </row>
    <row r="93" spans="1:170" ht="12.75" customHeight="1" x14ac:dyDescent="0.2">
      <c r="A93" s="170"/>
      <c r="B93" s="9"/>
      <c r="C93" s="15"/>
      <c r="D93" s="110" t="s">
        <v>106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1">
        <v>59.407872953478567</v>
      </c>
      <c r="EF93" s="788">
        <v>58.027123176712394</v>
      </c>
      <c r="EG93" s="810">
        <v>60.498960341002118</v>
      </c>
      <c r="EH93" s="810">
        <v>59.909826143525741</v>
      </c>
      <c r="EI93" s="810">
        <v>59.053452444820188</v>
      </c>
      <c r="EJ93" s="788">
        <v>56.766602659212104</v>
      </c>
      <c r="EK93" s="788">
        <v>56.097805748152389</v>
      </c>
      <c r="EL93" s="788">
        <v>56.227562699531099</v>
      </c>
      <c r="EM93" s="810">
        <v>56.306912254160224</v>
      </c>
      <c r="EN93" s="788">
        <v>57.621673125798516</v>
      </c>
      <c r="EO93" s="810">
        <v>57.386047961298949</v>
      </c>
      <c r="EP93" s="788">
        <v>57.312083846311126</v>
      </c>
      <c r="EQ93" s="1084">
        <v>57.461095779879386</v>
      </c>
      <c r="ER93" s="610">
        <v>58.950959043755248</v>
      </c>
      <c r="ES93" s="1088"/>
      <c r="ET93" s="1088"/>
      <c r="EU93" s="1088"/>
      <c r="EV93" s="1088"/>
      <c r="EW93" s="1022"/>
      <c r="EX93" s="1022"/>
      <c r="EY93" s="1022"/>
      <c r="EZ93" s="1022"/>
      <c r="FA93" s="973"/>
      <c r="FB93" s="937"/>
      <c r="FC93" s="784"/>
      <c r="FD93" s="224"/>
      <c r="FE93" s="230"/>
      <c r="FJ93" s="230"/>
      <c r="FK93" s="230"/>
      <c r="FL93" s="230"/>
      <c r="FM93" s="230"/>
      <c r="FN93" s="230"/>
    </row>
    <row r="94" spans="1:170" ht="12.75" customHeight="1" x14ac:dyDescent="0.2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604">
        <v>2.3318699999999999</v>
      </c>
      <c r="EH94" s="721">
        <v>2.3358599999999998</v>
      </c>
      <c r="EI94" s="721">
        <v>2.3382999999999998</v>
      </c>
      <c r="EJ94" s="787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1084">
        <v>2.3590499999999999</v>
      </c>
      <c r="ER94" s="610">
        <v>2.3597800000000002</v>
      </c>
      <c r="ES94" s="787">
        <v>2.3598599999999998</v>
      </c>
      <c r="ET94" s="787">
        <v>2.3599100000000002</v>
      </c>
      <c r="EU94" s="787">
        <v>2.3594200000000001</v>
      </c>
      <c r="EV94" s="787">
        <v>2.359</v>
      </c>
      <c r="EW94" s="604">
        <v>2.3587199999999999</v>
      </c>
      <c r="EX94" s="604">
        <v>2.3586499999999999</v>
      </c>
      <c r="EY94" s="604">
        <v>2.3585799999999999</v>
      </c>
      <c r="EZ94" s="604">
        <v>2.3585099999999999</v>
      </c>
      <c r="FA94" s="1007">
        <v>-4.9000000000010147E-4</v>
      </c>
      <c r="FB94" s="937">
        <v>-2.0771513353120028E-2</v>
      </c>
      <c r="FC94" s="784"/>
      <c r="FD94" s="517"/>
      <c r="FE94" s="230"/>
      <c r="FJ94" s="230"/>
      <c r="FK94" s="230"/>
      <c r="FL94" s="230"/>
      <c r="FM94" s="230"/>
      <c r="FN94" s="230"/>
    </row>
    <row r="95" spans="1:170" ht="12.75" customHeight="1" thickBot="1" x14ac:dyDescent="0.25">
      <c r="A95" s="170"/>
      <c r="B95" s="9"/>
      <c r="C95" s="36"/>
      <c r="D95" s="59" t="s">
        <v>73</v>
      </c>
      <c r="E95" s="970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0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0">
        <v>2.2963499999999999</v>
      </c>
      <c r="DX95" s="667">
        <v>2.2985099999999998</v>
      </c>
      <c r="DY95" s="920">
        <v>2.3005100000000001</v>
      </c>
      <c r="DZ95" s="785">
        <v>2.3028900000000001</v>
      </c>
      <c r="EA95" s="667">
        <v>2.30599</v>
      </c>
      <c r="EB95" s="920">
        <v>2.3092999999999999</v>
      </c>
      <c r="EC95" s="785">
        <v>2.3129200000000001</v>
      </c>
      <c r="ED95" s="667">
        <v>2.3169200000000001</v>
      </c>
      <c r="EE95" s="1018">
        <v>2.3212600000000001</v>
      </c>
      <c r="EF95" s="785">
        <v>2.32586</v>
      </c>
      <c r="EG95" s="920">
        <v>2.3318699999999999</v>
      </c>
      <c r="EH95" s="895">
        <v>2.3358599999999998</v>
      </c>
      <c r="EI95" s="895">
        <v>2.3383799999999999</v>
      </c>
      <c r="EJ95" s="667">
        <v>2.3408600000000002</v>
      </c>
      <c r="EK95" s="785">
        <v>2.3434599999999999</v>
      </c>
      <c r="EL95" s="785">
        <v>2.34667</v>
      </c>
      <c r="EM95" s="920">
        <v>2.34937</v>
      </c>
      <c r="EN95" s="785">
        <v>2.3520599999999998</v>
      </c>
      <c r="EO95" s="920">
        <v>2.3548499999999999</v>
      </c>
      <c r="EP95" s="920">
        <v>2.3575499999999998</v>
      </c>
      <c r="EQ95" s="1085">
        <v>2.3590800000000001</v>
      </c>
      <c r="ER95" s="1097">
        <v>2.3597800000000002</v>
      </c>
      <c r="ES95" s="1089"/>
      <c r="ET95" s="1089"/>
      <c r="EU95" s="1089"/>
      <c r="EV95" s="1089"/>
      <c r="EW95" s="1065"/>
      <c r="EX95" s="1065"/>
      <c r="EY95" s="1065"/>
      <c r="EZ95" s="1065"/>
      <c r="FA95" s="831"/>
      <c r="FB95" s="934"/>
      <c r="FC95" s="784"/>
      <c r="FD95" s="224"/>
      <c r="FE95" s="230"/>
      <c r="FJ95" s="230"/>
      <c r="FK95" s="230"/>
      <c r="FL95" s="230"/>
      <c r="FM95" s="230"/>
      <c r="FN95" s="230"/>
    </row>
    <row r="96" spans="1:170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896"/>
      <c r="EJ96" s="777"/>
      <c r="EK96" s="692"/>
      <c r="EL96" s="777"/>
      <c r="EM96" s="655"/>
      <c r="EN96" s="777"/>
      <c r="EO96" s="655"/>
      <c r="EP96" s="777"/>
      <c r="EQ96" s="1086"/>
      <c r="ER96" s="1098"/>
      <c r="ES96" s="777"/>
      <c r="ET96" s="777"/>
      <c r="EU96" s="777"/>
      <c r="EV96" s="777"/>
      <c r="EW96" s="655"/>
      <c r="EX96" s="655"/>
      <c r="EY96" s="655"/>
      <c r="EZ96" s="655"/>
      <c r="FA96" s="931"/>
      <c r="FB96" s="932"/>
      <c r="FC96" s="784"/>
      <c r="FD96" s="224"/>
      <c r="FE96" s="230"/>
      <c r="FJ96" s="230"/>
      <c r="FK96" s="230"/>
      <c r="FL96" s="230"/>
      <c r="FM96" s="230"/>
      <c r="FN96" s="230"/>
    </row>
    <row r="97" spans="1:170" ht="12.75" customHeight="1" thickBot="1" x14ac:dyDescent="0.25">
      <c r="A97" s="170"/>
      <c r="B97" s="1123"/>
      <c r="C97" s="678" t="s">
        <v>175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97">
        <v>578.02884459855716</v>
      </c>
      <c r="EJ97" s="827">
        <v>583.06183263905564</v>
      </c>
      <c r="EK97" s="1042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1087">
        <v>520.17161535567936</v>
      </c>
      <c r="ER97" s="1099">
        <v>502.60025596428949</v>
      </c>
      <c r="ES97" s="827">
        <v>501.74061093382954</v>
      </c>
      <c r="ET97" s="827">
        <v>523.65900885568885</v>
      </c>
      <c r="EU97" s="827">
        <v>534.88941982718802</v>
      </c>
      <c r="EV97" s="827">
        <v>543.6197777344936</v>
      </c>
      <c r="EW97" s="808">
        <v>543.6197777344936</v>
      </c>
      <c r="EX97" s="808">
        <v>543.6197777344936</v>
      </c>
      <c r="EY97" s="808">
        <v>543.6197777344936</v>
      </c>
      <c r="EZ97" s="808">
        <v>540.66426494794166</v>
      </c>
      <c r="FA97" s="289">
        <v>-2.9555127865519353</v>
      </c>
      <c r="FB97" s="937">
        <v>-0.54367278520823459</v>
      </c>
      <c r="FC97" s="784"/>
      <c r="FD97" s="517"/>
      <c r="FE97" s="230"/>
      <c r="FJ97" s="230"/>
      <c r="FK97" s="230"/>
      <c r="FL97" s="230"/>
      <c r="FM97" s="230"/>
      <c r="FN97" s="230"/>
    </row>
    <row r="98" spans="1:170" x14ac:dyDescent="0.2">
      <c r="A98" s="170"/>
      <c r="B98" s="1123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898"/>
      <c r="EJ98" s="753"/>
      <c r="EK98" s="319"/>
      <c r="EL98" s="753"/>
      <c r="EM98" s="317"/>
      <c r="EN98" s="753"/>
      <c r="EO98" s="317"/>
      <c r="EP98" s="753"/>
      <c r="EQ98" s="753"/>
      <c r="ER98" s="753"/>
      <c r="ES98" s="753"/>
      <c r="ET98" s="753"/>
      <c r="EU98" s="753"/>
      <c r="EV98" s="753"/>
      <c r="EW98" s="317"/>
      <c r="EX98" s="317"/>
      <c r="EY98" s="317"/>
      <c r="EZ98" s="317"/>
      <c r="FA98" s="459"/>
      <c r="FB98" s="319"/>
      <c r="FC98" s="415"/>
      <c r="FD98" s="224"/>
    </row>
    <row r="99" spans="1:170" ht="12.75" hidden="1" customHeight="1" x14ac:dyDescent="0.2">
      <c r="A99" s="170"/>
      <c r="B99" s="1123"/>
      <c r="C99" s="13"/>
      <c r="D99" s="510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910"/>
      <c r="EJ99" s="779"/>
      <c r="EK99" s="850"/>
      <c r="EL99" s="779"/>
      <c r="EM99" s="318"/>
      <c r="EN99" s="779"/>
      <c r="EO99" s="318"/>
      <c r="EP99" s="779"/>
      <c r="EQ99" s="779"/>
      <c r="ER99" s="779"/>
      <c r="ES99" s="779"/>
      <c r="ET99" s="779"/>
      <c r="EU99" s="779"/>
      <c r="EV99" s="779"/>
      <c r="EW99" s="318"/>
      <c r="EX99" s="318"/>
      <c r="EY99" s="318"/>
      <c r="EZ99" s="318"/>
      <c r="FA99" s="460"/>
      <c r="FB99" s="850"/>
      <c r="FC99" s="415"/>
      <c r="FD99" s="224"/>
    </row>
    <row r="100" spans="1:170" x14ac:dyDescent="0.2">
      <c r="A100" s="170"/>
      <c r="B100" s="1123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7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7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-0.26847866490601335</v>
      </c>
      <c r="ES100" s="779"/>
      <c r="ET100" s="779"/>
      <c r="EU100" s="779"/>
      <c r="EV100" s="779"/>
      <c r="EW100" s="318"/>
      <c r="EX100" s="318"/>
      <c r="EY100" s="318"/>
      <c r="EZ100" s="318"/>
      <c r="FA100" s="460"/>
      <c r="FB100" s="850"/>
      <c r="FC100" s="415"/>
      <c r="FD100" s="224"/>
    </row>
    <row r="101" spans="1:170" x14ac:dyDescent="0.2">
      <c r="A101" s="170"/>
      <c r="B101" s="1123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7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7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0.45038247755149197</v>
      </c>
      <c r="ES101" s="779"/>
      <c r="ET101" s="779"/>
      <c r="EU101" s="779"/>
      <c r="EV101" s="779"/>
      <c r="EW101" s="318"/>
      <c r="EX101" s="318"/>
      <c r="EY101" s="318"/>
      <c r="EZ101" s="318"/>
      <c r="FA101" s="460"/>
      <c r="FB101" s="850"/>
      <c r="FC101" s="415"/>
      <c r="FD101" s="224"/>
    </row>
    <row r="102" spans="1:170" x14ac:dyDescent="0.2">
      <c r="A102" s="170"/>
      <c r="B102" s="1123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7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7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-1.0961495743764593</v>
      </c>
      <c r="ES102" s="779"/>
      <c r="ET102" s="779"/>
      <c r="EU102" s="779"/>
      <c r="EV102" s="779"/>
      <c r="EW102" s="318"/>
      <c r="EX102" s="318"/>
      <c r="EY102" s="318"/>
      <c r="EZ102" s="318"/>
      <c r="FA102" s="460"/>
      <c r="FB102" s="850"/>
      <c r="FC102" s="415"/>
      <c r="FD102" s="224"/>
    </row>
    <row r="103" spans="1:170" x14ac:dyDescent="0.2">
      <c r="A103" s="170"/>
      <c r="B103" s="32"/>
      <c r="C103" s="13"/>
      <c r="D103" s="63" t="s">
        <v>68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9">
        <v>4.2853453240845253E-2</v>
      </c>
      <c r="BZ103" s="519">
        <v>4.4383283980336502E-2</v>
      </c>
      <c r="CA103" s="519">
        <v>4.203094679416406E-2</v>
      </c>
      <c r="CB103" s="519">
        <v>3.4512734410182599E-2</v>
      </c>
      <c r="CC103" s="519">
        <v>3.7773129859308099E-2</v>
      </c>
      <c r="CD103" s="519">
        <v>4.7615394860087798E-2</v>
      </c>
      <c r="CE103" s="519">
        <v>4.68982840530206E-2</v>
      </c>
      <c r="CF103" s="519">
        <v>4.2186411608441499E-2</v>
      </c>
      <c r="CG103" s="519">
        <v>4.4984868864181203E-2</v>
      </c>
      <c r="CH103" s="519">
        <v>0.13513335047549699</v>
      </c>
      <c r="CI103" s="519">
        <v>5.1186143639449497E-2</v>
      </c>
      <c r="CJ103" s="519">
        <v>5.3067819436330502E-2</v>
      </c>
      <c r="CK103" s="519">
        <v>4.4936376145731698E-2</v>
      </c>
      <c r="CL103" s="519">
        <v>4.81657999959944E-2</v>
      </c>
      <c r="CM103" s="519">
        <v>3.9774837245712603E-2</v>
      </c>
      <c r="CN103" s="519">
        <v>4.9879819837173399E-2</v>
      </c>
      <c r="CO103" s="519">
        <v>4.1972912066355797E-2</v>
      </c>
      <c r="CP103" s="519">
        <v>3.3568362058726701E-2</v>
      </c>
      <c r="CQ103" s="519">
        <v>3.90634713935087E-2</v>
      </c>
      <c r="CR103" s="519">
        <v>3.5824127036355603E-2</v>
      </c>
      <c r="CS103" s="519">
        <v>4.3341734817974077E-2</v>
      </c>
      <c r="CT103" s="519">
        <v>0.10609669029496301</v>
      </c>
      <c r="CU103" s="519">
        <v>3.3818117636257902E-2</v>
      </c>
      <c r="CV103" s="519">
        <v>4.1956233368625903E-2</v>
      </c>
      <c r="CW103" s="519">
        <v>4.2019251072139802E-2</v>
      </c>
      <c r="CX103" s="519">
        <v>0.12754786091292999</v>
      </c>
      <c r="CY103" s="519">
        <v>0.171595664051724</v>
      </c>
      <c r="CZ103" s="519">
        <v>2.6216836927249399E-2</v>
      </c>
      <c r="DA103" s="519">
        <v>2.5194403310242801E-2</v>
      </c>
      <c r="DB103" s="519">
        <v>0.31897715264598497</v>
      </c>
      <c r="DC103" s="519">
        <v>0.59585573343568998</v>
      </c>
      <c r="DD103" s="519">
        <v>0.153706181093508</v>
      </c>
      <c r="DE103" s="519">
        <v>0.36855679919083301</v>
      </c>
      <c r="DF103" s="519">
        <v>4.12801658974917E-2</v>
      </c>
      <c r="DG103" s="812">
        <v>4.48079426569769E-2</v>
      </c>
      <c r="DH103" s="812">
        <v>3.8998881692392504E-2</v>
      </c>
      <c r="DI103" s="812">
        <v>4.0480780127323923E-2</v>
      </c>
      <c r="DJ103" s="812">
        <v>3.2305878658164297E-2</v>
      </c>
      <c r="DK103" s="812">
        <v>0.47398617176823998</v>
      </c>
      <c r="DL103" s="812">
        <v>8.3417545718957403E-2</v>
      </c>
      <c r="DM103" s="812">
        <v>2.92880723847249E-2</v>
      </c>
      <c r="DN103" s="812">
        <v>0.421892030480088</v>
      </c>
      <c r="DO103" s="812">
        <v>0.25503301833650199</v>
      </c>
      <c r="DP103" s="812">
        <v>4.2396202594727497E-2</v>
      </c>
      <c r="DQ103" s="812">
        <v>0.46893913548960803</v>
      </c>
      <c r="DR103" s="812">
        <v>0.57281471086942704</v>
      </c>
      <c r="DS103" s="812">
        <v>3.3776606940865199E-2</v>
      </c>
      <c r="DT103" s="812">
        <v>3.0122029160158902E-2</v>
      </c>
      <c r="DU103" s="519">
        <v>0.51383040385847001</v>
      </c>
      <c r="DV103" s="519">
        <v>0.143594474839045</v>
      </c>
      <c r="DW103" s="812">
        <v>5.5137531089978598E-2</v>
      </c>
      <c r="DX103" s="519">
        <v>0.74192892917705</v>
      </c>
      <c r="DY103" s="812">
        <v>8.6628750680278796E-2</v>
      </c>
      <c r="DZ103" s="519">
        <v>0.527560328284436</v>
      </c>
      <c r="EA103" s="519">
        <v>0.74981426074550195</v>
      </c>
      <c r="EB103" s="812">
        <v>2.9916545406733899E-2</v>
      </c>
      <c r="EC103" s="812">
        <v>8.0267036172241901E-2</v>
      </c>
      <c r="ED103" s="519">
        <v>0.34596802754337003</v>
      </c>
      <c r="EE103" s="1015">
        <v>0.56099049361707098</v>
      </c>
      <c r="EF103" s="519">
        <v>3.9301165901093803E-2</v>
      </c>
      <c r="EG103" s="812">
        <v>0.53224992288862105</v>
      </c>
      <c r="EH103" s="812">
        <v>0.33258515876494699</v>
      </c>
      <c r="EI103" s="812">
        <v>0.83617608484878203</v>
      </c>
      <c r="EJ103" s="519">
        <v>0.53336701140583898</v>
      </c>
      <c r="EK103" s="519">
        <v>0.49071232245554702</v>
      </c>
      <c r="EL103" s="519">
        <v>0.49071232245554702</v>
      </c>
      <c r="EM103" s="812">
        <v>4.1287647528151498E-2</v>
      </c>
      <c r="EN103" s="812">
        <v>0.53859647849681802</v>
      </c>
      <c r="EO103" s="812">
        <v>0.60955092617862205</v>
      </c>
      <c r="EP103" s="519">
        <v>0.73022860621823604</v>
      </c>
      <c r="EQ103" s="519">
        <v>0.94298199088927204</v>
      </c>
      <c r="ER103" s="519">
        <v>0.35575401290554798</v>
      </c>
      <c r="ES103" s="779"/>
      <c r="ET103" s="779"/>
      <c r="EU103" s="779"/>
      <c r="EV103" s="779"/>
      <c r="EW103" s="318"/>
      <c r="EX103" s="318"/>
      <c r="EY103" s="318"/>
      <c r="EZ103" s="318"/>
      <c r="FA103" s="460"/>
      <c r="FB103" s="850"/>
      <c r="FC103" s="415"/>
      <c r="FD103" s="224"/>
    </row>
    <row r="104" spans="1:170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9">
        <v>2.1672148590234919E-2</v>
      </c>
      <c r="BZ104" s="519">
        <v>-1.2326019265260599</v>
      </c>
      <c r="CA104" s="519">
        <v>-0.65582104137934527</v>
      </c>
      <c r="CB104" s="519">
        <v>-1.0006090706553701</v>
      </c>
      <c r="CC104" s="519">
        <v>-0.95324630455274595</v>
      </c>
      <c r="CD104" s="519">
        <v>-0.62682071609900802</v>
      </c>
      <c r="CE104" s="519">
        <v>-0.98869336040044997</v>
      </c>
      <c r="CF104" s="519">
        <v>-0.64642876752474299</v>
      </c>
      <c r="CG104" s="519">
        <v>-1.13644368930228</v>
      </c>
      <c r="CH104" s="519">
        <v>-0.99725818259972498</v>
      </c>
      <c r="CI104" s="519">
        <v>-1.1282064071114499</v>
      </c>
      <c r="CJ104" s="519">
        <v>-0.95119334443738401</v>
      </c>
      <c r="CK104" s="519">
        <v>-0.88480910837910298</v>
      </c>
      <c r="CL104" s="519">
        <v>-1.0723445680786099</v>
      </c>
      <c r="CM104" s="519">
        <v>-1.15944197734531</v>
      </c>
      <c r="CN104" s="519">
        <v>-0.60827965970972098</v>
      </c>
      <c r="CO104" s="519">
        <v>-1.0926898875295701</v>
      </c>
      <c r="CP104" s="519">
        <v>-1.21597737916685</v>
      </c>
      <c r="CQ104" s="519">
        <v>-0.69430000149592896</v>
      </c>
      <c r="CR104" s="519">
        <v>-1.10155349460174</v>
      </c>
      <c r="CS104" s="519">
        <v>-0.76474108753898895</v>
      </c>
      <c r="CT104" s="612">
        <v>-1.0555930425434199</v>
      </c>
      <c r="CU104" s="612">
        <v>-0.83628337220137405</v>
      </c>
      <c r="CV104" s="612">
        <v>-0.82682469688589699</v>
      </c>
      <c r="CW104" s="519">
        <v>-1.15845197921818</v>
      </c>
      <c r="CX104" s="519">
        <v>-0.96741809396407896</v>
      </c>
      <c r="CY104" s="519">
        <v>-0.65166007258184999</v>
      </c>
      <c r="CZ104" s="519">
        <v>-0.61513645208460799</v>
      </c>
      <c r="DA104" s="519">
        <v>0.39082282761284698</v>
      </c>
      <c r="DB104" s="519">
        <v>-0.38174796949282902</v>
      </c>
      <c r="DC104" s="519">
        <v>2.0454742559428099E-2</v>
      </c>
      <c r="DD104" s="519">
        <v>-0.60470138186433697</v>
      </c>
      <c r="DE104" s="519">
        <v>0.634563226632467</v>
      </c>
      <c r="DF104" s="519">
        <v>-1.0309492243065099</v>
      </c>
      <c r="DG104" s="812">
        <v>-0.76280646201982705</v>
      </c>
      <c r="DH104" s="812">
        <v>2.3884189545370083</v>
      </c>
      <c r="DI104" s="812">
        <v>0.67906579981027448</v>
      </c>
      <c r="DJ104" s="812">
        <v>1.0268392318931501</v>
      </c>
      <c r="DK104" s="812">
        <v>-0.68294428907140803</v>
      </c>
      <c r="DL104" s="812">
        <v>1.72755918097045</v>
      </c>
      <c r="DM104" s="812">
        <v>0.57393176320903505</v>
      </c>
      <c r="DN104" s="812">
        <v>1.9780021468767099</v>
      </c>
      <c r="DO104" s="812">
        <v>-0.98245409418503704</v>
      </c>
      <c r="DP104" s="812">
        <v>-0.261287490495343</v>
      </c>
      <c r="DQ104" s="812">
        <v>-0.58849246903873698</v>
      </c>
      <c r="DR104" s="812">
        <v>0.70864348062689198</v>
      </c>
      <c r="DS104" s="812">
        <v>1.32715171990452</v>
      </c>
      <c r="DT104" s="812">
        <v>1.5877537025416899</v>
      </c>
      <c r="DU104" s="519">
        <v>1.06770370777973</v>
      </c>
      <c r="DV104" s="519">
        <v>1.5147544917758</v>
      </c>
      <c r="DW104" s="812">
        <v>0.92617736564877295</v>
      </c>
      <c r="DX104" s="519">
        <v>-0.90026423863263105</v>
      </c>
      <c r="DY104" s="812">
        <v>-0.12765146953648299</v>
      </c>
      <c r="DZ104" s="519">
        <v>2.1930350343137599</v>
      </c>
      <c r="EA104" s="519">
        <v>1.42321488224015</v>
      </c>
      <c r="EB104" s="812">
        <v>0.87301977687472798</v>
      </c>
      <c r="EC104" s="812">
        <v>1.4877334110692699</v>
      </c>
      <c r="ED104" s="519">
        <v>1.4257784746630999</v>
      </c>
      <c r="EE104" s="1015">
        <v>1.4469649787299601</v>
      </c>
      <c r="EF104" s="519">
        <v>1.7501735660665301</v>
      </c>
      <c r="EG104" s="812">
        <v>-0.67261664191593495</v>
      </c>
      <c r="EH104" s="812">
        <v>-8.8244657810632204E-2</v>
      </c>
      <c r="EI104" s="812">
        <v>1.15056566311811</v>
      </c>
      <c r="EJ104" s="519">
        <v>2.3320470201599401</v>
      </c>
      <c r="EK104" s="519">
        <v>1.8196348513185301</v>
      </c>
      <c r="EL104" s="519">
        <v>1.4426591823142101</v>
      </c>
      <c r="EM104" s="812">
        <v>2.7381405357566302</v>
      </c>
      <c r="EN104" s="812">
        <v>2.8601516214436602</v>
      </c>
      <c r="EO104" s="812">
        <v>-0.81845896646154404</v>
      </c>
      <c r="EP104" s="519">
        <v>3.0768807790340702</v>
      </c>
      <c r="EQ104" s="519">
        <v>2.8546609475110101</v>
      </c>
      <c r="ER104" s="519">
        <v>3.4141846968123599</v>
      </c>
      <c r="ES104" s="779"/>
      <c r="ET104" s="779"/>
      <c r="EU104" s="779"/>
      <c r="EV104" s="779"/>
      <c r="EW104" s="318"/>
      <c r="EX104" s="318"/>
      <c r="EY104" s="318"/>
      <c r="EZ104" s="318"/>
      <c r="FA104" s="460"/>
      <c r="FB104" s="850"/>
      <c r="FC104" s="415"/>
      <c r="FD104" s="224"/>
    </row>
    <row r="105" spans="1:170" x14ac:dyDescent="0.2">
      <c r="A105" s="170"/>
      <c r="B105" s="32"/>
      <c r="C105" s="13"/>
      <c r="D105" s="63" t="s">
        <v>69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9">
        <v>1.4797140166454872</v>
      </c>
      <c r="BZ105" s="519">
        <v>0.20715606288316801</v>
      </c>
      <c r="CA105" s="519">
        <v>0.79234483265302125</v>
      </c>
      <c r="CB105" s="519">
        <v>0.44253073881027899</v>
      </c>
      <c r="CC105" s="519">
        <v>0.49058392424385699</v>
      </c>
      <c r="CD105" s="519">
        <v>0.82176790319982795</v>
      </c>
      <c r="CE105" s="519">
        <v>0.45462014746542101</v>
      </c>
      <c r="CF105" s="519">
        <v>0.801874020120666</v>
      </c>
      <c r="CG105" s="519">
        <v>0.30471602368166001</v>
      </c>
      <c r="CH105" s="519">
        <v>0.44593047363060401</v>
      </c>
      <c r="CI105" s="519">
        <v>0.31307338287234399</v>
      </c>
      <c r="CJ105" s="519">
        <v>0.49266681089151299</v>
      </c>
      <c r="CK105" s="519">
        <v>0.56001874718387901</v>
      </c>
      <c r="CL105" s="519">
        <v>0.369749534427532</v>
      </c>
      <c r="CM105" s="519">
        <v>0.28138248362632701</v>
      </c>
      <c r="CN105" s="519">
        <v>0.84057923737905804</v>
      </c>
      <c r="CO105" s="519">
        <v>0.34910763597581701</v>
      </c>
      <c r="CP105" s="519">
        <v>0.22402295058291</v>
      </c>
      <c r="CQ105" s="519">
        <v>0.75330495475048398</v>
      </c>
      <c r="CR105" s="519">
        <v>0.34011482180347902</v>
      </c>
      <c r="CS105" s="519">
        <v>0.68183703071845503</v>
      </c>
      <c r="CT105" s="612">
        <v>0.386745251297059</v>
      </c>
      <c r="CU105" s="612">
        <v>0.609251855609097</v>
      </c>
      <c r="CV105" s="612">
        <v>0.61884841248893996</v>
      </c>
      <c r="CW105" s="519">
        <v>0.282386913213025</v>
      </c>
      <c r="CX105" s="519">
        <v>0.47620554898103901</v>
      </c>
      <c r="CY105" s="519">
        <v>0.79656645697234196</v>
      </c>
      <c r="CZ105" s="519">
        <v>0.83362249176254299</v>
      </c>
      <c r="DA105" s="519">
        <v>1.8542459009016701</v>
      </c>
      <c r="DB105" s="519">
        <v>1.07041313882358</v>
      </c>
      <c r="DC105" s="519">
        <v>1.47847886417107</v>
      </c>
      <c r="DD105" s="519">
        <v>0.84420967670906799</v>
      </c>
      <c r="DE105" s="519">
        <v>2.1015393669623701</v>
      </c>
      <c r="DF105" s="519">
        <v>0.41174830886684999</v>
      </c>
      <c r="DG105" s="812">
        <v>0.68379985777580898</v>
      </c>
      <c r="DH105" s="812">
        <v>3.8809615048946844</v>
      </c>
      <c r="DI105" s="812">
        <v>2.1466906656967311</v>
      </c>
      <c r="DJ105" s="812">
        <v>2.4995336813376698</v>
      </c>
      <c r="DK105" s="812">
        <v>0.76482620234155396</v>
      </c>
      <c r="DL105" s="812">
        <v>3.2104682069321102</v>
      </c>
      <c r="DM105" s="812">
        <v>2.0400240629642599</v>
      </c>
      <c r="DN105" s="812">
        <v>3.46456194493615</v>
      </c>
      <c r="DO105" s="812">
        <v>0.46095036508339998</v>
      </c>
      <c r="DP105" s="812">
        <v>1.19262960147994</v>
      </c>
      <c r="DQ105" s="812">
        <v>0.86065487106273497</v>
      </c>
      <c r="DR105" s="812">
        <v>2.1766995080412799</v>
      </c>
      <c r="DS105" s="812">
        <v>2.8042239024104201</v>
      </c>
      <c r="DT105" s="812">
        <v>3.0686247477682498</v>
      </c>
      <c r="DU105" s="519">
        <v>2.5409938492925397</v>
      </c>
      <c r="DV105" s="519">
        <v>2.9945614085655299</v>
      </c>
      <c r="DW105" s="812">
        <v>2.3974044409497601</v>
      </c>
      <c r="DX105" s="519">
        <v>0.54433832348641198</v>
      </c>
      <c r="DY105" s="812">
        <v>1.32821366939156</v>
      </c>
      <c r="DZ105" s="519">
        <v>3.6827294225690599</v>
      </c>
      <c r="EA105" s="519">
        <v>2.9016874023894301</v>
      </c>
      <c r="EB105" s="812">
        <v>2.3434719602111</v>
      </c>
      <c r="EC105" s="812">
        <v>2.9671464345542402</v>
      </c>
      <c r="ED105" s="519">
        <v>2.9042883649643101</v>
      </c>
      <c r="EE105" s="1015">
        <v>2.92578371019831</v>
      </c>
      <c r="EF105" s="519">
        <v>3.2334122477876099</v>
      </c>
      <c r="EG105" s="812">
        <v>0.77530439828937803</v>
      </c>
      <c r="EH105" s="812">
        <v>1.3681949244370299</v>
      </c>
      <c r="EI105" s="812">
        <v>2.6250637048545098</v>
      </c>
      <c r="EJ105" s="519">
        <v>3.82376782220308</v>
      </c>
      <c r="EK105" s="519">
        <v>3.3038860882182202</v>
      </c>
      <c r="EL105" s="519">
        <v>2.92141514707096</v>
      </c>
      <c r="EM105" s="812">
        <v>4.2357810683478396</v>
      </c>
      <c r="EN105" s="812">
        <v>4.3595707412897697</v>
      </c>
      <c r="EO105" s="812">
        <v>0.62733609233637699</v>
      </c>
      <c r="EP105" s="519">
        <v>4.5794592160462404</v>
      </c>
      <c r="EQ105" s="519">
        <v>4.3540000283785103</v>
      </c>
      <c r="ER105" s="519">
        <v>4.92168010055597</v>
      </c>
      <c r="ES105" s="779"/>
      <c r="ET105" s="779"/>
      <c r="EU105" s="779"/>
      <c r="EV105" s="779"/>
      <c r="EW105" s="318"/>
      <c r="EX105" s="318"/>
      <c r="EY105" s="318"/>
      <c r="EZ105" s="318"/>
      <c r="FA105" s="460"/>
      <c r="FB105" s="850"/>
      <c r="FC105" s="415"/>
      <c r="FD105" s="224"/>
    </row>
    <row r="106" spans="1:170" ht="15" customHeight="1" thickBot="1" x14ac:dyDescent="0.25">
      <c r="A106" s="170"/>
      <c r="B106" s="32"/>
      <c r="C106" s="13"/>
      <c r="D106" s="63" t="s">
        <v>177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20">
        <v>-1.3945438664896281</v>
      </c>
      <c r="BZ106" s="520">
        <v>-1.39303601607685</v>
      </c>
      <c r="CA106" s="520">
        <v>-1.3953545553149538</v>
      </c>
      <c r="CB106" s="520">
        <v>-1.4027647474060601</v>
      </c>
      <c r="CC106" s="520">
        <v>-1.3995511967191001</v>
      </c>
      <c r="CD106" s="520">
        <v>-1.3898503435718099</v>
      </c>
      <c r="CE106" s="520">
        <v>-1.39055715106269</v>
      </c>
      <c r="CF106" s="520">
        <v>-1.3952013241905199</v>
      </c>
      <c r="CG106" s="520">
        <v>-1.39244307465398</v>
      </c>
      <c r="CH106" s="520">
        <v>-1.30358982984741</v>
      </c>
      <c r="CI106" s="520">
        <v>-1.3863308986542</v>
      </c>
      <c r="CJ106" s="520">
        <v>-1.3844762584291299</v>
      </c>
      <c r="CK106" s="520">
        <v>-1.39249087063796</v>
      </c>
      <c r="CL106" s="520">
        <v>-1.3893078465556701</v>
      </c>
      <c r="CM106" s="520">
        <v>-1.39757824949632</v>
      </c>
      <c r="CN106" s="520">
        <v>-1.38761845343635</v>
      </c>
      <c r="CO106" s="520">
        <v>-1.39541175621045</v>
      </c>
      <c r="CP106" s="520">
        <v>-1.40369555118923</v>
      </c>
      <c r="CQ106" s="520">
        <v>-1.39827939457479</v>
      </c>
      <c r="CR106" s="520">
        <v>-1.40147219662796</v>
      </c>
      <c r="CS106" s="520">
        <v>-1.3940626004523899</v>
      </c>
      <c r="CT106" s="613">
        <v>-1.33220929663457</v>
      </c>
      <c r="CU106" s="613">
        <v>-1.40344938405391</v>
      </c>
      <c r="CV106" s="613">
        <v>-1.39542819527173</v>
      </c>
      <c r="CW106" s="520">
        <v>-1.3953660829949801</v>
      </c>
      <c r="CX106" s="520">
        <v>-1.3110663324909699</v>
      </c>
      <c r="CY106" s="520">
        <v>-1.2676514000869601</v>
      </c>
      <c r="CZ106" s="520">
        <v>-1.4109414509596401</v>
      </c>
      <c r="DA106" s="520">
        <v>-1.4119491944384699</v>
      </c>
      <c r="DB106" s="520">
        <v>-1.12238746161616</v>
      </c>
      <c r="DC106" s="520">
        <v>-0.84948702135505505</v>
      </c>
      <c r="DD106" s="520">
        <v>-1.28528385024402</v>
      </c>
      <c r="DE106" s="520">
        <v>-1.07352016631478</v>
      </c>
      <c r="DF106" s="520">
        <v>-1.39609454912978</v>
      </c>
      <c r="DG106" s="813">
        <v>-1.39261745881798</v>
      </c>
      <c r="DH106" s="813">
        <v>-1.3983430562629517</v>
      </c>
      <c r="DI106" s="899">
        <v>-1.3968824494722032</v>
      </c>
      <c r="DJ106" s="899">
        <v>-1.4049398954604799</v>
      </c>
      <c r="DK106" s="899">
        <v>-0.96962758736219801</v>
      </c>
      <c r="DL106" s="921">
        <v>-1.35456259143216</v>
      </c>
      <c r="DM106" s="899">
        <v>-1.40791434244839</v>
      </c>
      <c r="DN106" s="899">
        <v>-1.0209512458199099</v>
      </c>
      <c r="DO106" s="899">
        <v>-1.18541285836374</v>
      </c>
      <c r="DP106" s="899">
        <v>-1.39499454744255</v>
      </c>
      <c r="DQ106" s="899">
        <v>-0.97458010496284098</v>
      </c>
      <c r="DR106" s="899">
        <v>-0.87219699474649903</v>
      </c>
      <c r="DS106" s="899">
        <v>-1.40349029833127</v>
      </c>
      <c r="DT106" s="899">
        <v>-1.40709236781054</v>
      </c>
      <c r="DU106" s="520">
        <v>-0.93033382608203008</v>
      </c>
      <c r="DV106" s="520">
        <v>-1.2952502733626601</v>
      </c>
      <c r="DW106" s="921">
        <v>-1.38243628401187</v>
      </c>
      <c r="DX106" s="520">
        <v>-0.70551257842604898</v>
      </c>
      <c r="DY106" s="921">
        <v>-1.35139752447315</v>
      </c>
      <c r="DZ106" s="1006">
        <v>-0.91680117068516598</v>
      </c>
      <c r="EA106" s="1006">
        <v>-0.69774054185142198</v>
      </c>
      <c r="EB106" s="921">
        <v>-1.40729489921116</v>
      </c>
      <c r="EC106" s="921">
        <v>-1.3576678350371401</v>
      </c>
      <c r="ED106" s="520">
        <v>-1.09578438664547</v>
      </c>
      <c r="EE106" s="1015">
        <v>-0.88385132381996201</v>
      </c>
      <c r="EF106" s="519">
        <v>-1.3980451152181701</v>
      </c>
      <c r="EG106" s="812">
        <v>-0.91217895531379201</v>
      </c>
      <c r="EH106" s="812">
        <v>-1.1089749728264899</v>
      </c>
      <c r="EI106" s="812">
        <v>-0.61261954855420497</v>
      </c>
      <c r="EJ106" s="519">
        <v>-0.91107791691893403</v>
      </c>
      <c r="EK106" s="519">
        <v>-0.95311975114295</v>
      </c>
      <c r="EL106" s="519">
        <v>-0.95311975114295</v>
      </c>
      <c r="EM106" s="812">
        <v>-1.3960871749938</v>
      </c>
      <c r="EN106" s="812">
        <v>-0.90592358584941102</v>
      </c>
      <c r="EO106" s="812">
        <v>-0.83598859862278296</v>
      </c>
      <c r="EP106" s="520">
        <v>-0.71704479329639503</v>
      </c>
      <c r="EQ106" s="519">
        <v>-0.50734821012924403</v>
      </c>
      <c r="ER106" s="519">
        <v>-1.08613900452125</v>
      </c>
      <c r="ES106" s="779"/>
      <c r="ET106" s="779"/>
      <c r="EU106" s="779"/>
      <c r="EV106" s="779"/>
      <c r="EW106" s="318"/>
      <c r="EX106" s="318"/>
      <c r="EY106" s="318"/>
      <c r="EZ106" s="318"/>
      <c r="FA106" s="854"/>
      <c r="FB106" s="855"/>
      <c r="FC106" s="415"/>
      <c r="FD106" s="224"/>
    </row>
    <row r="107" spans="1:170" ht="12.75" customHeight="1" x14ac:dyDescent="0.2">
      <c r="A107" s="170"/>
      <c r="B107" s="32"/>
      <c r="C107" s="13"/>
      <c r="D107" s="505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3"/>
      <c r="CY107" s="319"/>
      <c r="CZ107" s="319"/>
      <c r="DA107" s="753"/>
      <c r="DB107" s="753"/>
      <c r="DC107" s="753"/>
      <c r="DD107" s="753"/>
      <c r="DE107" s="753"/>
      <c r="DF107" s="753"/>
      <c r="DG107" s="317"/>
      <c r="DH107" s="753"/>
      <c r="DI107" s="898"/>
      <c r="DJ107" s="753"/>
      <c r="DK107" s="317"/>
      <c r="DL107" s="898"/>
      <c r="DM107" s="753"/>
      <c r="DN107" s="317"/>
      <c r="DO107" s="898"/>
      <c r="DP107" s="898"/>
      <c r="DQ107" s="898"/>
      <c r="DR107" s="898"/>
      <c r="DS107" s="898"/>
      <c r="DT107" s="898"/>
      <c r="DU107" s="753"/>
      <c r="DV107" s="753"/>
      <c r="DW107" s="317"/>
      <c r="DX107" s="753"/>
      <c r="DY107" s="317"/>
      <c r="DZ107" s="753"/>
      <c r="EA107" s="753"/>
      <c r="EB107" s="317"/>
      <c r="EC107" s="753"/>
      <c r="ED107" s="753"/>
      <c r="EE107" s="317"/>
      <c r="EF107" s="753"/>
      <c r="EG107" s="317"/>
      <c r="EH107" s="898"/>
      <c r="EI107" s="898"/>
      <c r="EJ107" s="753"/>
      <c r="EK107" s="753"/>
      <c r="EL107" s="753"/>
      <c r="EM107" s="317"/>
      <c r="EN107" s="753"/>
      <c r="EO107" s="317"/>
      <c r="EP107" s="753"/>
      <c r="EQ107" s="753"/>
      <c r="ER107" s="753"/>
      <c r="ES107" s="753"/>
      <c r="ET107" s="753"/>
      <c r="EU107" s="753"/>
      <c r="EV107" s="753"/>
      <c r="EW107" s="317"/>
      <c r="EX107" s="317"/>
      <c r="EY107" s="317"/>
      <c r="EZ107" s="317"/>
      <c r="FA107" s="461"/>
      <c r="FB107" s="416"/>
      <c r="FC107" s="415"/>
      <c r="FD107" s="224"/>
    </row>
    <row r="108" spans="1:170" ht="12.75" customHeight="1" x14ac:dyDescent="0.2">
      <c r="A108" s="170"/>
      <c r="B108" s="32"/>
      <c r="C108" s="13"/>
      <c r="D108" s="512" t="s">
        <v>104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7">
        <v>2.5</v>
      </c>
      <c r="CM108" s="537">
        <v>2.5</v>
      </c>
      <c r="CN108" s="570">
        <v>2.5</v>
      </c>
      <c r="CO108" s="570">
        <v>2.5</v>
      </c>
      <c r="CP108" s="593">
        <v>2.5</v>
      </c>
      <c r="CQ108" s="593">
        <v>2.5</v>
      </c>
      <c r="CR108" s="570">
        <v>2.5</v>
      </c>
      <c r="CS108" s="593">
        <v>2.5</v>
      </c>
      <c r="CT108" s="537">
        <v>2.5</v>
      </c>
      <c r="CU108" s="593">
        <v>2.5</v>
      </c>
      <c r="CV108" s="593">
        <v>2.5</v>
      </c>
      <c r="CW108" s="593">
        <v>2.5</v>
      </c>
      <c r="CX108" s="771">
        <v>2.5</v>
      </c>
      <c r="CY108" s="570">
        <v>2.5</v>
      </c>
      <c r="CZ108" s="570">
        <v>2.5</v>
      </c>
      <c r="DA108" s="771">
        <v>1.5</v>
      </c>
      <c r="DB108" s="771">
        <v>1.5</v>
      </c>
      <c r="DC108" s="771">
        <v>2.5</v>
      </c>
      <c r="DD108" s="771">
        <v>2.5</v>
      </c>
      <c r="DE108" s="771">
        <v>2.5</v>
      </c>
      <c r="DF108" s="771">
        <v>2.5</v>
      </c>
      <c r="DG108" s="573">
        <v>2.5</v>
      </c>
      <c r="DH108" s="771">
        <v>2.5</v>
      </c>
      <c r="DI108" s="900">
        <v>2.5</v>
      </c>
      <c r="DJ108" s="771">
        <v>2.5</v>
      </c>
      <c r="DK108" s="573">
        <v>2.5</v>
      </c>
      <c r="DL108" s="900">
        <v>2.5</v>
      </c>
      <c r="DM108" s="771">
        <v>1.5</v>
      </c>
      <c r="DN108" s="573">
        <v>2.5</v>
      </c>
      <c r="DO108" s="771">
        <v>2.5</v>
      </c>
      <c r="DP108" s="573">
        <v>2.5</v>
      </c>
      <c r="DQ108" s="771">
        <v>2.5</v>
      </c>
      <c r="DR108" s="573">
        <v>2.5</v>
      </c>
      <c r="DS108" s="900">
        <v>2.5</v>
      </c>
      <c r="DT108" s="900">
        <v>2.5</v>
      </c>
      <c r="DU108" s="771">
        <v>2.5</v>
      </c>
      <c r="DV108" s="771">
        <v>2.5</v>
      </c>
      <c r="DW108" s="573">
        <v>2.5</v>
      </c>
      <c r="DX108" s="771">
        <v>2.5</v>
      </c>
      <c r="DY108" s="573">
        <v>2.5</v>
      </c>
      <c r="DZ108" s="771">
        <v>2.5</v>
      </c>
      <c r="EA108" s="771">
        <v>2.5</v>
      </c>
      <c r="EB108" s="573">
        <v>2.5</v>
      </c>
      <c r="EC108" s="771">
        <v>2.5</v>
      </c>
      <c r="ED108" s="771">
        <v>2.5</v>
      </c>
      <c r="EE108" s="573">
        <v>2.5</v>
      </c>
      <c r="EF108" s="771">
        <v>3</v>
      </c>
      <c r="EG108" s="573">
        <v>3</v>
      </c>
      <c r="EH108" s="900">
        <v>2.75</v>
      </c>
      <c r="EI108" s="900">
        <v>2.75</v>
      </c>
      <c r="EJ108" s="771">
        <v>2.75</v>
      </c>
      <c r="EK108" s="570">
        <v>2.75</v>
      </c>
      <c r="EL108" s="771">
        <v>2.75</v>
      </c>
      <c r="EM108" s="573">
        <v>2.75</v>
      </c>
      <c r="EN108" s="771">
        <v>2.75</v>
      </c>
      <c r="EO108" s="573">
        <v>2.75</v>
      </c>
      <c r="EP108" s="771">
        <v>2</v>
      </c>
      <c r="EQ108" s="771">
        <v>2</v>
      </c>
      <c r="ER108" s="771">
        <v>2</v>
      </c>
      <c r="ES108" s="771">
        <v>2</v>
      </c>
      <c r="ET108" s="771">
        <v>2</v>
      </c>
      <c r="EU108" s="771">
        <v>2</v>
      </c>
      <c r="EV108" s="771">
        <v>2</v>
      </c>
      <c r="EW108" s="573">
        <v>2</v>
      </c>
      <c r="EX108" s="573">
        <v>2</v>
      </c>
      <c r="EY108" s="573">
        <v>2</v>
      </c>
      <c r="EZ108" s="573">
        <v>2</v>
      </c>
      <c r="FA108" s="289"/>
      <c r="FB108" s="833"/>
      <c r="FC108" s="415"/>
      <c r="FD108" s="224"/>
    </row>
    <row r="109" spans="1:170" ht="12.75" customHeight="1" thickBot="1" x14ac:dyDescent="0.25">
      <c r="A109" s="170"/>
      <c r="B109" s="32"/>
      <c r="C109" s="23"/>
      <c r="D109" s="513" t="s">
        <v>22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8">
        <v>4</v>
      </c>
      <c r="CM109" s="538">
        <v>4</v>
      </c>
      <c r="CN109" s="538">
        <v>4</v>
      </c>
      <c r="CO109" s="538">
        <v>4</v>
      </c>
      <c r="CP109" s="594">
        <v>4</v>
      </c>
      <c r="CQ109" s="594">
        <v>4</v>
      </c>
      <c r="CR109" s="538">
        <v>4</v>
      </c>
      <c r="CS109" s="594">
        <v>4</v>
      </c>
      <c r="CT109" s="538">
        <v>4</v>
      </c>
      <c r="CU109" s="594">
        <v>4</v>
      </c>
      <c r="CV109" s="594">
        <v>4</v>
      </c>
      <c r="CW109" s="594">
        <v>4</v>
      </c>
      <c r="CX109" s="594">
        <v>4</v>
      </c>
      <c r="CY109" s="538">
        <v>4</v>
      </c>
      <c r="CZ109" s="538">
        <v>4</v>
      </c>
      <c r="DA109" s="594">
        <v>4</v>
      </c>
      <c r="DB109" s="594">
        <v>4</v>
      </c>
      <c r="DC109" s="594">
        <v>4</v>
      </c>
      <c r="DD109" s="594">
        <v>4</v>
      </c>
      <c r="DE109" s="594">
        <v>4</v>
      </c>
      <c r="DF109" s="594">
        <v>4</v>
      </c>
      <c r="DG109" s="800">
        <v>4</v>
      </c>
      <c r="DH109" s="594">
        <v>4</v>
      </c>
      <c r="DI109" s="901">
        <v>4</v>
      </c>
      <c r="DJ109" s="594">
        <v>4</v>
      </c>
      <c r="DK109" s="800">
        <v>4</v>
      </c>
      <c r="DL109" s="922">
        <v>4</v>
      </c>
      <c r="DM109" s="594">
        <v>4</v>
      </c>
      <c r="DN109" s="800">
        <v>4</v>
      </c>
      <c r="DO109" s="594">
        <v>4</v>
      </c>
      <c r="DP109" s="800">
        <v>4</v>
      </c>
      <c r="DQ109" s="594">
        <v>4</v>
      </c>
      <c r="DR109" s="883">
        <v>4</v>
      </c>
      <c r="DS109" s="901">
        <v>4</v>
      </c>
      <c r="DT109" s="901">
        <v>4</v>
      </c>
      <c r="DU109" s="594">
        <v>4</v>
      </c>
      <c r="DV109" s="594">
        <v>4</v>
      </c>
      <c r="DW109" s="883">
        <v>4</v>
      </c>
      <c r="DX109" s="594">
        <v>4</v>
      </c>
      <c r="DY109" s="883">
        <v>4</v>
      </c>
      <c r="DZ109" s="594">
        <v>4</v>
      </c>
      <c r="EA109" s="594">
        <v>4</v>
      </c>
      <c r="EB109" s="883">
        <v>4</v>
      </c>
      <c r="EC109" s="594">
        <v>4</v>
      </c>
      <c r="ED109" s="594">
        <v>4</v>
      </c>
      <c r="EE109" s="883">
        <v>4</v>
      </c>
      <c r="EF109" s="594">
        <v>4</v>
      </c>
      <c r="EG109" s="883">
        <v>4</v>
      </c>
      <c r="EH109" s="901">
        <v>4</v>
      </c>
      <c r="EI109" s="901">
        <v>4</v>
      </c>
      <c r="EJ109" s="594">
        <v>4</v>
      </c>
      <c r="EK109" s="1043">
        <v>4</v>
      </c>
      <c r="EL109" s="594">
        <v>4</v>
      </c>
      <c r="EM109" s="883">
        <v>4</v>
      </c>
      <c r="EN109" s="594">
        <v>4</v>
      </c>
      <c r="EO109" s="883">
        <v>4</v>
      </c>
      <c r="EP109" s="594">
        <v>4</v>
      </c>
      <c r="EQ109" s="594">
        <v>4</v>
      </c>
      <c r="ER109" s="594">
        <v>4</v>
      </c>
      <c r="ES109" s="594">
        <v>4</v>
      </c>
      <c r="ET109" s="594">
        <v>4</v>
      </c>
      <c r="EU109" s="594">
        <v>4</v>
      </c>
      <c r="EV109" s="594">
        <v>4</v>
      </c>
      <c r="EW109" s="883">
        <v>4</v>
      </c>
      <c r="EX109" s="883">
        <v>4</v>
      </c>
      <c r="EY109" s="883">
        <v>4</v>
      </c>
      <c r="EZ109" s="883">
        <v>4</v>
      </c>
      <c r="FA109" s="832"/>
      <c r="FB109" s="834"/>
      <c r="FC109" s="415"/>
      <c r="FD109" s="224"/>
    </row>
    <row r="110" spans="1:17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240"/>
      <c r="FB110" s="240"/>
      <c r="FC110" s="304"/>
      <c r="FD110" s="224"/>
    </row>
    <row r="111" spans="1:170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1116"/>
      <c r="FB111" s="1116"/>
      <c r="FC111" s="304"/>
      <c r="FD111" s="224"/>
    </row>
    <row r="112" spans="1:170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1"/>
      <c r="FB112" s="242"/>
      <c r="FC112" s="304"/>
      <c r="FD112" s="224"/>
    </row>
    <row r="113" spans="3:160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1"/>
      <c r="FB113" s="242"/>
      <c r="FC113" s="304"/>
      <c r="FD113" s="224"/>
    </row>
    <row r="114" spans="3:160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1"/>
      <c r="FB114" s="242"/>
      <c r="FC114" s="304"/>
      <c r="FD114" s="224"/>
    </row>
    <row r="115" spans="3:160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1"/>
      <c r="FB115" s="240"/>
      <c r="FC115" s="304"/>
      <c r="FD115" s="224"/>
    </row>
    <row r="116" spans="3:160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9"/>
      <c r="DJ116" s="569"/>
      <c r="DK116" s="569"/>
      <c r="DL116" s="569"/>
      <c r="DM116" s="569"/>
      <c r="DN116" s="569"/>
      <c r="DO116" s="569"/>
      <c r="DP116" s="569"/>
      <c r="DQ116" s="569"/>
      <c r="DR116" s="569"/>
      <c r="DS116" s="569"/>
      <c r="DT116" s="569"/>
      <c r="DU116" s="569"/>
      <c r="DV116" s="569"/>
      <c r="DW116" s="569"/>
      <c r="DX116" s="569"/>
      <c r="DY116" s="569"/>
      <c r="DZ116" s="569"/>
      <c r="EA116" s="569"/>
      <c r="EB116" s="569"/>
      <c r="EC116" s="569"/>
      <c r="ED116" s="569"/>
      <c r="EE116" s="569"/>
      <c r="EF116" s="569"/>
      <c r="EG116" s="569"/>
      <c r="EH116" s="569"/>
      <c r="EI116" s="569"/>
      <c r="EJ116" s="569"/>
      <c r="EK116" s="569"/>
      <c r="EL116" s="569"/>
      <c r="EM116" s="569"/>
      <c r="EN116" s="569"/>
      <c r="EO116" s="569"/>
      <c r="EP116" s="569"/>
      <c r="EQ116" s="569"/>
      <c r="ER116" s="569"/>
      <c r="ES116" s="569"/>
      <c r="ET116" s="569"/>
      <c r="EU116" s="569"/>
      <c r="EV116" s="569"/>
      <c r="EW116" s="569"/>
      <c r="EX116" s="569"/>
      <c r="EY116" s="569"/>
      <c r="EZ116" s="569"/>
      <c r="FA116" s="240"/>
      <c r="FB116" s="240"/>
      <c r="FC116" s="304"/>
      <c r="FD116" s="224"/>
    </row>
    <row r="117" spans="3:160" ht="13.5" customHeight="1" x14ac:dyDescent="0.25">
      <c r="C117" s="6">
        <v>2</v>
      </c>
      <c r="D117" s="1" t="s">
        <v>33</v>
      </c>
      <c r="DI117" s="568"/>
      <c r="DJ117" s="568"/>
      <c r="DK117" s="568"/>
      <c r="DL117" s="568"/>
      <c r="DM117" s="568"/>
      <c r="DN117" s="568"/>
      <c r="DO117" s="568"/>
      <c r="DP117" s="568"/>
      <c r="DQ117" s="568"/>
      <c r="DR117" s="568"/>
      <c r="DS117" s="568"/>
      <c r="DT117" s="568"/>
      <c r="DU117" s="568"/>
      <c r="DV117" s="568"/>
      <c r="DW117" s="568"/>
      <c r="DX117" s="568"/>
      <c r="DY117" s="568"/>
      <c r="DZ117" s="568"/>
      <c r="EA117" s="568"/>
      <c r="EB117" s="568"/>
      <c r="EC117" s="568"/>
      <c r="ED117" s="568"/>
      <c r="EE117" s="568"/>
      <c r="EF117" s="568"/>
      <c r="EG117" s="568"/>
      <c r="EH117" s="568"/>
      <c r="EI117" s="568"/>
      <c r="EJ117" s="568"/>
      <c r="EK117" s="568"/>
      <c r="EL117" s="568"/>
      <c r="EM117" s="568"/>
      <c r="EN117" s="568"/>
      <c r="EO117" s="568"/>
      <c r="EP117" s="568"/>
      <c r="EQ117" s="568"/>
      <c r="ER117" s="568"/>
      <c r="ES117" s="568"/>
      <c r="ET117" s="568"/>
      <c r="EU117" s="568"/>
      <c r="EV117" s="568"/>
      <c r="EW117" s="568"/>
      <c r="EX117" s="568"/>
      <c r="EY117" s="568"/>
      <c r="EZ117" s="568"/>
      <c r="FA117" s="240"/>
      <c r="FB117" s="240"/>
      <c r="FC117" s="304"/>
      <c r="FD117" s="224"/>
    </row>
    <row r="118" spans="3:160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568"/>
      <c r="EZ118" s="568"/>
      <c r="FA118" s="240"/>
      <c r="FB118" s="240"/>
      <c r="FC118" s="304"/>
      <c r="FD118" s="224"/>
    </row>
    <row r="119" spans="3:160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568"/>
      <c r="EZ119" s="568"/>
      <c r="FA119" s="240"/>
      <c r="FB119" s="240"/>
      <c r="FC119" s="304"/>
      <c r="FD119" s="224"/>
    </row>
    <row r="120" spans="3:160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568"/>
      <c r="EZ120" s="568"/>
      <c r="FA120" s="240"/>
      <c r="FB120" s="240"/>
      <c r="FC120" s="304"/>
      <c r="FD120" s="224"/>
    </row>
    <row r="121" spans="3:160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304"/>
      <c r="FD121" s="224"/>
    </row>
    <row r="122" spans="3:160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304"/>
      <c r="FD122" s="224"/>
    </row>
    <row r="123" spans="3:160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304"/>
      <c r="FD123" s="224"/>
    </row>
    <row r="124" spans="3:160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304"/>
      <c r="FD124" s="224"/>
    </row>
    <row r="125" spans="3:160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304"/>
      <c r="FD125" s="224"/>
    </row>
    <row r="126" spans="3:160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304"/>
      <c r="FD126" s="224"/>
    </row>
    <row r="127" spans="3:160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304"/>
      <c r="FD127" s="224"/>
    </row>
    <row r="128" spans="3:160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304"/>
      <c r="FD128" s="224"/>
    </row>
    <row r="129" spans="3:160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304"/>
      <c r="FD129" s="224"/>
    </row>
    <row r="130" spans="3:160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  <c r="FB130" s="244"/>
    </row>
    <row r="131" spans="3:160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</row>
    <row r="132" spans="3:160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</row>
    <row r="133" spans="3:160" ht="14.25" x14ac:dyDescent="0.25">
      <c r="C133" s="802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</row>
    <row r="134" spans="3:160" ht="14.25" x14ac:dyDescent="0.25">
      <c r="C134" s="802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</row>
    <row r="135" spans="3:16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</row>
    <row r="136" spans="3:16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</row>
    <row r="137" spans="3:16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</row>
    <row r="138" spans="3:16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</row>
    <row r="139" spans="3:16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</row>
    <row r="140" spans="3:16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</row>
    <row r="141" spans="3:16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</row>
    <row r="142" spans="3:16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</row>
    <row r="143" spans="3:160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</row>
    <row r="144" spans="3:16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</row>
    <row r="145" spans="3:15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</row>
    <row r="146" spans="3:15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</row>
    <row r="147" spans="3:15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</row>
    <row r="148" spans="3:15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</row>
    <row r="149" spans="3:15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</row>
    <row r="150" spans="3:15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</row>
    <row r="151" spans="3:15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</row>
    <row r="152" spans="3:15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</row>
    <row r="153" spans="3:15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</row>
    <row r="154" spans="3:15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</row>
    <row r="155" spans="3:15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</row>
    <row r="156" spans="3:15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</row>
    <row r="157" spans="3:15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</row>
    <row r="158" spans="3:15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</row>
    <row r="159" spans="3:15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</row>
    <row r="160" spans="3:15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</row>
    <row r="161" spans="3:15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</row>
    <row r="162" spans="3:15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</row>
    <row r="163" spans="3:15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</row>
    <row r="164" spans="3:15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</row>
    <row r="165" spans="3:15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</row>
    <row r="166" spans="3:15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</row>
    <row r="167" spans="3:15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</row>
    <row r="168" spans="3:15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</row>
    <row r="169" spans="3:15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</row>
    <row r="170" spans="3:15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</row>
    <row r="171" spans="3:15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</row>
    <row r="172" spans="3:15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</row>
    <row r="173" spans="3:15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</row>
    <row r="174" spans="3:15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</row>
    <row r="175" spans="3:15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</row>
    <row r="176" spans="3:15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</row>
    <row r="177" spans="3:15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</row>
    <row r="178" spans="3:15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</row>
    <row r="179" spans="3:15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</row>
    <row r="180" spans="3:15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</row>
    <row r="181" spans="3:15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</row>
    <row r="182" spans="3:15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</row>
    <row r="183" spans="3:15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</row>
    <row r="184" spans="3:15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</row>
    <row r="185" spans="3:15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</row>
    <row r="186" spans="3:15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</row>
    <row r="187" spans="3:15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</row>
    <row r="188" spans="3:15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</row>
    <row r="189" spans="3:15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</row>
    <row r="190" spans="3:15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</row>
    <row r="191" spans="3:15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</row>
    <row r="192" spans="3:15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</row>
    <row r="193" spans="3:15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</row>
    <row r="194" spans="3:15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</row>
    <row r="195" spans="3:15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</row>
    <row r="196" spans="3:15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</row>
    <row r="197" spans="3:15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</row>
    <row r="198" spans="3:15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</row>
    <row r="199" spans="3:15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</row>
    <row r="200" spans="3:15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</row>
    <row r="201" spans="3:15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</row>
    <row r="202" spans="3:15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</row>
    <row r="203" spans="3:15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  <c r="FB203" s="244"/>
    </row>
    <row r="204" spans="3:158" x14ac:dyDescent="0.2">
      <c r="E204" s="103"/>
      <c r="F204" s="103"/>
      <c r="G204" s="103"/>
      <c r="H204" s="103"/>
      <c r="I204" s="103"/>
      <c r="J204" s="103"/>
      <c r="K204" s="103"/>
    </row>
    <row r="205" spans="3:158" x14ac:dyDescent="0.2">
      <c r="E205" s="103"/>
      <c r="F205" s="103"/>
      <c r="G205" s="103"/>
      <c r="H205" s="103"/>
      <c r="I205" s="103"/>
      <c r="J205" s="103"/>
      <c r="K205" s="103"/>
    </row>
    <row r="206" spans="3:158" x14ac:dyDescent="0.2">
      <c r="E206" s="103"/>
      <c r="F206" s="103"/>
      <c r="G206" s="103"/>
      <c r="H206" s="103"/>
      <c r="I206" s="103"/>
      <c r="J206" s="103"/>
      <c r="K206" s="103"/>
    </row>
    <row r="207" spans="3:158" x14ac:dyDescent="0.2">
      <c r="E207" s="103"/>
      <c r="F207" s="103"/>
      <c r="G207" s="103"/>
      <c r="H207" s="103"/>
      <c r="I207" s="103"/>
      <c r="J207" s="103"/>
      <c r="K207" s="103"/>
    </row>
    <row r="208" spans="3:15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2">
    <mergeCell ref="ER3:ER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W3:EZ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Q3:EQ4"/>
    <mergeCell ref="EJ3:EJ4"/>
    <mergeCell ref="EK3:EK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FA3:FB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FA111:FB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R180"/>
  <sheetViews>
    <sheetView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EZ6" sqref="EZ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24" width="8.85546875" style="803" hidden="1" customWidth="1"/>
    <col min="125" max="125" width="8.7109375" style="803" customWidth="1"/>
    <col min="126" max="127" width="8.85546875" style="803" hidden="1" customWidth="1"/>
    <col min="128" max="128" width="8.85546875" style="803" customWidth="1"/>
    <col min="129" max="130" width="8.85546875" style="803" hidden="1" customWidth="1"/>
    <col min="131" max="131" width="8.85546875" style="803" customWidth="1"/>
    <col min="132" max="133" width="8.85546875" style="803" hidden="1" customWidth="1"/>
    <col min="134" max="134" width="8.85546875" style="803" customWidth="1"/>
    <col min="135" max="136" width="8.85546875" style="803" hidden="1" customWidth="1"/>
    <col min="137" max="156" width="8.85546875" style="803" customWidth="1"/>
    <col min="157" max="158" width="9.7109375" style="168" customWidth="1"/>
    <col min="159" max="174" width="11.42578125" style="168"/>
  </cols>
  <sheetData>
    <row r="2" spans="3:16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3:16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858"/>
      <c r="EZ3" s="858"/>
      <c r="FA3" s="165"/>
      <c r="FB3" s="165"/>
      <c r="FC3" s="165"/>
      <c r="FD3" s="165"/>
      <c r="FE3" s="165"/>
      <c r="FF3" s="165"/>
      <c r="FG3" s="165"/>
      <c r="FH3" s="165"/>
      <c r="FI3" s="165"/>
      <c r="FJ3" s="165"/>
    </row>
    <row r="4" spans="3:166" ht="13.5" customHeight="1" x14ac:dyDescent="0.2">
      <c r="C4" s="11"/>
      <c r="D4" s="1126" t="str">
        <f>+entero!D3</f>
        <v>V   A   R   I   A   B   L   E   S     b/</v>
      </c>
      <c r="E4" s="1128" t="str">
        <f>+entero!E3</f>
        <v>2008                          A  fines de Dic*</v>
      </c>
      <c r="F4" s="1128" t="str">
        <f>+entero!F3</f>
        <v>2009                          A  fines de Ene*</v>
      </c>
      <c r="G4" s="1128" t="str">
        <f>+entero!G3</f>
        <v>2009                          A  fines de Feb*</v>
      </c>
      <c r="H4" s="1128" t="str">
        <f>+entero!H3</f>
        <v>2009                          A  fines de Mar*</v>
      </c>
      <c r="I4" s="1128" t="str">
        <f>+entero!I3</f>
        <v>2009                          A  fines de adr*</v>
      </c>
      <c r="J4" s="1128" t="str">
        <f>+entero!J3</f>
        <v>2009                          A  fines de May*</v>
      </c>
      <c r="K4" s="1128" t="str">
        <f>+entero!K3</f>
        <v>2009                          A  fines de Jun*</v>
      </c>
      <c r="L4" s="1128" t="str">
        <f>+entero!L3</f>
        <v>2009                          A  fines de Jul*</v>
      </c>
      <c r="M4" s="1128" t="str">
        <f>+entero!M3</f>
        <v>2009                          A  fines de Ago*</v>
      </c>
      <c r="N4" s="1128" t="str">
        <f>+entero!N3</f>
        <v>2009                          A  fines de Sep*</v>
      </c>
      <c r="O4" s="1128" t="str">
        <f>+entero!O3</f>
        <v>2009                          A  fines de Oct*</v>
      </c>
      <c r="P4" s="1128" t="str">
        <f>+entero!P3</f>
        <v>2009                          A  fines de Nov*</v>
      </c>
      <c r="Q4" s="1128" t="str">
        <f>+entero!Q3</f>
        <v>2009                          A  fines de Dic*</v>
      </c>
      <c r="R4" s="1128" t="str">
        <f>+entero!R3</f>
        <v>2010                          A  fines de Ene*</v>
      </c>
      <c r="S4" s="1128" t="str">
        <f>+entero!S3</f>
        <v>2010                          A  fines de Feb*</v>
      </c>
      <c r="T4" s="1128" t="str">
        <f>+entero!T3</f>
        <v>2010                          A  fines de Mar*</v>
      </c>
      <c r="U4" s="1128" t="str">
        <f>+entero!U3</f>
        <v>2010                          A  fines de adr*</v>
      </c>
      <c r="V4" s="1128" t="str">
        <f>+entero!V3</f>
        <v>2010                          A  fines de May*</v>
      </c>
      <c r="W4" s="1128" t="str">
        <f>+entero!W3</f>
        <v>2010                          A  fines de Jun*</v>
      </c>
      <c r="X4" s="1128" t="str">
        <f>+entero!X3</f>
        <v>2010                          A  fines de Jul*</v>
      </c>
      <c r="Y4" s="1128" t="str">
        <f>+entero!Y3</f>
        <v>2010                          A  fines de Ago*</v>
      </c>
      <c r="Z4" s="1128" t="str">
        <f>+entero!Z3</f>
        <v>2010                          A  fines de Sep*</v>
      </c>
      <c r="AA4" s="1128" t="str">
        <f>+entero!AA3</f>
        <v>2010                          A  fines de Oct*</v>
      </c>
      <c r="AB4" s="1128" t="str">
        <f>+entero!AB3</f>
        <v>2010                          A  fines de Nov*</v>
      </c>
      <c r="AC4" s="1128" t="str">
        <f>+entero!AC3</f>
        <v>2010                          A  fines de Dic*</v>
      </c>
      <c r="AD4" s="1128" t="str">
        <f>+entero!AD3</f>
        <v>2011                          A  fines de Ene*</v>
      </c>
      <c r="AE4" s="1128" t="str">
        <f>+entero!AE3</f>
        <v>2011                          A  fines de Feb*</v>
      </c>
      <c r="AF4" s="1128" t="str">
        <f>+entero!AF3</f>
        <v>2011                          A  fines de Mar*</v>
      </c>
      <c r="AG4" s="1128" t="str">
        <f>+entero!AG3</f>
        <v>2011                          A  fines de adr*</v>
      </c>
      <c r="AH4" s="1128" t="str">
        <f>+entero!AH3</f>
        <v>2011                          A  fines de May*</v>
      </c>
      <c r="AI4" s="1128" t="str">
        <f>+entero!AI3</f>
        <v>2011                          A  fines de Jun*</v>
      </c>
      <c r="AJ4" s="1128" t="str">
        <f>+entero!AJ3</f>
        <v>2011                          A  fines de Jul*</v>
      </c>
      <c r="AK4" s="1128" t="str">
        <f>+entero!AK3</f>
        <v>2011                          A  fines de Ago*</v>
      </c>
      <c r="AL4" s="1128" t="str">
        <f>+entero!AL3</f>
        <v>2011                          A  fines de Sep*</v>
      </c>
      <c r="AM4" s="1128" t="str">
        <f>+entero!AM3</f>
        <v>2011                          A  fines de Oct*</v>
      </c>
      <c r="AN4" s="1128" t="str">
        <f>+entero!AN3</f>
        <v>2011                          A  fines de Nov*</v>
      </c>
      <c r="AO4" s="1128" t="str">
        <f>+entero!AO3</f>
        <v>2011                          A  fines de Dic*</v>
      </c>
      <c r="AP4" s="1128" t="str">
        <f>+entero!AP3</f>
        <v>2012                          A  fines de Ene*</v>
      </c>
      <c r="AQ4" s="1128" t="str">
        <f>+entero!AQ3</f>
        <v>2012                          A  fines de Feb*</v>
      </c>
      <c r="AR4" s="1128" t="str">
        <f>+entero!AR3</f>
        <v>2012                          A  fines de Mar*</v>
      </c>
      <c r="AS4" s="1128" t="str">
        <f>+entero!AS3</f>
        <v>2012                          A  fines de adr*</v>
      </c>
      <c r="AT4" s="1128" t="str">
        <f>+entero!AT3</f>
        <v>2012                          A  fines de May*</v>
      </c>
      <c r="AU4" s="1128" t="str">
        <f>+entero!AU3</f>
        <v>2012                          A  fines de Jun*</v>
      </c>
      <c r="AV4" s="1128" t="str">
        <f>+entero!AV3</f>
        <v>2012                          A  fines de Jul*</v>
      </c>
      <c r="AW4" s="1128" t="str">
        <f>+entero!AW3</f>
        <v>2012                          A  fines de Ago*</v>
      </c>
      <c r="AX4" s="1128" t="str">
        <f>+entero!AX3</f>
        <v>2012                          A  fines de Sep*</v>
      </c>
      <c r="AY4" s="1128" t="str">
        <f>+entero!AY3</f>
        <v>2012                          A  fines de Oct*</v>
      </c>
      <c r="AZ4" s="1128" t="str">
        <f>+entero!AZ3</f>
        <v>2012                          A  fines de Nov*</v>
      </c>
      <c r="BA4" s="1128" t="str">
        <f>+entero!BA3</f>
        <v>2012                          A  fines de Dic*</v>
      </c>
      <c r="BB4" s="1128" t="str">
        <f>+entero!BB3</f>
        <v>2013                          A  fines de Ene*</v>
      </c>
      <c r="BC4" s="1128" t="str">
        <f>+entero!BC3</f>
        <v>2013                          A  fines de Feb*</v>
      </c>
      <c r="BD4" s="1128" t="str">
        <f>+entero!BD3</f>
        <v>2013                          A  fines de Mar*</v>
      </c>
      <c r="BE4" s="1128" t="str">
        <f>+entero!BE3</f>
        <v>2013                          A  fines de adr*</v>
      </c>
      <c r="BF4" s="1128" t="str">
        <f>+entero!BF3</f>
        <v>2013                          A  fines de May*</v>
      </c>
      <c r="BG4" s="1128" t="str">
        <f>+entero!BG3</f>
        <v>2013                          A  fines de Jun*</v>
      </c>
      <c r="BH4" s="1128" t="str">
        <f>+entero!BH3</f>
        <v>2013                          A  fines de Jul*</v>
      </c>
      <c r="BI4" s="1128" t="str">
        <f>+entero!BI3</f>
        <v>2013                          A  fines de Ago*</v>
      </c>
      <c r="BJ4" s="1128" t="str">
        <f>+entero!BJ3</f>
        <v>2013                          A  fines de Sep*</v>
      </c>
      <c r="BK4" s="1128" t="str">
        <f>+entero!BK3</f>
        <v>2013                          A  fines de Oct*</v>
      </c>
      <c r="BL4" s="1128" t="str">
        <f>+entero!BL3</f>
        <v>2013                          A  fines de Nov*</v>
      </c>
      <c r="BM4" s="1128" t="str">
        <f>+entero!BM3</f>
        <v>2013                          A  fines de Dic*</v>
      </c>
      <c r="BN4" s="1128" t="str">
        <f>+entero!BN3</f>
        <v>2014                          A  fines de Ene*</v>
      </c>
      <c r="BO4" s="1128" t="str">
        <f>+entero!BO3</f>
        <v>2014                          A  fines de Feb*</v>
      </c>
      <c r="BP4" s="1128" t="str">
        <f>+entero!BP3</f>
        <v>2014                          A  fines de Mar*</v>
      </c>
      <c r="BQ4" s="1128" t="str">
        <f>+entero!BQ3</f>
        <v>2014                          A  fines de adr*</v>
      </c>
      <c r="BR4" s="1128" t="str">
        <f>+entero!BR3</f>
        <v>2014                          A  fines de May*</v>
      </c>
      <c r="BS4" s="1128" t="str">
        <f>+entero!BS3</f>
        <v>2014                          A  fines de Jun*</v>
      </c>
      <c r="BT4" s="1128" t="str">
        <f>+entero!BT3</f>
        <v>2014                          A  fines de Jul*</v>
      </c>
      <c r="BU4" s="1128" t="str">
        <f>+entero!BU3</f>
        <v>2014                          A  fines de Ago*</v>
      </c>
      <c r="BV4" s="1128" t="str">
        <f>+entero!BV3</f>
        <v>2014                          A  fines de Sep*</v>
      </c>
      <c r="BW4" s="1128" t="str">
        <f>+entero!BW3</f>
        <v>2014                          A  fines de Oct*</v>
      </c>
      <c r="BX4" s="1128" t="str">
        <f>+entero!BX3</f>
        <v>2014                          A  fines de Nov*</v>
      </c>
      <c r="BY4" s="1128" t="str">
        <f>+entero!BY3</f>
        <v>2014                          A  fines de Dic*</v>
      </c>
      <c r="BZ4" s="1128" t="str">
        <f>+entero!BZ3</f>
        <v>2015                         A  fines de Ene*</v>
      </c>
      <c r="CA4" s="1128" t="str">
        <f>+entero!CA3</f>
        <v>2015                         A  fines de Feb*</v>
      </c>
      <c r="CB4" s="1128" t="str">
        <f>+entero!CB3</f>
        <v>2015                         A  fines de Mar*</v>
      </c>
      <c r="CC4" s="1128" t="str">
        <f>+entero!CC3</f>
        <v xml:space="preserve">2015                         A  fines de adr* </v>
      </c>
      <c r="CD4" s="1128" t="str">
        <f>+entero!CD3</f>
        <v xml:space="preserve">2015                         A  fines de May* </v>
      </c>
      <c r="CE4" s="1128" t="str">
        <f>+entero!CE3</f>
        <v xml:space="preserve">2015                         A  fines de Jun* </v>
      </c>
      <c r="CF4" s="1128" t="str">
        <f>+entero!CF3</f>
        <v xml:space="preserve">2015                         A  fines de Jul* </v>
      </c>
      <c r="CG4" s="1128" t="str">
        <f>+entero!CG3</f>
        <v xml:space="preserve">2015                         A  fines de Ago* </v>
      </c>
      <c r="CH4" s="1128" t="str">
        <f>+entero!CH3</f>
        <v xml:space="preserve">2015                         A  fines de Sep* </v>
      </c>
      <c r="CI4" s="1128" t="str">
        <f>+entero!CI3</f>
        <v xml:space="preserve">2015                         A  fines de Oct* </v>
      </c>
      <c r="CJ4" s="1128" t="str">
        <f>+entero!CJ3</f>
        <v xml:space="preserve">2015                         A  fines de Nov* </v>
      </c>
      <c r="CK4" s="1128" t="str">
        <f>+entero!CK3</f>
        <v xml:space="preserve">2015                         A  fines de Dic* </v>
      </c>
      <c r="CL4" s="1128" t="str">
        <f>+entero!CL3</f>
        <v xml:space="preserve">2016                         A  fines de Ene* </v>
      </c>
      <c r="CM4" s="1128" t="str">
        <f>+entero!CM3</f>
        <v xml:space="preserve">2016                         A  fines de Feb* </v>
      </c>
      <c r="CN4" s="1128" t="str">
        <f>+entero!CN3</f>
        <v xml:space="preserve">2016                         A  fines de Mar* </v>
      </c>
      <c r="CO4" s="1128" t="str">
        <f>+entero!CO3</f>
        <v xml:space="preserve">2016                         A  fines de adr* </v>
      </c>
      <c r="CP4" s="1128" t="str">
        <f>+entero!CP3</f>
        <v xml:space="preserve">2016                         A  fines de May* </v>
      </c>
      <c r="CQ4" s="1128" t="str">
        <f>+entero!CQ3</f>
        <v xml:space="preserve">2016                         A  fines de Jun* </v>
      </c>
      <c r="CR4" s="1128" t="str">
        <f>+entero!CR3</f>
        <v xml:space="preserve">2016                         A  fines de Jul* </v>
      </c>
      <c r="CS4" s="1128" t="str">
        <f>+entero!CS3</f>
        <v xml:space="preserve">2016                         A  fines de Ago* </v>
      </c>
      <c r="CT4" s="1128" t="str">
        <f>+entero!CT3</f>
        <v xml:space="preserve">2016                         A  fines de Sep* </v>
      </c>
      <c r="CU4" s="1128" t="str">
        <f>+entero!CU3</f>
        <v xml:space="preserve">2016                         A  fines de Oct* </v>
      </c>
      <c r="CV4" s="1128" t="str">
        <f>+entero!CV3</f>
        <v xml:space="preserve">2016                         A  fines de Nov* </v>
      </c>
      <c r="CW4" s="1128" t="str">
        <f>+entero!CW3</f>
        <v>2016                         A  fines de Dic* 15</v>
      </c>
      <c r="CX4" s="1128" t="str">
        <f>+entero!CX3</f>
        <v xml:space="preserve">2017                         A  fines de Ene* </v>
      </c>
      <c r="CY4" s="1128" t="str">
        <f>+entero!CY3</f>
        <v xml:space="preserve">2017                         A  fines de Feb* </v>
      </c>
      <c r="CZ4" s="1128" t="str">
        <f>+entero!CZ3</f>
        <v xml:space="preserve">2017                         A  fines de Mar* </v>
      </c>
      <c r="DA4" s="1128" t="str">
        <f>+entero!DA3</f>
        <v xml:space="preserve">2017                         A  fines de Abr* </v>
      </c>
      <c r="DB4" s="1128" t="str">
        <f>+entero!DB3</f>
        <v xml:space="preserve">2017                         A  fines de May* </v>
      </c>
      <c r="DC4" s="1128" t="str">
        <f>+entero!DC3</f>
        <v xml:space="preserve">2017                         A  fines de Jun* </v>
      </c>
      <c r="DD4" s="1128" t="str">
        <f>+entero!DD3</f>
        <v xml:space="preserve">2017                         A  fines de Jul* </v>
      </c>
      <c r="DE4" s="1128" t="str">
        <f>+entero!DE3</f>
        <v xml:space="preserve">2017                         A  fines de Ago* </v>
      </c>
      <c r="DF4" s="1128" t="str">
        <f>+entero!DF3</f>
        <v xml:space="preserve">2017                         A  fines de Sep* </v>
      </c>
      <c r="DG4" s="1128" t="str">
        <f>+entero!DG3</f>
        <v xml:space="preserve">2017                         A  fines de Oct* </v>
      </c>
      <c r="DH4" s="1117" t="s">
        <v>234</v>
      </c>
      <c r="DI4" s="1117" t="str">
        <f>+entero!DI3</f>
        <v>2017
A fines de Dic</v>
      </c>
      <c r="DJ4" s="1117" t="str">
        <f>+entero!DJ3</f>
        <v>2018
A fines de Ene</v>
      </c>
      <c r="DK4" s="1117" t="str">
        <f>+entero!DK3</f>
        <v>2018
A fines de Feb</v>
      </c>
      <c r="DL4" s="1117" t="str">
        <f>+entero!DL3</f>
        <v>2018
A fines de Mar</v>
      </c>
      <c r="DM4" s="1117" t="str">
        <f>+entero!DM3</f>
        <v>2018
A fines de Abr</v>
      </c>
      <c r="DN4" s="1117" t="str">
        <f>+entero!DN3</f>
        <v>2018
A fines de May</v>
      </c>
      <c r="DO4" s="1117" t="str">
        <f>+entero!DO3</f>
        <v>2018
A fines de Jun</v>
      </c>
      <c r="DP4" s="1117" t="str">
        <f>+entero!DP3</f>
        <v>2018
A fines de Jul</v>
      </c>
      <c r="DQ4" s="1117" t="str">
        <f>+entero!DQ3</f>
        <v>2018
A fines de Ago</v>
      </c>
      <c r="DR4" s="1117" t="str">
        <f>+entero!DR3</f>
        <v>2018
A fines de Sep</v>
      </c>
      <c r="DS4" s="1117" t="str">
        <f>+entero!DS3</f>
        <v>2018
A fines de Oct</v>
      </c>
      <c r="DT4" s="1117" t="str">
        <f>+entero!DT3</f>
        <v>2018
A fines de Nov</v>
      </c>
      <c r="DU4" s="1117" t="str">
        <f>+entero!DU3</f>
        <v>2018
A fines de Dic</v>
      </c>
      <c r="DV4" s="1117" t="str">
        <f>+entero!DV3</f>
        <v>2019
A fines de Ene</v>
      </c>
      <c r="DW4" s="1117" t="str">
        <f>+entero!DW3</f>
        <v>2019
A fines de Feb</v>
      </c>
      <c r="DX4" s="1117" t="str">
        <f>+entero!DX3</f>
        <v>2019
A fines de Mar</v>
      </c>
      <c r="DY4" s="1117" t="str">
        <f>+entero!DY3</f>
        <v>2019
A fines de Abr</v>
      </c>
      <c r="DZ4" s="1117" t="str">
        <f>+entero!DZ3</f>
        <v>2019
A fines de May</v>
      </c>
      <c r="EA4" s="1117" t="str">
        <f>+entero!EA3</f>
        <v>2019
A fines de Jun</v>
      </c>
      <c r="EB4" s="1117" t="str">
        <f>+entero!EB3</f>
        <v>2019
A fines de  Jul</v>
      </c>
      <c r="EC4" s="1117" t="str">
        <f>+entero!EC3</f>
        <v>2019
A fines de  Ago</v>
      </c>
      <c r="ED4" s="1117" t="str">
        <f>+entero!ED3</f>
        <v>2019
A fines de Sep</v>
      </c>
      <c r="EE4" s="1117" t="str">
        <f>+entero!EE3</f>
        <v>2019
A fines de Oct</v>
      </c>
      <c r="EF4" s="1117" t="str">
        <f>+entero!EF3</f>
        <v>2019
A fines de Nov</v>
      </c>
      <c r="EG4" s="1117" t="str">
        <f>+entero!EG3</f>
        <v>2019
A fines de Dic</v>
      </c>
      <c r="EH4" s="1117" t="str">
        <f>+entero!EH3</f>
        <v>2020
A fines de Ene</v>
      </c>
      <c r="EI4" s="1117" t="str">
        <f>+entero!EI3</f>
        <v>2020
A fines de Feb</v>
      </c>
      <c r="EJ4" s="1117" t="str">
        <f>+entero!EJ3</f>
        <v>2020
A fines de Mar</v>
      </c>
      <c r="EK4" s="1117" t="str">
        <f>+entero!EK3</f>
        <v>2020
A fines de Abr</v>
      </c>
      <c r="EL4" s="1117" t="str">
        <f>+entero!EL3</f>
        <v>2020
A fines de May</v>
      </c>
      <c r="EM4" s="1117" t="str">
        <f>+entero!EM3</f>
        <v>2020
A fines de Jun</v>
      </c>
      <c r="EN4" s="1117" t="str">
        <f>+entero!EN3</f>
        <v>2020
 A fines de Jul</v>
      </c>
      <c r="EO4" s="1117" t="str">
        <f>+entero!EO3</f>
        <v>2020
 A fines de Ago</v>
      </c>
      <c r="EP4" s="1117" t="str">
        <f>+entero!EP3</f>
        <v>2020
 A fines de Sep</v>
      </c>
      <c r="EQ4" s="1117" t="str">
        <f>+entero!EQ3</f>
        <v>2020
 A fines de Oct</v>
      </c>
      <c r="ER4" s="1117" t="str">
        <f>+entero!ER3</f>
        <v>2020
 A fines de Nov</v>
      </c>
      <c r="ES4" s="1136" t="str">
        <f>+entero!ES3</f>
        <v>Semana 1°</v>
      </c>
      <c r="ET4" s="1136" t="str">
        <f>+entero!ET3</f>
        <v>Semana 2°</v>
      </c>
      <c r="EU4" s="1136" t="str">
        <f>+entero!EU3</f>
        <v>Semana 3°</v>
      </c>
      <c r="EV4" s="1136" t="str">
        <f>+entero!EV3</f>
        <v>Semana 4°</v>
      </c>
      <c r="EW4" s="1134" t="str">
        <f>+entero!EW3</f>
        <v>Semana 5°</v>
      </c>
      <c r="EX4" s="1134"/>
      <c r="EY4" s="1134"/>
      <c r="EZ4" s="1134"/>
      <c r="FA4" s="1139" t="s">
        <v>250</v>
      </c>
      <c r="FB4" s="1140"/>
      <c r="FC4" s="165"/>
      <c r="FD4" s="165"/>
      <c r="FE4" s="165"/>
      <c r="FF4" s="165"/>
      <c r="FG4" s="165"/>
      <c r="FH4" s="165"/>
      <c r="FI4" s="165"/>
      <c r="FJ4" s="165"/>
    </row>
    <row r="5" spans="3:166" ht="23.25" customHeight="1" thickBot="1" x14ac:dyDescent="0.25">
      <c r="C5" s="16"/>
      <c r="D5" s="1141"/>
      <c r="E5" s="1135"/>
      <c r="F5" s="1135"/>
      <c r="G5" s="1135"/>
      <c r="H5" s="1135"/>
      <c r="I5" s="1135"/>
      <c r="J5" s="1135"/>
      <c r="K5" s="1135"/>
      <c r="L5" s="1135"/>
      <c r="M5" s="1135"/>
      <c r="N5" s="1135"/>
      <c r="O5" s="1135"/>
      <c r="P5" s="1135"/>
      <c r="Q5" s="1135"/>
      <c r="R5" s="1135"/>
      <c r="S5" s="1135"/>
      <c r="T5" s="1135"/>
      <c r="U5" s="1135"/>
      <c r="V5" s="1135"/>
      <c r="W5" s="1135"/>
      <c r="X5" s="1135"/>
      <c r="Y5" s="1135"/>
      <c r="Z5" s="1135"/>
      <c r="AA5" s="1135"/>
      <c r="AB5" s="1135"/>
      <c r="AC5" s="1135"/>
      <c r="AD5" s="1135"/>
      <c r="AE5" s="1135"/>
      <c r="AF5" s="1135"/>
      <c r="AG5" s="1135"/>
      <c r="AH5" s="1135"/>
      <c r="AI5" s="1135"/>
      <c r="AJ5" s="1135"/>
      <c r="AK5" s="1135"/>
      <c r="AL5" s="1135"/>
      <c r="AM5" s="1135"/>
      <c r="AN5" s="1135"/>
      <c r="AO5" s="1135"/>
      <c r="AP5" s="1135"/>
      <c r="AQ5" s="1135"/>
      <c r="AR5" s="1135"/>
      <c r="AS5" s="1135"/>
      <c r="AT5" s="1135"/>
      <c r="AU5" s="1135"/>
      <c r="AV5" s="1135"/>
      <c r="AW5" s="1135"/>
      <c r="AX5" s="1135"/>
      <c r="AY5" s="1135"/>
      <c r="AZ5" s="1135"/>
      <c r="BA5" s="1135"/>
      <c r="BB5" s="1135"/>
      <c r="BC5" s="1135"/>
      <c r="BD5" s="1135"/>
      <c r="BE5" s="1135"/>
      <c r="BF5" s="1135"/>
      <c r="BG5" s="1135"/>
      <c r="BH5" s="1135"/>
      <c r="BI5" s="1135"/>
      <c r="BJ5" s="1135"/>
      <c r="BK5" s="1135"/>
      <c r="BL5" s="1135"/>
      <c r="BM5" s="1135"/>
      <c r="BN5" s="1135"/>
      <c r="BO5" s="1135"/>
      <c r="BP5" s="1135"/>
      <c r="BQ5" s="1135"/>
      <c r="BR5" s="1135"/>
      <c r="BS5" s="1135"/>
      <c r="BT5" s="1135"/>
      <c r="BU5" s="1135"/>
      <c r="BV5" s="1135"/>
      <c r="BW5" s="1135"/>
      <c r="BX5" s="1135"/>
      <c r="BY5" s="1135"/>
      <c r="BZ5" s="1135"/>
      <c r="CA5" s="1135"/>
      <c r="CB5" s="1135"/>
      <c r="CC5" s="1135"/>
      <c r="CD5" s="1135"/>
      <c r="CE5" s="1135"/>
      <c r="CF5" s="1135"/>
      <c r="CG5" s="1135"/>
      <c r="CH5" s="1135"/>
      <c r="CI5" s="1135"/>
      <c r="CJ5" s="1135"/>
      <c r="CK5" s="1135"/>
      <c r="CL5" s="1135"/>
      <c r="CM5" s="1135"/>
      <c r="CN5" s="1135"/>
      <c r="CO5" s="1135"/>
      <c r="CP5" s="1135"/>
      <c r="CQ5" s="1135"/>
      <c r="CR5" s="1135"/>
      <c r="CS5" s="1135"/>
      <c r="CT5" s="1135"/>
      <c r="CU5" s="1135"/>
      <c r="CV5" s="1135"/>
      <c r="CW5" s="1135"/>
      <c r="CX5" s="1135"/>
      <c r="CY5" s="1135"/>
      <c r="CZ5" s="1135"/>
      <c r="DA5" s="1135"/>
      <c r="DB5" s="1135"/>
      <c r="DC5" s="1135"/>
      <c r="DD5" s="1135"/>
      <c r="DE5" s="1135"/>
      <c r="DF5" s="1135"/>
      <c r="DG5" s="1135"/>
      <c r="DH5" s="1138"/>
      <c r="DI5" s="1138">
        <f>+entero!DI4</f>
        <v>0</v>
      </c>
      <c r="DJ5" s="1138">
        <f>+entero!DJ4</f>
        <v>0</v>
      </c>
      <c r="DK5" s="1138">
        <f>+entero!DK4</f>
        <v>0</v>
      </c>
      <c r="DL5" s="1138">
        <f>+entero!DL4</f>
        <v>0</v>
      </c>
      <c r="DM5" s="1138">
        <f>+entero!DM4</f>
        <v>0</v>
      </c>
      <c r="DN5" s="1138">
        <f>+entero!DN4</f>
        <v>0</v>
      </c>
      <c r="DO5" s="1138">
        <f>+entero!DO4</f>
        <v>0</v>
      </c>
      <c r="DP5" s="1138">
        <f>+entero!DP4</f>
        <v>0</v>
      </c>
      <c r="DQ5" s="1138">
        <f>+entero!DQ4</f>
        <v>0</v>
      </c>
      <c r="DR5" s="1138">
        <f>+entero!DR4</f>
        <v>0</v>
      </c>
      <c r="DS5" s="1138">
        <f>+entero!DS4</f>
        <v>0</v>
      </c>
      <c r="DT5" s="1138">
        <f>+entero!DT4</f>
        <v>0</v>
      </c>
      <c r="DU5" s="1138">
        <f>+entero!DU4</f>
        <v>0</v>
      </c>
      <c r="DV5" s="1138">
        <f>+entero!DV4</f>
        <v>0</v>
      </c>
      <c r="DW5" s="1138">
        <f>+entero!DW4</f>
        <v>0</v>
      </c>
      <c r="DX5" s="1138">
        <f>+entero!DX4</f>
        <v>0</v>
      </c>
      <c r="DY5" s="1138">
        <f>+entero!DY4</f>
        <v>0</v>
      </c>
      <c r="DZ5" s="1138">
        <f>+entero!DZ4</f>
        <v>0</v>
      </c>
      <c r="EA5" s="1138">
        <f>+entero!EA4</f>
        <v>0</v>
      </c>
      <c r="EB5" s="1138">
        <f>+entero!EB4</f>
        <v>0</v>
      </c>
      <c r="EC5" s="1138">
        <f>+entero!EC4</f>
        <v>0</v>
      </c>
      <c r="ED5" s="1138">
        <f>+entero!ED4</f>
        <v>0</v>
      </c>
      <c r="EE5" s="1138">
        <f>+entero!EE4</f>
        <v>0</v>
      </c>
      <c r="EF5" s="1138">
        <f>+entero!EF4</f>
        <v>0</v>
      </c>
      <c r="EG5" s="1138">
        <f>+entero!EG4</f>
        <v>0</v>
      </c>
      <c r="EH5" s="1138">
        <f>+entero!EH4</f>
        <v>0</v>
      </c>
      <c r="EI5" s="1138">
        <f>+entero!EI4</f>
        <v>0</v>
      </c>
      <c r="EJ5" s="1138">
        <f>+entero!EJ4</f>
        <v>0</v>
      </c>
      <c r="EK5" s="1138">
        <f>+entero!EK4</f>
        <v>0</v>
      </c>
      <c r="EL5" s="1138">
        <f>+entero!EL4</f>
        <v>0</v>
      </c>
      <c r="EM5" s="1138">
        <f>+entero!EM4</f>
        <v>0</v>
      </c>
      <c r="EN5" s="1138">
        <f>+entero!EN4</f>
        <v>0</v>
      </c>
      <c r="EO5" s="1138">
        <f>+entero!EO4</f>
        <v>0</v>
      </c>
      <c r="EP5" s="1138">
        <f>+entero!EP4</f>
        <v>0</v>
      </c>
      <c r="EQ5" s="1138">
        <f>+entero!EQ4</f>
        <v>0</v>
      </c>
      <c r="ER5" s="1138">
        <f>+entero!ER4</f>
        <v>0</v>
      </c>
      <c r="ES5" s="1137">
        <f>+entero!ES4</f>
        <v>44169</v>
      </c>
      <c r="ET5" s="1137">
        <f>+entero!ET4</f>
        <v>44176</v>
      </c>
      <c r="EU5" s="1137">
        <f>+entero!EU4</f>
        <v>44183</v>
      </c>
      <c r="EV5" s="1137">
        <f>+entero!EV4</f>
        <v>44189</v>
      </c>
      <c r="EW5" s="924">
        <f>+entero!EW4</f>
        <v>44193</v>
      </c>
      <c r="EX5" s="924">
        <f>+entero!EX4</f>
        <v>44194</v>
      </c>
      <c r="EY5" s="924">
        <f>+entero!EY4</f>
        <v>44195</v>
      </c>
      <c r="EZ5" s="924">
        <f>+entero!EZ4</f>
        <v>44196</v>
      </c>
      <c r="FA5" s="962" t="s">
        <v>244</v>
      </c>
      <c r="FB5" s="963" t="s">
        <v>181</v>
      </c>
      <c r="FC5" s="165"/>
      <c r="FD5" s="165"/>
      <c r="FE5" s="165"/>
      <c r="FF5" s="165"/>
      <c r="FG5" s="165"/>
      <c r="FH5" s="165"/>
      <c r="FI5" s="165"/>
      <c r="FJ5" s="165"/>
    </row>
    <row r="6" spans="3:16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820"/>
      <c r="EU6" s="820"/>
      <c r="EV6" s="820"/>
      <c r="EW6" s="713"/>
      <c r="EX6" s="713"/>
      <c r="EY6" s="713"/>
      <c r="EZ6" s="713"/>
      <c r="FA6" s="961"/>
      <c r="FB6" s="859"/>
      <c r="FC6" s="165"/>
      <c r="FD6" s="165"/>
      <c r="FE6" s="165"/>
      <c r="FF6" s="165"/>
      <c r="FG6" s="165"/>
      <c r="FH6" s="165"/>
      <c r="FI6" s="165"/>
      <c r="FJ6" s="165"/>
    </row>
    <row r="7" spans="3:166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5578.0582853799997</v>
      </c>
      <c r="ER7" s="757">
        <f>+entero!ER7</f>
        <v>5304.5197483700003</v>
      </c>
      <c r="ES7" s="757">
        <f>+entero!ES7</f>
        <v>5294.3972839900016</v>
      </c>
      <c r="ET7" s="757">
        <f>+entero!ET7</f>
        <v>5407.9887629899995</v>
      </c>
      <c r="EU7" s="757">
        <f>+entero!EU7</f>
        <v>5436.8051409199998</v>
      </c>
      <c r="EV7" s="757">
        <f>+entero!EV7</f>
        <v>5401.4248791299997</v>
      </c>
      <c r="EW7" s="465">
        <f>+entero!EW7</f>
        <v>5332.2754940099994</v>
      </c>
      <c r="EX7" s="465">
        <f>+entero!EX7</f>
        <v>5280.8698860999993</v>
      </c>
      <c r="EY7" s="465">
        <f>+entero!EY7</f>
        <v>5257.2149872999998</v>
      </c>
      <c r="EZ7" s="465">
        <f>+entero!EZ7</f>
        <v>5275.9436803200006</v>
      </c>
      <c r="FA7" s="759">
        <f>+entero!FA7</f>
        <v>-125.48119880999911</v>
      </c>
      <c r="FB7" s="938">
        <f>+entero!FB7</f>
        <v>-2.3231129122027188</v>
      </c>
      <c r="FC7" s="165"/>
      <c r="FD7" s="165"/>
      <c r="FE7" s="165"/>
      <c r="FF7" s="165"/>
      <c r="FG7" s="165"/>
      <c r="FH7" s="165"/>
      <c r="FI7" s="165"/>
      <c r="FJ7" s="165"/>
    </row>
    <row r="8" spans="3:166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2724.0693629399998</v>
      </c>
      <c r="ER8" s="757">
        <f>+entero!ER8</f>
        <v>2547.7402041199998</v>
      </c>
      <c r="ES8" s="757">
        <f>+entero!ES8</f>
        <v>2478.3038547900001</v>
      </c>
      <c r="ET8" s="757">
        <f>+entero!ET8</f>
        <v>2599.8194790399998</v>
      </c>
      <c r="EU8" s="757">
        <f>+entero!EU8</f>
        <v>2556.20670217</v>
      </c>
      <c r="EV8" s="757">
        <f>+entero!EV8</f>
        <v>2537.0222057800001</v>
      </c>
      <c r="EW8" s="465">
        <f>+entero!EW8</f>
        <v>2460.9659634099999</v>
      </c>
      <c r="EX8" s="465">
        <f>+entero!EX8</f>
        <v>2413.0786931400003</v>
      </c>
      <c r="EY8" s="465">
        <f>+entero!EY8</f>
        <v>2387.9800619000002</v>
      </c>
      <c r="EZ8" s="465">
        <f>+entero!EZ8</f>
        <v>2386.1188822099998</v>
      </c>
      <c r="FA8" s="759">
        <f>+entero!FA8</f>
        <v>-150.90332357000034</v>
      </c>
      <c r="FB8" s="938">
        <f>+entero!FB8</f>
        <v>-5.948048985389371</v>
      </c>
      <c r="FC8" s="165"/>
      <c r="FD8" s="165"/>
      <c r="FE8" s="165"/>
      <c r="FF8" s="165"/>
      <c r="FG8" s="165"/>
      <c r="FH8" s="165"/>
      <c r="FI8" s="165"/>
      <c r="FJ8" s="165"/>
    </row>
    <row r="9" spans="3:166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235.11462027000002</v>
      </c>
      <c r="ER9" s="757">
        <f>+entero!ER9</f>
        <v>236.36880496000001</v>
      </c>
      <c r="ES9" s="757">
        <f>+entero!ES9</f>
        <v>238.27100609000001</v>
      </c>
      <c r="ET9" s="757">
        <f>+entero!ET9</f>
        <v>237.73036303999999</v>
      </c>
      <c r="EU9" s="757">
        <f>+entero!EU9</f>
        <v>239.55793552999998</v>
      </c>
      <c r="EV9" s="757">
        <f>+entero!EV9</f>
        <v>238.85642631000002</v>
      </c>
      <c r="EW9" s="465">
        <f>+entero!EW9</f>
        <v>238.85642631000002</v>
      </c>
      <c r="EX9" s="465">
        <f>+entero!EX9</f>
        <v>238.87565247000001</v>
      </c>
      <c r="EY9" s="465">
        <f>+entero!EY9</f>
        <v>238.87565247000001</v>
      </c>
      <c r="EZ9" s="465">
        <f>+entero!EZ9</f>
        <v>238.87565247000001</v>
      </c>
      <c r="FA9" s="1064">
        <f>+entero!FA9</f>
        <v>1.9226159999988113E-2</v>
      </c>
      <c r="FB9" s="938">
        <f>+entero!FB9</f>
        <v>8.049253812009825E-3</v>
      </c>
      <c r="FC9" s="165"/>
      <c r="FD9" s="165"/>
      <c r="FE9" s="165"/>
      <c r="FF9" s="165"/>
      <c r="FG9" s="165"/>
      <c r="FH9" s="165"/>
      <c r="FI9" s="165"/>
      <c r="FJ9" s="165"/>
    </row>
    <row r="10" spans="3:166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2582.1221651400001</v>
      </c>
      <c r="ER10" s="757">
        <f>+entero!ER10</f>
        <v>2483.3158683900001</v>
      </c>
      <c r="ES10" s="757">
        <f>+entero!ES10</f>
        <v>2540.42902761</v>
      </c>
      <c r="ET10" s="757">
        <f>+entero!ET10</f>
        <v>2533.1303719799998</v>
      </c>
      <c r="EU10" s="757">
        <f>+entero!EU10</f>
        <v>2603.4451416299999</v>
      </c>
      <c r="EV10" s="757">
        <f>+entero!EV10</f>
        <v>2588.0609777899999</v>
      </c>
      <c r="EW10" s="465">
        <f>+entero!EW10</f>
        <v>2594.96783504</v>
      </c>
      <c r="EX10" s="465">
        <f>+entero!EX10</f>
        <v>2591.4283254399998</v>
      </c>
      <c r="EY10" s="465">
        <f>+entero!EY10</f>
        <v>2592.8720578699999</v>
      </c>
      <c r="EZ10" s="465">
        <f>+entero!EZ10</f>
        <v>2613.4619305799997</v>
      </c>
      <c r="FA10" s="759">
        <f>+entero!FA10</f>
        <v>25.400952789999792</v>
      </c>
      <c r="FB10" s="938">
        <f>+entero!FB10</f>
        <v>0.98146654997635341</v>
      </c>
      <c r="FC10" s="165"/>
      <c r="FD10" s="165"/>
      <c r="FE10" s="165"/>
      <c r="FF10" s="165"/>
      <c r="FG10" s="165"/>
      <c r="FH10" s="165"/>
      <c r="FI10" s="165"/>
      <c r="FJ10" s="165"/>
    </row>
    <row r="11" spans="3:166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36.75213703</v>
      </c>
      <c r="ER11" s="757">
        <f>+entero!ER11</f>
        <v>37.094870900000004</v>
      </c>
      <c r="ES11" s="757">
        <f>+entero!ES11</f>
        <v>37.393395499999997</v>
      </c>
      <c r="ET11" s="757">
        <f>+entero!ET11</f>
        <v>37.308548930000001</v>
      </c>
      <c r="EU11" s="757">
        <f>+entero!EU11</f>
        <v>37.595361590000003</v>
      </c>
      <c r="EV11" s="757">
        <f>+entero!EV11</f>
        <v>37.485269249999995</v>
      </c>
      <c r="EW11" s="465">
        <f>+entero!EW11</f>
        <v>37.485269249999995</v>
      </c>
      <c r="EX11" s="465">
        <f>+entero!EX11</f>
        <v>37.487215049999996</v>
      </c>
      <c r="EY11" s="465">
        <f>+entero!EY11</f>
        <v>37.487215060000004</v>
      </c>
      <c r="EZ11" s="465">
        <f>+entero!EZ11</f>
        <v>37.487215060000004</v>
      </c>
      <c r="FA11" s="1064"/>
      <c r="FB11" s="938"/>
      <c r="FC11" s="165"/>
      <c r="FD11" s="165"/>
      <c r="FE11" s="165"/>
      <c r="FF11" s="165"/>
      <c r="FG11" s="165"/>
      <c r="FH11" s="165"/>
      <c r="FI11" s="165"/>
      <c r="FJ11" s="165"/>
    </row>
    <row r="12" spans="3:166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5578.0580030299989</v>
      </c>
      <c r="ER12" s="757">
        <f>+entero!ER12</f>
        <v>5304.5194660200004</v>
      </c>
      <c r="ES12" s="757">
        <f>+entero!ES12</f>
        <v>5294.3958196500007</v>
      </c>
      <c r="ET12" s="757">
        <f>+entero!ET12</f>
        <v>5407.9872986499995</v>
      </c>
      <c r="EU12" s="757">
        <f>+entero!EU12</f>
        <v>5436.8036765799998</v>
      </c>
      <c r="EV12" s="757">
        <f>+entero!EV12</f>
        <v>5401.4245967799998</v>
      </c>
      <c r="EW12" s="465">
        <f>+entero!EW12</f>
        <v>5332.2752116599995</v>
      </c>
      <c r="EX12" s="465">
        <f>+entero!EX12</f>
        <v>5280.8697961400003</v>
      </c>
      <c r="EY12" s="465">
        <f>+entero!EY12</f>
        <v>5257.2149044300004</v>
      </c>
      <c r="EZ12" s="465">
        <f>+entero!EZ12</f>
        <v>5275.9435974500002</v>
      </c>
      <c r="FA12" s="759">
        <f>+entero!FA12</f>
        <v>-125.48099932999958</v>
      </c>
      <c r="FB12" s="938">
        <f>+entero!FB12</f>
        <v>-2.3231093405395997</v>
      </c>
      <c r="FC12" s="165"/>
      <c r="FD12" s="165"/>
      <c r="FE12" s="165"/>
      <c r="FF12" s="165"/>
      <c r="FG12" s="165"/>
      <c r="FH12" s="165"/>
      <c r="FI12" s="165"/>
      <c r="FJ12" s="165"/>
    </row>
    <row r="13" spans="3:166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1310.4816896516036</v>
      </c>
      <c r="ER13" s="757">
        <f>+entero!ER13</f>
        <v>1285.0160301180799</v>
      </c>
      <c r="ES13" s="757">
        <f>+entero!ES13</f>
        <v>1289.0828082230319</v>
      </c>
      <c r="ET13" s="757">
        <f>+entero!ET13</f>
        <v>1346.1056482317779</v>
      </c>
      <c r="EU13" s="757">
        <f>+entero!EU13</f>
        <v>1323.1451132288628</v>
      </c>
      <c r="EV13" s="757">
        <f>+entero!EV13</f>
        <v>1347.4745357871718</v>
      </c>
      <c r="EW13" s="465">
        <f>+entero!EW13</f>
        <v>1336.274490408163</v>
      </c>
      <c r="EX13" s="465">
        <f>+entero!EX13</f>
        <v>1332.6865176137023</v>
      </c>
      <c r="EY13" s="465">
        <f>+entero!EY13</f>
        <v>1296.0044870641398</v>
      </c>
      <c r="EZ13" s="465">
        <f>+entero!EZ13</f>
        <v>0</v>
      </c>
      <c r="FA13" s="759">
        <f>+entero!FA13</f>
        <v>-51.47004872303205</v>
      </c>
      <c r="FB13" s="938">
        <f>+entero!FB13</f>
        <v>-3.8197418471410387</v>
      </c>
      <c r="FC13" s="165"/>
      <c r="FD13" s="165"/>
      <c r="FE13" s="165"/>
      <c r="FF13" s="165"/>
      <c r="FG13" s="165"/>
      <c r="FH13" s="165"/>
      <c r="FI13" s="165"/>
      <c r="FJ13" s="165"/>
    </row>
    <row r="14" spans="3:166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418.41507806999999</v>
      </c>
      <c r="ER14" s="757">
        <f>+entero!ER14</f>
        <v>419.40355243999994</v>
      </c>
      <c r="ES14" s="757">
        <f>+entero!ES14</f>
        <v>419.28194498999994</v>
      </c>
      <c r="ET14" s="757">
        <f>+entero!ET14</f>
        <v>421.01651508999998</v>
      </c>
      <c r="EU14" s="757">
        <f>+entero!EU14</f>
        <v>421.81381696999995</v>
      </c>
      <c r="EV14" s="757">
        <f>+entero!EV14</f>
        <v>421.90694621</v>
      </c>
      <c r="EW14" s="465">
        <f>+entero!EW14</f>
        <v>421.45434380999995</v>
      </c>
      <c r="EX14" s="465">
        <f>+entero!EX14</f>
        <v>425.46753763000004</v>
      </c>
      <c r="EY14" s="465">
        <f>+entero!EY14</f>
        <v>425.47164739999999</v>
      </c>
      <c r="EZ14" s="465">
        <f>+entero!EZ14</f>
        <v>423.12299765999995</v>
      </c>
      <c r="FA14" s="759">
        <f>+entero!FA14</f>
        <v>1.2160514499999522</v>
      </c>
      <c r="FB14" s="938">
        <f>+entero!FB14</f>
        <v>0.28822740675965897</v>
      </c>
      <c r="FC14" s="165"/>
      <c r="FD14" s="165"/>
      <c r="FE14" s="165"/>
      <c r="FF14" s="165"/>
      <c r="FG14" s="165"/>
      <c r="FH14" s="165"/>
      <c r="FI14" s="165"/>
      <c r="FJ14" s="165"/>
    </row>
    <row r="15" spans="3:166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757">
        <f>+entero!ET15</f>
        <v>0</v>
      </c>
      <c r="EU15" s="757">
        <f>+entero!EU15</f>
        <v>0</v>
      </c>
      <c r="EV15" s="757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465">
        <f>+entero!EZ15</f>
        <v>0</v>
      </c>
      <c r="FA15" s="966"/>
      <c r="FB15" s="938"/>
      <c r="FC15" s="165"/>
      <c r="FD15" s="165"/>
      <c r="FE15" s="165"/>
      <c r="FF15" s="165"/>
      <c r="FG15" s="165"/>
      <c r="FH15" s="165"/>
      <c r="FI15" s="165"/>
      <c r="FJ15" s="165"/>
    </row>
    <row r="16" spans="3:166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183.91656674999999</v>
      </c>
      <c r="ER16" s="757">
        <f>+entero!ER16</f>
        <v>183.97320923000001</v>
      </c>
      <c r="ES16" s="757">
        <f>+entero!ES16</f>
        <v>183.99433728</v>
      </c>
      <c r="ET16" s="757">
        <f>+entero!ET16</f>
        <v>184.00332600000002</v>
      </c>
      <c r="EU16" s="757">
        <f>+entero!EU16</f>
        <v>184.01466784000002</v>
      </c>
      <c r="EV16" s="757">
        <f>+entero!EV16</f>
        <v>184.02414789000002</v>
      </c>
      <c r="EW16" s="465">
        <f>+entero!EW16</f>
        <v>184.03039809999999</v>
      </c>
      <c r="EX16" s="465">
        <f>+entero!EX16</f>
        <v>184.03328336999999</v>
      </c>
      <c r="EY16" s="465">
        <f>+entero!EY16</f>
        <v>184.03651623000002</v>
      </c>
      <c r="EZ16" s="465">
        <f>+entero!EZ16</f>
        <v>184.03339032</v>
      </c>
      <c r="FA16" s="1064">
        <f>+entero!FA16</f>
        <v>9.2424299999720461E-3</v>
      </c>
      <c r="FB16" s="938">
        <f>+entero!FB16</f>
        <v>5.0224006501020102E-3</v>
      </c>
      <c r="FC16" s="165"/>
      <c r="FD16" s="165"/>
      <c r="FE16" s="165"/>
      <c r="FF16" s="165"/>
      <c r="FG16" s="165"/>
      <c r="FH16" s="165"/>
      <c r="FI16" s="165"/>
      <c r="FJ16" s="165"/>
    </row>
    <row r="17" spans="2:174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757">
        <f>+entero!ET17</f>
        <v>0</v>
      </c>
      <c r="EU17" s="757">
        <f>+entero!EU17</f>
        <v>0</v>
      </c>
      <c r="EV17" s="757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465">
        <f>+entero!EZ17</f>
        <v>0</v>
      </c>
      <c r="FA17" s="759"/>
      <c r="FB17" s="938"/>
      <c r="FC17" s="792"/>
      <c r="FD17" s="792"/>
      <c r="FE17" s="792"/>
      <c r="FF17" s="792"/>
      <c r="FG17" s="792"/>
      <c r="FH17" s="792"/>
      <c r="FI17" s="792"/>
      <c r="FJ17" s="792"/>
      <c r="FK17" s="793"/>
      <c r="FL17" s="793"/>
      <c r="FM17" s="793"/>
      <c r="FN17" s="793"/>
      <c r="FO17" s="793"/>
      <c r="FP17" s="793"/>
      <c r="FQ17" s="793"/>
      <c r="FR17" s="793"/>
    </row>
    <row r="18" spans="2:174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7072.456259431603</v>
      </c>
      <c r="ER18" s="757">
        <f>+entero!ER18</f>
        <v>6773.50870536808</v>
      </c>
      <c r="ES18" s="757">
        <f>+entero!ES18</f>
        <v>6767.4729651530324</v>
      </c>
      <c r="ET18" s="757">
        <f>+entero!ET18</f>
        <v>6938.0962728817776</v>
      </c>
      <c r="EU18" s="757">
        <f>+entero!EU18</f>
        <v>6943.9634576488625</v>
      </c>
      <c r="EV18" s="757">
        <f>+entero!EV18</f>
        <v>6932.9232804571711</v>
      </c>
      <c r="EW18" s="465">
        <f>+entero!EW18</f>
        <v>6852.5801001681621</v>
      </c>
      <c r="EX18" s="465">
        <f>+entero!EX18</f>
        <v>6797.5895971237032</v>
      </c>
      <c r="EY18" s="465">
        <f>+entero!EY18</f>
        <v>6737.2559077241403</v>
      </c>
      <c r="EZ18" s="465">
        <f>+entero!EZ18</f>
        <v>5459.9769877700001</v>
      </c>
      <c r="FA18" s="759">
        <f>+entero!FA18</f>
        <v>-1472.9462926871711</v>
      </c>
      <c r="FB18" s="938">
        <f>+entero!FB18</f>
        <v>-21.245674199787796</v>
      </c>
      <c r="FC18" s="165"/>
      <c r="FD18" s="165"/>
      <c r="FE18" s="165"/>
      <c r="FF18" s="165"/>
      <c r="FG18" s="165"/>
      <c r="FH18" s="165"/>
      <c r="FI18" s="165"/>
      <c r="FJ18" s="165"/>
    </row>
    <row r="19" spans="2:174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75.400000000000006</v>
      </c>
      <c r="ER19" s="757">
        <f>+entero!ER19</f>
        <v>15.5</v>
      </c>
      <c r="ES19" s="757">
        <f>+entero!ES19</f>
        <v>3.6000000000000005</v>
      </c>
      <c r="ET19" s="757">
        <f>+entero!ET19</f>
        <v>0</v>
      </c>
      <c r="EU19" s="757">
        <f>+entero!EU19</f>
        <v>0.1</v>
      </c>
      <c r="EV19" s="757">
        <f>+entero!EV19</f>
        <v>1.9</v>
      </c>
      <c r="EW19" s="465">
        <f>+entero!EW19</f>
        <v>0</v>
      </c>
      <c r="EX19" s="465">
        <f>+entero!EX19</f>
        <v>0</v>
      </c>
      <c r="EY19" s="465">
        <f>+entero!EY19</f>
        <v>0.3</v>
      </c>
      <c r="EZ19" s="465">
        <f>+entero!EZ19</f>
        <v>3.3</v>
      </c>
      <c r="FA19" s="759">
        <f>+entero!FA19</f>
        <v>1.6999999999999997</v>
      </c>
      <c r="FB19" s="938">
        <f>+entero!FB19</f>
        <v>89.473684210526301</v>
      </c>
      <c r="FC19" s="165"/>
      <c r="FD19" s="165"/>
      <c r="FE19" s="165"/>
      <c r="FF19" s="165"/>
      <c r="FG19" s="165"/>
      <c r="FH19" s="165"/>
      <c r="FI19" s="165"/>
      <c r="FJ19" s="165"/>
    </row>
    <row r="20" spans="2:174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757">
        <f>+entero!ET20</f>
        <v>0</v>
      </c>
      <c r="EU20" s="757">
        <f>+entero!EU20</f>
        <v>0</v>
      </c>
      <c r="EV20" s="757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465">
        <f>+entero!EZ20</f>
        <v>0</v>
      </c>
      <c r="FA20" s="1033"/>
      <c r="FB20" s="938"/>
      <c r="FC20" s="165"/>
      <c r="FD20" s="165"/>
      <c r="FE20" s="165"/>
      <c r="FF20" s="165"/>
      <c r="FG20" s="165"/>
      <c r="FH20" s="165"/>
      <c r="FI20" s="165"/>
      <c r="FJ20" s="165"/>
    </row>
    <row r="21" spans="2:174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261.89999999999998</v>
      </c>
      <c r="EQ21" s="757">
        <f>+entero!EQ21</f>
        <v>597.09999999999991</v>
      </c>
      <c r="ER21" s="757">
        <f>+entero!ER21</f>
        <v>438.1</v>
      </c>
      <c r="ES21" s="757">
        <f>+entero!ES21</f>
        <v>51.2</v>
      </c>
      <c r="ET21" s="757">
        <f>+entero!ET21</f>
        <v>73.3</v>
      </c>
      <c r="EU21" s="757">
        <f>+entero!EU21</f>
        <v>65.5</v>
      </c>
      <c r="EV21" s="757">
        <f>+entero!EV21</f>
        <v>97.5</v>
      </c>
      <c r="EW21" s="1048">
        <f>+entero!EW21</f>
        <v>33</v>
      </c>
      <c r="EX21" s="1048">
        <f>+entero!EX21</f>
        <v>33.200000000000003</v>
      </c>
      <c r="EY21" s="1048">
        <f>+entero!EY21</f>
        <v>50</v>
      </c>
      <c r="EZ21" s="465">
        <f>+entero!EZ21</f>
        <v>43</v>
      </c>
      <c r="FA21" s="759">
        <f>+entero!FA21</f>
        <v>61.699999999999989</v>
      </c>
      <c r="FB21" s="938">
        <f>+entero!FB21</f>
        <v>63.282051282051263</v>
      </c>
      <c r="FC21" s="792"/>
      <c r="FD21" s="792"/>
      <c r="FE21" s="792"/>
      <c r="FF21" s="792"/>
      <c r="FG21" s="792"/>
      <c r="FH21" s="792"/>
      <c r="FI21" s="792"/>
      <c r="FJ21" s="792"/>
      <c r="FK21" s="793"/>
      <c r="FL21" s="793"/>
      <c r="FM21" s="793"/>
      <c r="FN21" s="793"/>
      <c r="FO21" s="793"/>
      <c r="FP21" s="793"/>
      <c r="FQ21" s="793"/>
      <c r="FR21" s="793"/>
    </row>
    <row r="22" spans="2:174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12.5</v>
      </c>
      <c r="EQ22" s="757">
        <f>+entero!EQ22</f>
        <v>16.700000000000003</v>
      </c>
      <c r="ER22" s="757">
        <f>+entero!ER22</f>
        <v>14.100000000000001</v>
      </c>
      <c r="ES22" s="757">
        <f>+entero!ES22</f>
        <v>0.7</v>
      </c>
      <c r="ET22" s="757">
        <f>+entero!ET22</f>
        <v>1.8</v>
      </c>
      <c r="EU22" s="757">
        <f>+entero!EU22</f>
        <v>2</v>
      </c>
      <c r="EV22" s="757">
        <f>+entero!EV22</f>
        <v>2.1</v>
      </c>
      <c r="EW22" s="1048">
        <f>+entero!EW22</f>
        <v>0</v>
      </c>
      <c r="EX22" s="1048">
        <f>+entero!EX22</f>
        <v>0</v>
      </c>
      <c r="EY22" s="1048">
        <f>+entero!EY22</f>
        <v>0</v>
      </c>
      <c r="EZ22" s="465">
        <f>+entero!EZ22</f>
        <v>0</v>
      </c>
      <c r="FA22" s="759">
        <f>+entero!FA22</f>
        <v>-2.1</v>
      </c>
      <c r="FB22" s="938"/>
      <c r="FC22" s="792"/>
      <c r="FD22" s="792"/>
      <c r="FE22" s="792"/>
      <c r="FF22" s="792"/>
      <c r="FG22" s="792"/>
      <c r="FH22" s="792"/>
      <c r="FI22" s="792"/>
      <c r="FJ22" s="792"/>
      <c r="FK22" s="793"/>
      <c r="FL22" s="793"/>
      <c r="FM22" s="793"/>
      <c r="FN22" s="793"/>
      <c r="FO22" s="793"/>
      <c r="FP22" s="793"/>
      <c r="FQ22" s="793"/>
      <c r="FR22" s="793"/>
    </row>
    <row r="23" spans="2:174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757">
        <f>+entero!ET23</f>
        <v>0</v>
      </c>
      <c r="EU23" s="757">
        <f>+entero!EU23</f>
        <v>0</v>
      </c>
      <c r="EV23" s="757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465">
        <f>+entero!EZ23</f>
        <v>0</v>
      </c>
      <c r="FA23" s="1033"/>
      <c r="FB23" s="938"/>
      <c r="FC23" s="792"/>
      <c r="FD23" s="792"/>
      <c r="FE23" s="792"/>
      <c r="FF23" s="792"/>
      <c r="FG23" s="792"/>
      <c r="FH23" s="792"/>
      <c r="FI23" s="792"/>
      <c r="FJ23" s="792"/>
      <c r="FK23" s="793"/>
      <c r="FL23" s="793"/>
      <c r="FM23" s="793"/>
      <c r="FN23" s="793"/>
      <c r="FO23" s="793"/>
      <c r="FP23" s="793"/>
      <c r="FQ23" s="793"/>
      <c r="FR23" s="793"/>
    </row>
    <row r="24" spans="2:174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757">
        <f>+entero!ET24</f>
        <v>0</v>
      </c>
      <c r="EU24" s="757">
        <f>+entero!EU24</f>
        <v>0</v>
      </c>
      <c r="EV24" s="757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465">
        <f>+entero!EZ24</f>
        <v>0</v>
      </c>
      <c r="FA24" s="955"/>
      <c r="FB24" s="938"/>
      <c r="FC24" s="165"/>
      <c r="FD24" s="165"/>
      <c r="FE24" s="165"/>
      <c r="FF24" s="165"/>
      <c r="FG24" s="165"/>
      <c r="FH24" s="165"/>
      <c r="FI24" s="165"/>
      <c r="FJ24" s="165"/>
    </row>
    <row r="25" spans="2:174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159.17750000000001</v>
      </c>
      <c r="EQ25" s="757">
        <f>+entero!EQ25</f>
        <v>86.490000000000009</v>
      </c>
      <c r="ER25" s="757">
        <f>+entero!ER25</f>
        <v>86.856999999999999</v>
      </c>
      <c r="ES25" s="757">
        <f>+entero!ES25</f>
        <v>5</v>
      </c>
      <c r="ET25" s="757">
        <f>+entero!ET25</f>
        <v>59.524445</v>
      </c>
      <c r="EU25" s="757">
        <f>+entero!EU25</f>
        <v>89.662530000000004</v>
      </c>
      <c r="EV25" s="757">
        <f>+entero!EV25</f>
        <v>17</v>
      </c>
      <c r="EW25" s="465">
        <f>+entero!EW25</f>
        <v>10</v>
      </c>
      <c r="EX25" s="465">
        <f>+entero!EX25</f>
        <v>0</v>
      </c>
      <c r="EY25" s="465">
        <f>+entero!EY25</f>
        <v>3</v>
      </c>
      <c r="EZ25" s="465">
        <f>+entero!EZ25</f>
        <v>15</v>
      </c>
      <c r="FA25" s="759">
        <f>+entero!FA25</f>
        <v>11</v>
      </c>
      <c r="FB25" s="938">
        <f>+entero!FB25</f>
        <v>64.705882352941174</v>
      </c>
      <c r="FC25" s="165"/>
      <c r="FD25" s="165"/>
      <c r="FE25" s="165"/>
      <c r="FF25" s="165"/>
      <c r="FG25" s="165"/>
      <c r="FH25" s="165"/>
      <c r="FI25" s="165"/>
      <c r="FJ25" s="165"/>
    </row>
    <row r="26" spans="2:174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42</v>
      </c>
      <c r="EQ26" s="757">
        <f>+entero!EQ26</f>
        <v>212.741208</v>
      </c>
      <c r="ER26" s="757">
        <f>+entero!ER26</f>
        <v>123.652</v>
      </c>
      <c r="ES26" s="757">
        <f>+entero!ES26</f>
        <v>21</v>
      </c>
      <c r="ET26" s="757">
        <f>+entero!ET26</f>
        <v>63.015000000000001</v>
      </c>
      <c r="EU26" s="757">
        <f>+entero!EU26</f>
        <v>31</v>
      </c>
      <c r="EV26" s="757">
        <f>+entero!EV26</f>
        <v>0</v>
      </c>
      <c r="EW26" s="465">
        <f>+entero!EW26</f>
        <v>5</v>
      </c>
      <c r="EX26" s="465">
        <f>+entero!EX26</f>
        <v>5</v>
      </c>
      <c r="EY26" s="465">
        <f>+entero!EY26</f>
        <v>3</v>
      </c>
      <c r="EZ26" s="465">
        <f>+entero!EZ26</f>
        <v>10</v>
      </c>
      <c r="FA26" s="759">
        <f>+entero!FA26</f>
        <v>23</v>
      </c>
      <c r="FB26" s="938"/>
      <c r="FC26" s="165"/>
      <c r="FD26" s="165"/>
      <c r="FE26" s="165"/>
      <c r="FF26" s="165"/>
      <c r="FG26" s="165"/>
      <c r="FH26" s="165"/>
      <c r="FI26" s="165"/>
      <c r="FJ26" s="165"/>
    </row>
    <row r="27" spans="2:17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967"/>
      <c r="EX27" s="967"/>
      <c r="EY27" s="967"/>
      <c r="EZ27" s="967"/>
      <c r="FA27" s="860"/>
      <c r="FB27" s="861"/>
      <c r="FC27" s="165"/>
      <c r="FD27" s="165"/>
      <c r="FE27" s="165"/>
      <c r="FF27" s="165"/>
      <c r="FG27" s="165"/>
      <c r="FH27" s="165"/>
      <c r="FI27" s="165"/>
      <c r="FJ27" s="165"/>
    </row>
    <row r="28" spans="2:17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2:174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2:17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2:174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2:17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727"/>
      <c r="EZ36" s="727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>
        <v>0</v>
      </c>
      <c r="EX52" s="746"/>
      <c r="EY52" s="746">
        <v>0</v>
      </c>
      <c r="EZ52" s="746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>
        <v>907.35968514000001</v>
      </c>
      <c r="EX55" s="746"/>
      <c r="EY55" s="746">
        <v>907.35968514000001</v>
      </c>
      <c r="EZ55" s="746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165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165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165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165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165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165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165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165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165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165"/>
      <c r="FB93" s="165"/>
      <c r="FC93" s="165"/>
      <c r="FD93" s="165"/>
      <c r="FE93" s="165"/>
      <c r="FF93" s="165"/>
      <c r="FG93" s="165"/>
      <c r="FH93" s="165"/>
      <c r="FI93" s="165"/>
      <c r="FJ93" s="165"/>
    </row>
    <row r="94" spans="1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</row>
    <row r="95" spans="1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</row>
    <row r="96" spans="1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</row>
    <row r="106" spans="3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</row>
    <row r="107" spans="3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</row>
    <row r="108" spans="3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</row>
    <row r="109" spans="3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</row>
    <row r="110" spans="3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</row>
    <row r="111" spans="3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</row>
    <row r="112" spans="3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</row>
    <row r="122" spans="3:15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</row>
    <row r="123" spans="3:15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</row>
    <row r="124" spans="3:15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</row>
    <row r="125" spans="3:15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</row>
    <row r="126" spans="3:15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</row>
    <row r="127" spans="3:15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</row>
    <row r="128" spans="3:15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</row>
    <row r="129" spans="3:15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</row>
    <row r="130" spans="3:15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</row>
    <row r="131" spans="3:15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</row>
    <row r="132" spans="3:15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</row>
    <row r="133" spans="3:15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</row>
    <row r="134" spans="3:15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</row>
    <row r="135" spans="3:15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</row>
    <row r="136" spans="3:15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</row>
    <row r="137" spans="3:15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</row>
    <row r="138" spans="3:15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</row>
    <row r="139" spans="3:15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</row>
    <row r="140" spans="3:15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</row>
    <row r="141" spans="3:15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</row>
    <row r="142" spans="3:15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</row>
    <row r="143" spans="3:15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</row>
    <row r="144" spans="3:15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</row>
    <row r="145" spans="3:15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</row>
    <row r="146" spans="3:15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</row>
    <row r="147" spans="3:15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</row>
    <row r="148" spans="3:15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</row>
    <row r="149" spans="3:15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</row>
    <row r="150" spans="3:15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</row>
    <row r="151" spans="3:15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</row>
    <row r="152" spans="3:15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</row>
    <row r="153" spans="3:15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</row>
    <row r="154" spans="3:15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</row>
    <row r="155" spans="3:15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</row>
    <row r="156" spans="3:15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</row>
    <row r="157" spans="3:15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</row>
    <row r="158" spans="3:15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</row>
    <row r="159" spans="3:15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  <c r="EZ159" s="747"/>
    </row>
    <row r="160" spans="3:15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  <c r="EZ160" s="747"/>
    </row>
    <row r="161" spans="3:15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  <c r="EZ161" s="747"/>
    </row>
    <row r="162" spans="3:15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  <c r="EZ162" s="747"/>
    </row>
    <row r="163" spans="3:15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  <c r="EZ163" s="747"/>
    </row>
    <row r="164" spans="3:15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  <c r="EZ164" s="747"/>
    </row>
    <row r="165" spans="3:15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  <c r="EZ165" s="747"/>
    </row>
    <row r="166" spans="3:15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  <c r="EZ166" s="747"/>
    </row>
    <row r="167" spans="3:15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  <c r="EZ167" s="747"/>
    </row>
    <row r="168" spans="3:15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  <c r="EZ168" s="747"/>
    </row>
    <row r="169" spans="3:15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  <c r="EZ169" s="747"/>
    </row>
    <row r="170" spans="3:15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  <c r="EY170" s="747"/>
      <c r="EZ170" s="747"/>
    </row>
    <row r="171" spans="3:15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  <c r="EY171" s="747"/>
      <c r="EZ171" s="747"/>
    </row>
    <row r="172" spans="3:15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  <c r="EY172" s="747"/>
      <c r="EZ172" s="747"/>
    </row>
    <row r="173" spans="3:15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</row>
    <row r="174" spans="3:15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</row>
    <row r="175" spans="3:15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</row>
    <row r="176" spans="3:15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</row>
    <row r="177" spans="3:15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</row>
    <row r="178" spans="3:15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</row>
    <row r="179" spans="3:15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</row>
    <row r="180" spans="3:15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  <c r="EZ180" s="804"/>
    </row>
  </sheetData>
  <mergeCells count="151"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BL4:BL5"/>
    <mergeCell ref="BV4:BV5"/>
    <mergeCell ref="BP4:BP5"/>
    <mergeCell ref="BS4:BS5"/>
    <mergeCell ref="BJ4:BJ5"/>
    <mergeCell ref="BU4:BU5"/>
    <mergeCell ref="AR4:AR5"/>
    <mergeCell ref="AZ4:AZ5"/>
    <mergeCell ref="BD4:BD5"/>
    <mergeCell ref="BQ4:BQ5"/>
    <mergeCell ref="BO4:BO5"/>
    <mergeCell ref="AV4:AV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FA4:F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W4:EZ4"/>
    <mergeCell ref="EH4:EH5"/>
    <mergeCell ref="EU4:EU5"/>
    <mergeCell ref="EP4:EP5"/>
    <mergeCell ref="DK4:DK5"/>
    <mergeCell ref="DD4:DD5"/>
    <mergeCell ref="DO4:DO5"/>
    <mergeCell ref="DX4:DX5"/>
    <mergeCell ref="DW4:DW5"/>
    <mergeCell ref="DU4:DU5"/>
    <mergeCell ref="DQ4:DQ5"/>
    <mergeCell ref="EN4:EN5"/>
    <mergeCell ref="EM4:EM5"/>
    <mergeCell ref="EI4:EI5"/>
    <mergeCell ref="DN4:DN5"/>
    <mergeCell ref="EL4:EL5"/>
    <mergeCell ref="EK4:EK5"/>
    <mergeCell ref="DV4:DV5"/>
    <mergeCell ref="EF4:EF5"/>
    <mergeCell ref="EG4:EG5"/>
    <mergeCell ref="EV4:EV5"/>
    <mergeCell ref="EB4:EB5"/>
    <mergeCell ref="DP4:DP5"/>
    <mergeCell ref="CG4:CG5"/>
    <mergeCell ref="ET4:ET5"/>
    <mergeCell ref="EJ4:EJ5"/>
    <mergeCell ref="EE4:EE5"/>
    <mergeCell ref="DY4:DY5"/>
    <mergeCell ref="DR4:DR5"/>
    <mergeCell ref="CR4:CR5"/>
    <mergeCell ref="DT4:DT5"/>
    <mergeCell ref="CT4:CT5"/>
    <mergeCell ref="DA4:DA5"/>
    <mergeCell ref="CX4:CX5"/>
    <mergeCell ref="ER4:ER5"/>
    <mergeCell ref="ES4:ES5"/>
    <mergeCell ref="EQ4:EQ5"/>
    <mergeCell ref="DJ4:DJ5"/>
    <mergeCell ref="DS4:DS5"/>
    <mergeCell ref="ED4:ED5"/>
    <mergeCell ref="EC4:EC5"/>
    <mergeCell ref="EA4:EA5"/>
    <mergeCell ref="DZ4:DZ5"/>
    <mergeCell ref="EO4:EO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  <mergeCell ref="CZ4:CZ5"/>
    <mergeCell ref="CC4:CC5"/>
    <mergeCell ref="CN4:CN5"/>
    <mergeCell ref="CB4:CB5"/>
    <mergeCell ref="BW4:BW5"/>
    <mergeCell ref="CE4:CE5"/>
    <mergeCell ref="CA4:CA5"/>
    <mergeCell ref="BY4:BY5"/>
    <mergeCell ref="BZ4:BZ5"/>
    <mergeCell ref="BX4:BX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A7:FB8 FA18:FB18 DU17:DU20 DU8:DU16 DU7 FA12:FB12 FA10:FB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L179"/>
  <sheetViews>
    <sheetView zoomScale="98" zoomScaleNormal="98" workbookViewId="0">
      <pane xSplit="40" ySplit="4" topLeftCell="E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90" hidden="1" customWidth="1"/>
    <col min="112" max="112" width="9.4257812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9.28515625" style="803" hidden="1" customWidth="1"/>
    <col min="128" max="128" width="9.28515625" style="803" customWidth="1"/>
    <col min="129" max="129" width="9.28515625" style="803" hidden="1" customWidth="1"/>
    <col min="130" max="130" width="9.85546875" style="803" hidden="1" customWidth="1"/>
    <col min="131" max="131" width="9.85546875" style="803" customWidth="1"/>
    <col min="132" max="133" width="9.85546875" style="803" hidden="1" customWidth="1"/>
    <col min="134" max="134" width="9.85546875" style="803" customWidth="1"/>
    <col min="135" max="136" width="9.85546875" style="803" hidden="1" customWidth="1"/>
    <col min="137" max="140" width="9.85546875" style="803" customWidth="1"/>
    <col min="141" max="141" width="9.7109375" style="803" customWidth="1"/>
    <col min="142" max="143" width="9.85546875" style="803" customWidth="1"/>
    <col min="144" max="144" width="9.5703125" style="803" customWidth="1"/>
    <col min="145" max="152" width="9.85546875" style="803" customWidth="1"/>
    <col min="153" max="156" width="9.28515625" style="803" customWidth="1"/>
    <col min="157" max="168" width="11.42578125" style="168"/>
  </cols>
  <sheetData>
    <row r="1" spans="1:16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3.5" customHeight="1" x14ac:dyDescent="0.2">
      <c r="C3" s="11"/>
      <c r="D3" s="1143" t="str">
        <f>+entero!D3</f>
        <v>V   A   R   I   A   B   L   E   S     b/</v>
      </c>
      <c r="E3" s="1128" t="str">
        <f>+entero!E3</f>
        <v>2008                          A  fines de Dic*</v>
      </c>
      <c r="F3" s="1128" t="str">
        <f>+entero!F3</f>
        <v>2009                          A  fines de Ene*</v>
      </c>
      <c r="G3" s="1128" t="str">
        <f>+entero!G3</f>
        <v>2009                          A  fines de Feb*</v>
      </c>
      <c r="H3" s="1128" t="str">
        <f>+entero!H3</f>
        <v>2009                          A  fines de Mar*</v>
      </c>
      <c r="I3" s="1128" t="str">
        <f>+entero!I3</f>
        <v>2009                          A  fines de adr*</v>
      </c>
      <c r="J3" s="1128" t="str">
        <f>+entero!J3</f>
        <v>2009                          A  fines de May*</v>
      </c>
      <c r="K3" s="1128" t="str">
        <f>+entero!K3</f>
        <v>2009                          A  fines de Jun*</v>
      </c>
      <c r="L3" s="1128" t="str">
        <f>+entero!L3</f>
        <v>2009                          A  fines de Jul*</v>
      </c>
      <c r="M3" s="1128" t="str">
        <f>+entero!M3</f>
        <v>2009                          A  fines de Ago*</v>
      </c>
      <c r="N3" s="1128" t="str">
        <f>+entero!N3</f>
        <v>2009                          A  fines de Sep*</v>
      </c>
      <c r="O3" s="1128" t="str">
        <f>+entero!O3</f>
        <v>2009                          A  fines de Oct*</v>
      </c>
      <c r="P3" s="1128" t="str">
        <f>+entero!P3</f>
        <v>2009                          A  fines de Nov*</v>
      </c>
      <c r="Q3" s="1128" t="str">
        <f>+entero!Q3</f>
        <v>2009                          A  fines de Dic*</v>
      </c>
      <c r="R3" s="1128" t="str">
        <f>+entero!R3</f>
        <v>2010                          A  fines de Ene*</v>
      </c>
      <c r="S3" s="1128" t="str">
        <f>+entero!S3</f>
        <v>2010                          A  fines de Feb*</v>
      </c>
      <c r="T3" s="1128" t="str">
        <f>+entero!T3</f>
        <v>2010                          A  fines de Mar*</v>
      </c>
      <c r="U3" s="1128" t="str">
        <f>+entero!U3</f>
        <v>2010                          A  fines de adr*</v>
      </c>
      <c r="V3" s="1128" t="str">
        <f>+entero!V3</f>
        <v>2010                          A  fines de May*</v>
      </c>
      <c r="W3" s="1128" t="str">
        <f>+entero!W3</f>
        <v>2010                          A  fines de Jun*</v>
      </c>
      <c r="X3" s="1128" t="str">
        <f>+entero!X3</f>
        <v>2010                          A  fines de Jul*</v>
      </c>
      <c r="Y3" s="1128" t="str">
        <f>+entero!Y3</f>
        <v>2010                          A  fines de Ago*</v>
      </c>
      <c r="Z3" s="1128" t="str">
        <f>+entero!Z3</f>
        <v>2010                          A  fines de Sep*</v>
      </c>
      <c r="AA3" s="1128" t="str">
        <f>+entero!AA3</f>
        <v>2010                          A  fines de Oct*</v>
      </c>
      <c r="AB3" s="1128" t="str">
        <f>+entero!AB3</f>
        <v>2010                          A  fines de Nov*</v>
      </c>
      <c r="AC3" s="1128" t="str">
        <f>+entero!AC3</f>
        <v>2010                          A  fines de Dic*</v>
      </c>
      <c r="AD3" s="1128" t="str">
        <f>+entero!AD3</f>
        <v>2011                          A  fines de Ene*</v>
      </c>
      <c r="AE3" s="1128" t="str">
        <f>+entero!AE3</f>
        <v>2011                          A  fines de Feb*</v>
      </c>
      <c r="AF3" s="1128" t="str">
        <f>+entero!AF3</f>
        <v>2011                          A  fines de Mar*</v>
      </c>
      <c r="AG3" s="1128" t="str">
        <f>+entero!AG3</f>
        <v>2011                          A  fines de adr*</v>
      </c>
      <c r="AH3" s="1128" t="str">
        <f>+entero!AH3</f>
        <v>2011                          A  fines de May*</v>
      </c>
      <c r="AI3" s="1128" t="str">
        <f>+entero!AI3</f>
        <v>2011                          A  fines de Jun*</v>
      </c>
      <c r="AJ3" s="1128" t="str">
        <f>+entero!AJ3</f>
        <v>2011                          A  fines de Jul*</v>
      </c>
      <c r="AK3" s="1128" t="str">
        <f>+entero!AK3</f>
        <v>2011                          A  fines de Ago*</v>
      </c>
      <c r="AL3" s="1128" t="str">
        <f>+entero!AL3</f>
        <v>2011                          A  fines de Sep*</v>
      </c>
      <c r="AM3" s="1128" t="str">
        <f>+entero!AM3</f>
        <v>2011                          A  fines de Oct*</v>
      </c>
      <c r="AN3" s="1128" t="str">
        <f>+entero!AN3</f>
        <v>2011                          A  fines de Nov*</v>
      </c>
      <c r="AO3" s="1128" t="str">
        <f>+entero!AO3</f>
        <v>2011                          A  fines de Dic*</v>
      </c>
      <c r="AP3" s="1128" t="str">
        <f>+entero!AP3</f>
        <v>2012                          A  fines de Ene*</v>
      </c>
      <c r="AQ3" s="1128" t="str">
        <f>+entero!AQ3</f>
        <v>2012                          A  fines de Feb*</v>
      </c>
      <c r="AR3" s="1128" t="str">
        <f>+entero!AR3</f>
        <v>2012                          A  fines de Mar*</v>
      </c>
      <c r="AS3" s="1128" t="str">
        <f>+entero!AS3</f>
        <v>2012                          A  fines de adr*</v>
      </c>
      <c r="AT3" s="1128" t="str">
        <f>+entero!AT3</f>
        <v>2012                          A  fines de May*</v>
      </c>
      <c r="AU3" s="1128" t="str">
        <f>+entero!AU3</f>
        <v>2012                          A  fines de Jun*</v>
      </c>
      <c r="AV3" s="1128" t="str">
        <f>+entero!AV3</f>
        <v>2012                          A  fines de Jul*</v>
      </c>
      <c r="AW3" s="1128" t="str">
        <f>+entero!AW3</f>
        <v>2012                          A  fines de Ago*</v>
      </c>
      <c r="AX3" s="1128" t="str">
        <f>+entero!AX3</f>
        <v>2012                          A  fines de Sep*</v>
      </c>
      <c r="AY3" s="1128" t="str">
        <f>+entero!AY3</f>
        <v>2012                          A  fines de Oct*</v>
      </c>
      <c r="AZ3" s="1128" t="str">
        <f>+entero!AZ3</f>
        <v>2012                          A  fines de Nov*</v>
      </c>
      <c r="BA3" s="1128" t="str">
        <f>+entero!BA3</f>
        <v>2012                          A  fines de Dic*</v>
      </c>
      <c r="BB3" s="1128" t="str">
        <f>+entero!BB3</f>
        <v>2013                          A  fines de Ene*</v>
      </c>
      <c r="BC3" s="1128" t="str">
        <f>+entero!BC3</f>
        <v>2013                          A  fines de Feb*</v>
      </c>
      <c r="BD3" s="1128" t="str">
        <f>+entero!BD3</f>
        <v>2013                          A  fines de Mar*</v>
      </c>
      <c r="BE3" s="1128" t="str">
        <f>+entero!BE3</f>
        <v>2013                          A  fines de adr*</v>
      </c>
      <c r="BF3" s="1128" t="str">
        <f>+entero!BF3</f>
        <v>2013                          A  fines de May*</v>
      </c>
      <c r="BG3" s="1128" t="str">
        <f>+entero!BG3</f>
        <v>2013                          A  fines de Jun*</v>
      </c>
      <c r="BH3" s="1128" t="str">
        <f>+entero!BH3</f>
        <v>2013                          A  fines de Jul*</v>
      </c>
      <c r="BI3" s="1128" t="str">
        <f>+entero!BI3</f>
        <v>2013                          A  fines de Ago*</v>
      </c>
      <c r="BJ3" s="1128" t="str">
        <f>+entero!BJ3</f>
        <v>2013                          A  fines de Sep*</v>
      </c>
      <c r="BK3" s="1128" t="str">
        <f>+entero!BK3</f>
        <v>2013                          A  fines de Oct*</v>
      </c>
      <c r="BL3" s="1128" t="str">
        <f>+entero!BL3</f>
        <v>2013                          A  fines de Nov*</v>
      </c>
      <c r="BM3" s="1128" t="str">
        <f>+entero!BM3</f>
        <v>2013                          A  fines de Dic*</v>
      </c>
      <c r="BN3" s="1128" t="str">
        <f>+entero!BN3</f>
        <v>2014                          A  fines de Ene*</v>
      </c>
      <c r="BO3" s="1128" t="str">
        <f>+entero!BO3</f>
        <v>2014                          A  fines de Feb*</v>
      </c>
      <c r="BP3" s="1128" t="str">
        <f>+entero!BP3</f>
        <v>2014                          A  fines de Mar*</v>
      </c>
      <c r="BQ3" s="1128" t="str">
        <f>+entero!BQ3</f>
        <v>2014                          A  fines de adr*</v>
      </c>
      <c r="BR3" s="1128" t="str">
        <f>+entero!BR3</f>
        <v>2014                          A  fines de May*</v>
      </c>
      <c r="BS3" s="1128" t="str">
        <f>+entero!BS3</f>
        <v>2014                          A  fines de Jun*</v>
      </c>
      <c r="BT3" s="1128" t="str">
        <f>+entero!BT3</f>
        <v>2014                          A  fines de Jul*</v>
      </c>
      <c r="BU3" s="1128" t="str">
        <f>+entero!BU3</f>
        <v>2014                          A  fines de Ago*</v>
      </c>
      <c r="BV3" s="1128" t="str">
        <f>+entero!BV3</f>
        <v>2014                          A  fines de Sep*</v>
      </c>
      <c r="BW3" s="1128" t="str">
        <f>+entero!BW3</f>
        <v>2014                          A  fines de Oct*</v>
      </c>
      <c r="BX3" s="1128" t="str">
        <f>+entero!BX3</f>
        <v>2014                          A  fines de Nov*</v>
      </c>
      <c r="BY3" s="1128" t="str">
        <f>+entero!BY3</f>
        <v>2014                          A  fines de Dic*</v>
      </c>
      <c r="BZ3" s="1128" t="str">
        <f>+entero!BZ3</f>
        <v>2015                         A  fines de Ene*</v>
      </c>
      <c r="CA3" s="1128" t="str">
        <f>+entero!CA3</f>
        <v>2015                         A  fines de Feb*</v>
      </c>
      <c r="CB3" s="1128" t="str">
        <f>+entero!CB3</f>
        <v>2015                         A  fines de Mar*</v>
      </c>
      <c r="CC3" s="1128" t="str">
        <f>+entero!CC3</f>
        <v xml:space="preserve">2015                         A  fines de adr* </v>
      </c>
      <c r="CD3" s="1128" t="str">
        <f>+entero!CD3</f>
        <v xml:space="preserve">2015                         A  fines de May* </v>
      </c>
      <c r="CE3" s="1128" t="str">
        <f>+entero!CE3</f>
        <v xml:space="preserve">2015                         A  fines de Jun* </v>
      </c>
      <c r="CF3" s="1128" t="str">
        <f>+entero!CF3</f>
        <v xml:space="preserve">2015                         A  fines de Jul* </v>
      </c>
      <c r="CG3" s="1128" t="str">
        <f>+entero!CG3</f>
        <v xml:space="preserve">2015                         A  fines de Ago* </v>
      </c>
      <c r="CH3" s="1128" t="str">
        <f>+entero!CH3</f>
        <v xml:space="preserve">2015                         A  fines de Sep* </v>
      </c>
      <c r="CI3" s="1128" t="str">
        <f>+entero!CI3</f>
        <v xml:space="preserve">2015                         A  fines de Oct* </v>
      </c>
      <c r="CJ3" s="1128" t="str">
        <f>+entero!CJ3</f>
        <v xml:space="preserve">2015                         A  fines de Nov* </v>
      </c>
      <c r="CK3" s="1128" t="str">
        <f>+entero!CK3</f>
        <v xml:space="preserve">2015                         A  fines de Dic* </v>
      </c>
      <c r="CL3" s="1128" t="str">
        <f>+entero!CL3</f>
        <v xml:space="preserve">2016                         A  fines de Ene* </v>
      </c>
      <c r="CM3" s="1128" t="str">
        <f>+entero!CM3</f>
        <v xml:space="preserve">2016                         A  fines de Feb* </v>
      </c>
      <c r="CN3" s="1128" t="str">
        <f>+entero!CN3</f>
        <v xml:space="preserve">2016                         A  fines de Mar* </v>
      </c>
      <c r="CO3" s="1128" t="str">
        <f>+entero!CO3</f>
        <v xml:space="preserve">2016                         A  fines de adr* </v>
      </c>
      <c r="CP3" s="1128" t="str">
        <f>+entero!CP3</f>
        <v xml:space="preserve">2016                         A  fines de May* </v>
      </c>
      <c r="CQ3" s="1128" t="str">
        <f>+entero!CQ3</f>
        <v xml:space="preserve">2016                         A  fines de Jun* </v>
      </c>
      <c r="CR3" s="1128" t="str">
        <f>+entero!CR3</f>
        <v xml:space="preserve">2016                         A  fines de Jul* </v>
      </c>
      <c r="CS3" s="1128" t="str">
        <f>+entero!CS3</f>
        <v xml:space="preserve">2016                         A  fines de Ago* </v>
      </c>
      <c r="CT3" s="1128" t="str">
        <f>+entero!CT3</f>
        <v xml:space="preserve">2016                         A  fines de Sep* </v>
      </c>
      <c r="CU3" s="1128" t="str">
        <f>+entero!CU3</f>
        <v xml:space="preserve">2016                         A  fines de Oct* </v>
      </c>
      <c r="CV3" s="1128" t="str">
        <f>+entero!CV3</f>
        <v xml:space="preserve">2016                         A  fines de Nov* </v>
      </c>
      <c r="CW3" s="1128" t="str">
        <f>+entero!CW3</f>
        <v>2016                         A  fines de Dic* 15</v>
      </c>
      <c r="CX3" s="1128" t="str">
        <f>+entero!CX3</f>
        <v xml:space="preserve">2017                         A  fines de Ene* </v>
      </c>
      <c r="CY3" s="1128" t="str">
        <f>+entero!CY3</f>
        <v xml:space="preserve">2017                         A  fines de Feb* </v>
      </c>
      <c r="CZ3" s="1128" t="str">
        <f>+entero!CZ3</f>
        <v xml:space="preserve">2017                         A  fines de Mar* </v>
      </c>
      <c r="DA3" s="1128" t="str">
        <f>+entero!DA3</f>
        <v xml:space="preserve">2017                         A  fines de Abr* </v>
      </c>
      <c r="DB3" s="1128" t="str">
        <f>+entero!DB3</f>
        <v xml:space="preserve">2017                         A  fines de May* </v>
      </c>
      <c r="DC3" s="1128" t="str">
        <f>+entero!DC3</f>
        <v xml:space="preserve">2017                         A  fines de Jun* </v>
      </c>
      <c r="DD3" s="1128" t="str">
        <f>+entero!DD3</f>
        <v xml:space="preserve">2017                         A  fines de Jul* </v>
      </c>
      <c r="DE3" s="1128" t="str">
        <f>+entero!DE3</f>
        <v xml:space="preserve">2017                         A  fines de Ago* </v>
      </c>
      <c r="DF3" s="1128" t="str">
        <f>+entero!DF3</f>
        <v xml:space="preserve">2017                         A  fines de Sep* </v>
      </c>
      <c r="DG3" s="1128" t="str">
        <f>+entero!DG3</f>
        <v xml:space="preserve">2017                         A  fines de Oct* </v>
      </c>
      <c r="DH3" s="1117" t="s">
        <v>234</v>
      </c>
      <c r="DI3" s="1117" t="s">
        <v>245</v>
      </c>
      <c r="DJ3" s="1117" t="str">
        <f>+entero!DJ3</f>
        <v>2018
A fines de Ene</v>
      </c>
      <c r="DK3" s="1117" t="str">
        <f>+entero!DK3</f>
        <v>2018
A fines de Feb</v>
      </c>
      <c r="DL3" s="1117" t="str">
        <f>+entero!DL3</f>
        <v>2018
A fines de Mar</v>
      </c>
      <c r="DM3" s="1117" t="str">
        <f>+entero!DM3</f>
        <v>2018
A fines de Abr</v>
      </c>
      <c r="DN3" s="1117" t="str">
        <f>+entero!DN3</f>
        <v>2018
A fines de May</v>
      </c>
      <c r="DO3" s="1117" t="str">
        <f>+entero!DO3</f>
        <v>2018
A fines de Jun</v>
      </c>
      <c r="DP3" s="1117" t="str">
        <f>+entero!DP3</f>
        <v>2018
A fines de Jul</v>
      </c>
      <c r="DQ3" s="1117" t="str">
        <f>+entero!DQ3</f>
        <v>2018
A fines de Ago</v>
      </c>
      <c r="DR3" s="1117" t="str">
        <f>+entero!DR3</f>
        <v>2018
A fines de Sep</v>
      </c>
      <c r="DS3" s="1117" t="str">
        <f>+entero!DS3</f>
        <v>2018
A fines de Oct</v>
      </c>
      <c r="DT3" s="1117" t="str">
        <f>+entero!DT3</f>
        <v>2018
A fines de Nov</v>
      </c>
      <c r="DU3" s="1117" t="str">
        <f>+entero!DU3</f>
        <v>2018
A fines de Dic</v>
      </c>
      <c r="DV3" s="1117" t="str">
        <f>+entero!DV3</f>
        <v>2019
A fines de Ene</v>
      </c>
      <c r="DW3" s="1117" t="str">
        <f>+entero!DW3</f>
        <v>2019
A fines de Feb</v>
      </c>
      <c r="DX3" s="1117" t="str">
        <f>+entero!DX3</f>
        <v>2019
A fines de Mar</v>
      </c>
      <c r="DY3" s="1117" t="str">
        <f>+entero!DY3</f>
        <v>2019
A fines de Abr</v>
      </c>
      <c r="DZ3" s="1117" t="str">
        <f>+entero!DZ3</f>
        <v>2019
A fines de May</v>
      </c>
      <c r="EA3" s="1117" t="str">
        <f>+entero!EA3</f>
        <v>2019
A fines de Jun</v>
      </c>
      <c r="EB3" s="1117" t="str">
        <f>+entero!EB3</f>
        <v>2019
A fines de  Jul</v>
      </c>
      <c r="EC3" s="1117" t="str">
        <f>+entero!EC3</f>
        <v>2019
A fines de  Ago</v>
      </c>
      <c r="ED3" s="1117" t="str">
        <f>+entero!ED3</f>
        <v>2019
A fines de Sep</v>
      </c>
      <c r="EE3" s="1117" t="str">
        <f>+entero!EE3</f>
        <v>2019
A fines de Oct</v>
      </c>
      <c r="EF3" s="1117" t="str">
        <f>+entero!EF3</f>
        <v>2019
A fines de Nov</v>
      </c>
      <c r="EG3" s="1117" t="str">
        <f>+entero!EG3</f>
        <v>2019
A fines de Dic</v>
      </c>
      <c r="EH3" s="1117" t="str">
        <f>+entero!EH3</f>
        <v>2020
A fines de Ene</v>
      </c>
      <c r="EI3" s="1117" t="str">
        <f>+entero!EI3</f>
        <v>2020
A fines de Feb</v>
      </c>
      <c r="EJ3" s="1117" t="str">
        <f>+entero!EJ3</f>
        <v>2020
A fines de Mar</v>
      </c>
      <c r="EK3" s="1117" t="str">
        <f>+entero!EK3</f>
        <v>2020
A fines de Abr</v>
      </c>
      <c r="EL3" s="1117" t="str">
        <f>+entero!EL3</f>
        <v>2020
A fines de May</v>
      </c>
      <c r="EM3" s="1117" t="str">
        <f>+entero!EM3</f>
        <v>2020
A fines de Jun</v>
      </c>
      <c r="EN3" s="1117" t="str">
        <f>+entero!EN3</f>
        <v>2020
 A fines de Jul</v>
      </c>
      <c r="EO3" s="1117" t="str">
        <f>+entero!EO3</f>
        <v>2020
 A fines de Ago</v>
      </c>
      <c r="EP3" s="1117" t="str">
        <f>+entero!EP3</f>
        <v>2020
 A fines de Sep</v>
      </c>
      <c r="EQ3" s="1117" t="str">
        <f>+entero!EQ3</f>
        <v>2020
 A fines de Oct</v>
      </c>
      <c r="ER3" s="1117" t="str">
        <f>+entero!ER3</f>
        <v>2020
 A fines de Nov</v>
      </c>
      <c r="ES3" s="1136" t="str">
        <f>+entero!ES3</f>
        <v>Semana 1°</v>
      </c>
      <c r="ET3" s="1136" t="str">
        <f>+entero!ET3</f>
        <v>Semana 2°</v>
      </c>
      <c r="EU3" s="1136" t="str">
        <f>+entero!EU3</f>
        <v>Semana 3°</v>
      </c>
      <c r="EV3" s="1136" t="str">
        <f>+entero!EV3</f>
        <v>Semana 4°</v>
      </c>
      <c r="EW3" s="1134" t="str">
        <f>+entero!EW3</f>
        <v>Semana 5°</v>
      </c>
      <c r="EX3" s="1134"/>
      <c r="EY3" s="1134"/>
      <c r="EZ3" s="1134"/>
      <c r="FA3" s="1139" t="s">
        <v>250</v>
      </c>
      <c r="FB3" s="1140"/>
      <c r="FC3" s="165"/>
      <c r="FD3" s="165"/>
      <c r="FE3" s="165"/>
      <c r="FF3" s="165"/>
      <c r="FG3" s="165"/>
      <c r="FH3" s="165"/>
      <c r="FI3" s="165"/>
      <c r="FJ3" s="165"/>
    </row>
    <row r="4" spans="1:166" ht="26.25" customHeight="1" thickBot="1" x14ac:dyDescent="0.25">
      <c r="C4" s="16"/>
      <c r="D4" s="1144"/>
      <c r="E4" s="1135"/>
      <c r="F4" s="1135"/>
      <c r="G4" s="1135"/>
      <c r="H4" s="1135"/>
      <c r="I4" s="1135"/>
      <c r="J4" s="1135"/>
      <c r="K4" s="1135"/>
      <c r="L4" s="1135"/>
      <c r="M4" s="1135"/>
      <c r="N4" s="1135"/>
      <c r="O4" s="1135"/>
      <c r="P4" s="1135"/>
      <c r="Q4" s="1135"/>
      <c r="R4" s="1135"/>
      <c r="S4" s="1135"/>
      <c r="T4" s="1135"/>
      <c r="U4" s="1135"/>
      <c r="V4" s="1135"/>
      <c r="W4" s="1135"/>
      <c r="X4" s="1135"/>
      <c r="Y4" s="1135"/>
      <c r="Z4" s="1135"/>
      <c r="AA4" s="1135"/>
      <c r="AB4" s="1135"/>
      <c r="AC4" s="1135"/>
      <c r="AD4" s="1135"/>
      <c r="AE4" s="1135"/>
      <c r="AF4" s="1135"/>
      <c r="AG4" s="1135"/>
      <c r="AH4" s="1135"/>
      <c r="AI4" s="1135"/>
      <c r="AJ4" s="1135"/>
      <c r="AK4" s="1135"/>
      <c r="AL4" s="1135"/>
      <c r="AM4" s="1135"/>
      <c r="AN4" s="1135"/>
      <c r="AO4" s="1135"/>
      <c r="AP4" s="1135"/>
      <c r="AQ4" s="1135"/>
      <c r="AR4" s="1135"/>
      <c r="AS4" s="1135"/>
      <c r="AT4" s="1135"/>
      <c r="AU4" s="1135"/>
      <c r="AV4" s="1135"/>
      <c r="AW4" s="1135"/>
      <c r="AX4" s="1135"/>
      <c r="AY4" s="1135"/>
      <c r="AZ4" s="1135"/>
      <c r="BA4" s="1135"/>
      <c r="BB4" s="1135"/>
      <c r="BC4" s="1135"/>
      <c r="BD4" s="1135"/>
      <c r="BE4" s="1135"/>
      <c r="BF4" s="1135"/>
      <c r="BG4" s="1135"/>
      <c r="BH4" s="1135"/>
      <c r="BI4" s="1135"/>
      <c r="BJ4" s="1135"/>
      <c r="BK4" s="1135"/>
      <c r="BL4" s="1135"/>
      <c r="BM4" s="1135"/>
      <c r="BN4" s="1135"/>
      <c r="BO4" s="1135"/>
      <c r="BP4" s="1135"/>
      <c r="BQ4" s="1135"/>
      <c r="BR4" s="1135"/>
      <c r="BS4" s="1135"/>
      <c r="BT4" s="1135"/>
      <c r="BU4" s="1135"/>
      <c r="BV4" s="1135"/>
      <c r="BW4" s="1135"/>
      <c r="BX4" s="1135"/>
      <c r="BY4" s="1135"/>
      <c r="BZ4" s="1135"/>
      <c r="CA4" s="1135"/>
      <c r="CB4" s="1135"/>
      <c r="CC4" s="1135"/>
      <c r="CD4" s="1135"/>
      <c r="CE4" s="1135"/>
      <c r="CF4" s="1135"/>
      <c r="CG4" s="1135"/>
      <c r="CH4" s="1135"/>
      <c r="CI4" s="1135"/>
      <c r="CJ4" s="1135"/>
      <c r="CK4" s="1135"/>
      <c r="CL4" s="1135"/>
      <c r="CM4" s="1135"/>
      <c r="CN4" s="1135"/>
      <c r="CO4" s="1135"/>
      <c r="CP4" s="1135"/>
      <c r="CQ4" s="1135"/>
      <c r="CR4" s="1135"/>
      <c r="CS4" s="1135"/>
      <c r="CT4" s="1135"/>
      <c r="CU4" s="1135"/>
      <c r="CV4" s="1135"/>
      <c r="CW4" s="1135"/>
      <c r="CX4" s="1135"/>
      <c r="CY4" s="1135"/>
      <c r="CZ4" s="1135"/>
      <c r="DA4" s="1135"/>
      <c r="DB4" s="1135"/>
      <c r="DC4" s="1135"/>
      <c r="DD4" s="1135"/>
      <c r="DE4" s="1135"/>
      <c r="DF4" s="1135"/>
      <c r="DG4" s="1135"/>
      <c r="DH4" s="1138"/>
      <c r="DI4" s="1138"/>
      <c r="DJ4" s="1138"/>
      <c r="DK4" s="1138"/>
      <c r="DL4" s="1138"/>
      <c r="DM4" s="1138"/>
      <c r="DN4" s="1138"/>
      <c r="DO4" s="1138"/>
      <c r="DP4" s="1138"/>
      <c r="DQ4" s="1138"/>
      <c r="DR4" s="1138"/>
      <c r="DS4" s="1138"/>
      <c r="DT4" s="1138"/>
      <c r="DU4" s="1138"/>
      <c r="DV4" s="1138"/>
      <c r="DW4" s="1138"/>
      <c r="DX4" s="1138"/>
      <c r="DY4" s="1138"/>
      <c r="DZ4" s="1138"/>
      <c r="EA4" s="1138"/>
      <c r="EB4" s="1138"/>
      <c r="EC4" s="1142"/>
      <c r="ED4" s="1142"/>
      <c r="EE4" s="1142"/>
      <c r="EF4" s="1142"/>
      <c r="EG4" s="1142"/>
      <c r="EH4" s="1142"/>
      <c r="EI4" s="1142"/>
      <c r="EJ4" s="1142"/>
      <c r="EK4" s="1142"/>
      <c r="EL4" s="1142"/>
      <c r="EM4" s="1142"/>
      <c r="EN4" s="1142"/>
      <c r="EO4" s="1142"/>
      <c r="EP4" s="1142"/>
      <c r="EQ4" s="1142"/>
      <c r="ER4" s="1142"/>
      <c r="ES4" s="1137"/>
      <c r="ET4" s="1137"/>
      <c r="EU4" s="1137"/>
      <c r="EV4" s="1137"/>
      <c r="EW4" s="924">
        <f>+entero!EW4</f>
        <v>44193</v>
      </c>
      <c r="EX4" s="924">
        <f>+entero!EX4</f>
        <v>44194</v>
      </c>
      <c r="EY4" s="924">
        <f>+entero!EY4</f>
        <v>44195</v>
      </c>
      <c r="EZ4" s="924">
        <f>+entero!EZ4</f>
        <v>44196</v>
      </c>
      <c r="FA4" s="962" t="s">
        <v>244</v>
      </c>
      <c r="FB4" s="963" t="s">
        <v>181</v>
      </c>
      <c r="FC4" s="165"/>
      <c r="FD4" s="165"/>
      <c r="FE4" s="165"/>
      <c r="FF4" s="165"/>
      <c r="FG4" s="165"/>
      <c r="FH4" s="165"/>
      <c r="FI4" s="165"/>
      <c r="FJ4" s="165"/>
    </row>
    <row r="5" spans="1:16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821"/>
      <c r="EU5" s="821"/>
      <c r="EV5" s="821"/>
      <c r="EW5" s="322"/>
      <c r="EX5" s="322"/>
      <c r="EY5" s="322"/>
      <c r="EZ5" s="322"/>
      <c r="FA5" s="840"/>
      <c r="FB5" s="869"/>
      <c r="FC5" s="165"/>
      <c r="FD5" s="165"/>
      <c r="FE5" s="165"/>
      <c r="FF5" s="165"/>
      <c r="FG5" s="165"/>
      <c r="FH5" s="165"/>
      <c r="FI5" s="165"/>
      <c r="FJ5" s="165"/>
    </row>
    <row r="6" spans="1:166" x14ac:dyDescent="0.2">
      <c r="A6" s="3"/>
      <c r="B6" s="1123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84829.686639992928</v>
      </c>
      <c r="ER6" s="758">
        <f>+entero!ER28</f>
        <v>84052.352996324043</v>
      </c>
      <c r="ES6" s="758">
        <f>+entero!ES28</f>
        <v>86886.819597562047</v>
      </c>
      <c r="ET6" s="758">
        <f>+entero!ET28</f>
        <v>90234.961996175582</v>
      </c>
      <c r="EU6" s="758">
        <f>+entero!EU28</f>
        <v>90538.233655817719</v>
      </c>
      <c r="EV6" s="758">
        <f>+entero!EV28</f>
        <v>90106.281771893846</v>
      </c>
      <c r="EW6" s="862">
        <f>+entero!EW28</f>
        <v>90630.487443061749</v>
      </c>
      <c r="EX6" s="862">
        <f>+entero!EX28</f>
        <v>92025.749300227559</v>
      </c>
      <c r="EY6" s="862">
        <f>+entero!EY28</f>
        <v>92612.264952184589</v>
      </c>
      <c r="EZ6" s="862">
        <f>+entero!EZ28</f>
        <v>93670.190917458822</v>
      </c>
      <c r="FA6" s="841">
        <f>+entero!FA28</f>
        <v>3563.9091455649759</v>
      </c>
      <c r="FB6" s="939">
        <f>+entero!FB28</f>
        <v>3.9552282876204958</v>
      </c>
      <c r="FC6" s="165"/>
      <c r="FD6" s="165"/>
      <c r="FE6" s="165"/>
      <c r="FF6" s="165"/>
      <c r="FG6" s="165"/>
      <c r="FH6" s="165"/>
      <c r="FI6" s="165"/>
      <c r="FJ6" s="165"/>
    </row>
    <row r="7" spans="1:166" x14ac:dyDescent="0.2">
      <c r="A7" s="3"/>
      <c r="B7" s="1123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51945.9227121</v>
      </c>
      <c r="ER7" s="758">
        <f>+entero!ER29</f>
        <v>51160.368964100002</v>
      </c>
      <c r="ES7" s="758">
        <f>+entero!ES29</f>
        <v>51480.064112499997</v>
      </c>
      <c r="ET7" s="758">
        <f>+entero!ET29</f>
        <v>52238.771760000003</v>
      </c>
      <c r="EU7" s="758">
        <f>+entero!EU29</f>
        <v>52785.707047199998</v>
      </c>
      <c r="EV7" s="758">
        <f>+entero!EV29</f>
        <v>53698.657794800005</v>
      </c>
      <c r="EW7" s="862">
        <f>+entero!EW29</f>
        <v>53738.425143400003</v>
      </c>
      <c r="EX7" s="862">
        <f>+entero!EX29</f>
        <v>53740.8109578</v>
      </c>
      <c r="EY7" s="862">
        <f>+entero!EY29</f>
        <v>53690.1227354</v>
      </c>
      <c r="EZ7" s="862">
        <f>+entero!EZ29</f>
        <v>53616.431275300005</v>
      </c>
      <c r="FA7" s="841">
        <f>+entero!FA29</f>
        <v>-82.226519499999995</v>
      </c>
      <c r="FB7" s="939">
        <f>+entero!FB29</f>
        <v>-0.15312583754740053</v>
      </c>
      <c r="FC7" s="165"/>
      <c r="FD7" s="165"/>
      <c r="FE7" s="165"/>
      <c r="FF7" s="165"/>
      <c r="FG7" s="165"/>
      <c r="FH7" s="165"/>
      <c r="FI7" s="165"/>
      <c r="FJ7" s="165"/>
    </row>
    <row r="8" spans="1:166" x14ac:dyDescent="0.2">
      <c r="A8" s="3"/>
      <c r="B8" s="1123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13680.444811041358</v>
      </c>
      <c r="ER8" s="758">
        <f>+entero!ER30</f>
        <v>14771.36542705974</v>
      </c>
      <c r="ES8" s="758">
        <f>+entero!ES30</f>
        <v>15160.508789628122</v>
      </c>
      <c r="ET8" s="758">
        <f>+entero!ET30</f>
        <v>15139.978891190558</v>
      </c>
      <c r="EU8" s="758">
        <f>+entero!EU30</f>
        <v>15489.233825751779</v>
      </c>
      <c r="EV8" s="758">
        <f>+entero!EV30</f>
        <v>16644.885060813005</v>
      </c>
      <c r="EW8" s="862">
        <f>+entero!EW30</f>
        <v>17159.01719129951</v>
      </c>
      <c r="EX8" s="862">
        <f>+entero!EX30</f>
        <v>17514.044156178606</v>
      </c>
      <c r="EY8" s="862">
        <f>+entero!EY30</f>
        <v>17625.628490889114</v>
      </c>
      <c r="EZ8" s="862">
        <f>+entero!EZ30</f>
        <v>17423.458196651794</v>
      </c>
      <c r="FA8" s="841">
        <f>+entero!FA30</f>
        <v>778.57313583878931</v>
      </c>
      <c r="FB8" s="939">
        <f>+entero!FB30</f>
        <v>4.6775518905311122</v>
      </c>
      <c r="FC8" s="165"/>
      <c r="FD8" s="165"/>
      <c r="FE8" s="165"/>
      <c r="FF8" s="165"/>
      <c r="FG8" s="165"/>
      <c r="FH8" s="165"/>
      <c r="FI8" s="165"/>
      <c r="FJ8" s="165"/>
    </row>
    <row r="9" spans="1:166" x14ac:dyDescent="0.2">
      <c r="A9" s="3"/>
      <c r="B9" s="1123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42371.454591670139</v>
      </c>
      <c r="ER9" s="758">
        <f>+entero!ER31</f>
        <v>42609.137214896691</v>
      </c>
      <c r="ES9" s="758">
        <f>+entero!ES31</f>
        <v>46287.687328083062</v>
      </c>
      <c r="ET9" s="758">
        <f>+entero!ET31</f>
        <v>48546.725805938593</v>
      </c>
      <c r="EU9" s="758">
        <f>+entero!EU31</f>
        <v>48875.43778146879</v>
      </c>
      <c r="EV9" s="758">
        <f>+entero!EV31</f>
        <v>48429.500418944765</v>
      </c>
      <c r="EW9" s="862">
        <f>+entero!EW31</f>
        <v>49171.322031419688</v>
      </c>
      <c r="EX9" s="862">
        <f>+entero!EX31</f>
        <v>50816.658644807088</v>
      </c>
      <c r="EY9" s="862">
        <f>+entero!EY31</f>
        <v>51742.047207057723</v>
      </c>
      <c r="EZ9" s="862">
        <f>+entero!EZ31</f>
        <v>52638.865967619771</v>
      </c>
      <c r="FA9" s="841">
        <f>+entero!FA31</f>
        <v>4209.3655486750067</v>
      </c>
      <c r="FB9" s="939">
        <f>+entero!FB31</f>
        <v>8.6917385318069016</v>
      </c>
      <c r="FC9" s="165"/>
      <c r="FD9" s="165"/>
      <c r="FE9" s="165"/>
      <c r="FF9" s="165"/>
      <c r="FG9" s="165"/>
      <c r="FH9" s="165"/>
      <c r="FI9" s="165"/>
      <c r="FJ9" s="165"/>
    </row>
    <row r="10" spans="1:166" x14ac:dyDescent="0.2">
      <c r="A10" s="3"/>
      <c r="B10" s="1123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21467.671037667798</v>
      </c>
      <c r="ER10" s="758">
        <f>+entero!ER34</f>
        <v>21975.876799092599</v>
      </c>
      <c r="ES10" s="758">
        <f>+entero!ES34</f>
        <v>21742.171518784198</v>
      </c>
      <c r="ET10" s="758">
        <f>+entero!ET34</f>
        <v>21923.766797198397</v>
      </c>
      <c r="EU10" s="758">
        <f>+entero!EU34</f>
        <v>22222.596403743799</v>
      </c>
      <c r="EV10" s="758">
        <f>+entero!EV34</f>
        <v>22400.944750612798</v>
      </c>
      <c r="EW10" s="862">
        <f>+entero!EW34</f>
        <v>22676.716143684596</v>
      </c>
      <c r="EX10" s="862">
        <f>+entero!EX34</f>
        <v>22756.081973722801</v>
      </c>
      <c r="EY10" s="862">
        <f>+entero!EY34</f>
        <v>22640.741800981399</v>
      </c>
      <c r="EZ10" s="862">
        <f>+entero!EZ34</f>
        <v>22770.945502338996</v>
      </c>
      <c r="FA10" s="841">
        <f>+entero!FA34</f>
        <v>370.00075172619836</v>
      </c>
      <c r="FB10" s="939">
        <f>+entero!FB34</f>
        <v>1.6517194066829555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13.5" x14ac:dyDescent="0.2">
      <c r="A11" s="3"/>
      <c r="B11" s="1123"/>
      <c r="C11" s="13"/>
      <c r="D11" s="57" t="s">
        <v>138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760"/>
      <c r="EU11" s="760"/>
      <c r="EV11" s="760"/>
      <c r="EW11" s="863"/>
      <c r="EX11" s="863"/>
      <c r="EY11" s="863"/>
      <c r="EZ11" s="863"/>
      <c r="FA11" s="842"/>
      <c r="FB11" s="940"/>
      <c r="FC11" s="165"/>
      <c r="FD11" s="165"/>
      <c r="FE11" s="165"/>
      <c r="FF11" s="165"/>
      <c r="FG11" s="165"/>
      <c r="FH11" s="165"/>
      <c r="FI11" s="165"/>
      <c r="FJ11" s="165"/>
    </row>
    <row r="12" spans="1:166" x14ac:dyDescent="0.2">
      <c r="A12" s="3"/>
      <c r="B12" s="1123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77761.652473719994</v>
      </c>
      <c r="ER12" s="758">
        <f>+entero!ER36</f>
        <v>76981.085041869999</v>
      </c>
      <c r="ES12" s="758">
        <f>+entero!ES36</f>
        <v>78591.141574654102</v>
      </c>
      <c r="ET12" s="758">
        <f>+entero!ET36</f>
        <v>79013.432517004112</v>
      </c>
      <c r="EU12" s="758">
        <f>+entero!EU36</f>
        <v>79388.332280824121</v>
      </c>
      <c r="EV12" s="758">
        <f>+entero!EV36</f>
        <v>80168.167254764106</v>
      </c>
      <c r="EW12" s="862">
        <f>+entero!EW36</f>
        <v>80568.472982014137</v>
      </c>
      <c r="EX12" s="862">
        <f>+entero!EX36</f>
        <v>80933.674752884108</v>
      </c>
      <c r="EY12" s="862">
        <f>+entero!EY36</f>
        <v>81110.510689054106</v>
      </c>
      <c r="EZ12" s="862"/>
      <c r="FA12" s="841">
        <f>+entero!FA36</f>
        <v>942.34343429</v>
      </c>
      <c r="FB12" s="939">
        <f>+entero!FB36</f>
        <v>1.1754583727670287</v>
      </c>
      <c r="FC12" s="165"/>
      <c r="FD12" s="165"/>
      <c r="FE12" s="165"/>
      <c r="FF12" s="165"/>
      <c r="FG12" s="165"/>
      <c r="FH12" s="165"/>
      <c r="FI12" s="165"/>
      <c r="FJ12" s="165"/>
    </row>
    <row r="13" spans="1:166" x14ac:dyDescent="0.2">
      <c r="A13" s="3"/>
      <c r="B13" s="1123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134517.38822158999</v>
      </c>
      <c r="ER13" s="758">
        <f>+entero!ER37</f>
        <v>134195.00075416002</v>
      </c>
      <c r="ES13" s="758">
        <f>+entero!ES37</f>
        <v>137205.63924215536</v>
      </c>
      <c r="ET13" s="758">
        <f>+entero!ET37</f>
        <v>140436.2014467954</v>
      </c>
      <c r="EU13" s="758">
        <f>+entero!EU37</f>
        <v>140654.8286402454</v>
      </c>
      <c r="EV13" s="758">
        <f>+entero!EV37</f>
        <v>140997.5879786154</v>
      </c>
      <c r="EW13" s="862">
        <f>+entero!EW37</f>
        <v>141037.6426081454</v>
      </c>
      <c r="EX13" s="862">
        <f>+entero!EX37</f>
        <v>142709.9233001454</v>
      </c>
      <c r="EY13" s="862">
        <f>+entero!EY37</f>
        <v>142958.25003136537</v>
      </c>
      <c r="EZ13" s="862"/>
      <c r="FA13" s="841">
        <f>+entero!FA37</f>
        <v>1960.6620527499763</v>
      </c>
      <c r="FB13" s="939">
        <f>+entero!FB37</f>
        <v>1.3905642506787725</v>
      </c>
      <c r="FC13" s="165"/>
      <c r="FD13" s="165"/>
      <c r="FE13" s="165"/>
      <c r="FF13" s="165"/>
      <c r="FG13" s="165"/>
      <c r="FH13" s="165"/>
      <c r="FI13" s="165"/>
      <c r="FJ13" s="165"/>
    </row>
    <row r="14" spans="1:166" x14ac:dyDescent="0.2">
      <c r="A14" s="3"/>
      <c r="B14" s="1123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235157.15041129</v>
      </c>
      <c r="ER14" s="758">
        <f>+entero!ER38</f>
        <v>235930.58190637003</v>
      </c>
      <c r="ES14" s="758">
        <f>+entero!ES38</f>
        <v>238856.55944588291</v>
      </c>
      <c r="ET14" s="758">
        <f>+entero!ET38</f>
        <v>242147.53566850291</v>
      </c>
      <c r="EU14" s="758">
        <f>+entero!EU38</f>
        <v>242409.27359774295</v>
      </c>
      <c r="EV14" s="758">
        <f>+entero!EV38</f>
        <v>242791.18705460289</v>
      </c>
      <c r="EW14" s="862">
        <f>+entero!EW38</f>
        <v>242871.33325499293</v>
      </c>
      <c r="EX14" s="862">
        <f>+entero!EX38</f>
        <v>244561.54716788293</v>
      </c>
      <c r="EY14" s="862">
        <f>+entero!EY38</f>
        <v>245031.59228479295</v>
      </c>
      <c r="EZ14" s="862"/>
      <c r="FA14" s="841">
        <f>+entero!FA38</f>
        <v>2240.405230190052</v>
      </c>
      <c r="FB14" s="939">
        <f>+entero!FB38</f>
        <v>0.92277040916077091</v>
      </c>
      <c r="FC14" s="165"/>
      <c r="FD14" s="165"/>
      <c r="FE14" s="165"/>
      <c r="FF14" s="165"/>
      <c r="FG14" s="165"/>
      <c r="FH14" s="165"/>
      <c r="FI14" s="165"/>
      <c r="FJ14" s="165"/>
    </row>
    <row r="15" spans="1:166" x14ac:dyDescent="0.2">
      <c r="A15" s="3"/>
      <c r="B15" s="112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742"/>
      <c r="EU15" s="742"/>
      <c r="EV15" s="742"/>
      <c r="EW15" s="864"/>
      <c r="EX15" s="864"/>
      <c r="EY15" s="864"/>
      <c r="EZ15" s="864"/>
      <c r="FA15" s="843"/>
      <c r="FB15" s="865"/>
      <c r="FC15" s="165"/>
      <c r="FD15" s="165"/>
      <c r="FE15" s="165"/>
      <c r="FF15" s="165"/>
      <c r="FG15" s="165"/>
      <c r="FH15" s="165"/>
      <c r="FI15" s="165"/>
      <c r="FJ15" s="165"/>
    </row>
    <row r="16" spans="1:166" x14ac:dyDescent="0.2">
      <c r="A16" s="3"/>
      <c r="B16" s="1123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89.766469234049055</v>
      </c>
      <c r="ER16" s="761">
        <f>+entero!ER40</f>
        <v>89.654819133780109</v>
      </c>
      <c r="ES16" s="761">
        <f>+entero!ES40</f>
        <v>89.894153150497331</v>
      </c>
      <c r="ET16" s="761">
        <f>+entero!ET40</f>
        <v>89.848634903585278</v>
      </c>
      <c r="EU16" s="761">
        <f>+entero!EU40</f>
        <v>90.046837816923173</v>
      </c>
      <c r="EV16" s="761">
        <f>+entero!EV40</f>
        <v>90.162479018925438</v>
      </c>
      <c r="EW16" s="866">
        <f>+entero!EW40</f>
        <v>90.047133534812701</v>
      </c>
      <c r="EX16" s="866">
        <f>+entero!EX40</f>
        <v>90.130114268516266</v>
      </c>
      <c r="EY16" s="866">
        <f>+entero!EY40</f>
        <v>90.206274886502015</v>
      </c>
      <c r="EZ16" s="866"/>
      <c r="FA16" s="1114">
        <f>+entero!FA40</f>
        <v>4.3795867576577052E-2</v>
      </c>
      <c r="FB16" s="867">
        <f>+entero!FB40</f>
        <v>4.8574382662420069E-2</v>
      </c>
      <c r="FC16" s="165"/>
      <c r="FD16" s="165"/>
      <c r="FE16" s="165"/>
      <c r="FF16" s="165"/>
      <c r="FG16" s="165"/>
      <c r="FH16" s="165"/>
      <c r="FI16" s="165"/>
      <c r="FJ16" s="165"/>
    </row>
    <row r="17" spans="1:166" x14ac:dyDescent="0.2">
      <c r="A17" s="3"/>
      <c r="B17" s="1123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84.672218026531127</v>
      </c>
      <c r="ER17" s="761">
        <f>+entero!ER41</f>
        <v>84.667976239768976</v>
      </c>
      <c r="ES17" s="761">
        <f>+entero!ES41</f>
        <v>85.060810028924763</v>
      </c>
      <c r="ET17" s="761">
        <f>+entero!ET41</f>
        <v>85.367955559394233</v>
      </c>
      <c r="EU17" s="761">
        <f>+entero!EU41</f>
        <v>85.452107269206905</v>
      </c>
      <c r="EV17" s="761">
        <f>+entero!EV41</f>
        <v>85.444099975932588</v>
      </c>
      <c r="EW17" s="866">
        <f>+entero!EW41</f>
        <v>85.33233080298308</v>
      </c>
      <c r="EX17" s="866">
        <f>+entero!EX41</f>
        <v>85.518279061037987</v>
      </c>
      <c r="EY17" s="866">
        <f>+entero!EY41</f>
        <v>85.552638232230549</v>
      </c>
      <c r="EZ17" s="866"/>
      <c r="FA17" s="1114">
        <f>+entero!FA41</f>
        <v>0.10853825629796177</v>
      </c>
      <c r="FB17" s="867">
        <f>+entero!FB41</f>
        <v>0.12702838034286068</v>
      </c>
      <c r="FC17" s="165"/>
      <c r="FD17" s="165"/>
      <c r="FE17" s="165"/>
      <c r="FF17" s="165"/>
      <c r="FG17" s="165"/>
      <c r="FH17" s="165"/>
      <c r="FI17" s="165"/>
      <c r="FJ17" s="165"/>
    </row>
    <row r="18" spans="1:166" ht="13.5" thickBot="1" x14ac:dyDescent="0.25">
      <c r="A18" s="3"/>
      <c r="B18" s="1123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88.318186224729331</v>
      </c>
      <c r="ER18" s="762">
        <f>+entero!ER42</f>
        <v>88.330192665494948</v>
      </c>
      <c r="ES18" s="762">
        <f>+entero!ES42</f>
        <v>88.491180156272719</v>
      </c>
      <c r="ET18" s="762">
        <f>+entero!ET42</f>
        <v>88.634413287051331</v>
      </c>
      <c r="EU18" s="762">
        <f>+entero!EU42</f>
        <v>88.674142828000441</v>
      </c>
      <c r="EV18" s="762">
        <f>+entero!EV42</f>
        <v>88.664411092132283</v>
      </c>
      <c r="EW18" s="1011">
        <f>+entero!EW42</f>
        <v>88.602375297969445</v>
      </c>
      <c r="EX18" s="1011">
        <f>+entero!EX42</f>
        <v>88.678862856634723</v>
      </c>
      <c r="EY18" s="1011">
        <f>+entero!EY42</f>
        <v>88.686662306829234</v>
      </c>
      <c r="EZ18" s="1011"/>
      <c r="FA18" s="1108">
        <f>+entero!FA42</f>
        <v>2.2251214696950683E-2</v>
      </c>
      <c r="FB18" s="868">
        <f>+entero!FB42</f>
        <v>2.5095993333592633E-2</v>
      </c>
      <c r="FC18" s="165"/>
      <c r="FD18" s="165"/>
      <c r="FE18" s="165"/>
      <c r="FF18" s="165"/>
      <c r="FG18" s="165"/>
      <c r="FH18" s="165"/>
      <c r="FI18" s="165"/>
      <c r="FJ18" s="165"/>
    </row>
    <row r="19" spans="1:16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</row>
    <row r="20" spans="1:166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</row>
    <row r="21" spans="1:16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727"/>
      <c r="EZ31" s="727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727"/>
      <c r="EZ32" s="727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727"/>
      <c r="EZ33" s="727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727"/>
      <c r="EZ34" s="727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727"/>
      <c r="EZ35" s="727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165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165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165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165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165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165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165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165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165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</row>
    <row r="94" spans="1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</row>
    <row r="95" spans="1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</row>
    <row r="96" spans="1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</row>
    <row r="106" spans="3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</row>
    <row r="107" spans="3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</row>
    <row r="108" spans="3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</row>
    <row r="109" spans="3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</row>
    <row r="110" spans="3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</row>
    <row r="111" spans="3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</row>
    <row r="112" spans="3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</row>
    <row r="122" spans="3:15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</row>
    <row r="123" spans="3:15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</row>
    <row r="124" spans="3:15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</row>
    <row r="125" spans="3:15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</row>
    <row r="126" spans="3:15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</row>
    <row r="127" spans="3:15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</row>
    <row r="128" spans="3:15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</row>
    <row r="129" spans="3:15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</row>
    <row r="130" spans="3:15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</row>
    <row r="131" spans="3:15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</row>
    <row r="132" spans="3:15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</row>
    <row r="133" spans="3:15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</row>
    <row r="134" spans="3:15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</row>
    <row r="135" spans="3:15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</row>
    <row r="136" spans="3:15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</row>
    <row r="137" spans="3:15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</row>
    <row r="138" spans="3:15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</row>
    <row r="139" spans="3:15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</row>
    <row r="140" spans="3:15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</row>
    <row r="141" spans="3:15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</row>
    <row r="142" spans="3:15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</row>
    <row r="143" spans="3:15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</row>
    <row r="144" spans="3:15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</row>
    <row r="145" spans="3:15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</row>
    <row r="146" spans="3:15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</row>
    <row r="147" spans="3:15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</row>
    <row r="148" spans="3:15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</row>
    <row r="149" spans="3:15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</row>
    <row r="150" spans="3:15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</row>
    <row r="151" spans="3:15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</row>
    <row r="152" spans="3:15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</row>
    <row r="153" spans="3:15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</row>
    <row r="154" spans="3:15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</row>
    <row r="155" spans="3:15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</row>
    <row r="156" spans="3:15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</row>
    <row r="157" spans="3:15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</row>
    <row r="158" spans="3:15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</row>
    <row r="159" spans="3:15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  <c r="EZ159" s="747"/>
    </row>
    <row r="160" spans="3:15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  <c r="EZ160" s="747"/>
    </row>
    <row r="161" spans="3:15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  <c r="EZ161" s="747"/>
    </row>
    <row r="162" spans="3:15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  <c r="EZ162" s="747"/>
    </row>
    <row r="163" spans="3:15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  <c r="EZ163" s="747"/>
    </row>
    <row r="164" spans="3:15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  <c r="EZ164" s="747"/>
    </row>
    <row r="165" spans="3:15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  <c r="EZ165" s="747"/>
    </row>
    <row r="166" spans="3:15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  <c r="EZ166" s="747"/>
    </row>
    <row r="167" spans="3:15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  <c r="EZ167" s="747"/>
    </row>
    <row r="168" spans="3:15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  <c r="EZ168" s="747"/>
    </row>
    <row r="169" spans="3:15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  <c r="EZ169" s="747"/>
    </row>
    <row r="170" spans="3:15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</row>
    <row r="171" spans="3:15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</row>
    <row r="172" spans="3:15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</row>
    <row r="173" spans="3:15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</row>
    <row r="174" spans="3:15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</row>
    <row r="175" spans="3:15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</row>
    <row r="176" spans="3:15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</row>
    <row r="177" spans="3:15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</row>
    <row r="178" spans="3:15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</row>
    <row r="179" spans="3:15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</row>
  </sheetData>
  <mergeCells count="152">
    <mergeCell ref="DS3:DS4"/>
    <mergeCell ref="DT3:DT4"/>
    <mergeCell ref="DU3:DU4"/>
    <mergeCell ref="DL3:DL4"/>
    <mergeCell ref="AS3:AS4"/>
    <mergeCell ref="AP3:AP4"/>
    <mergeCell ref="AW3:AW4"/>
    <mergeCell ref="AT3:AT4"/>
    <mergeCell ref="EU3:EU4"/>
    <mergeCell ref="CG3:CG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Z3:CZ4"/>
    <mergeCell ref="DC3:DC4"/>
    <mergeCell ref="CU3:CU4"/>
    <mergeCell ref="CF3:CF4"/>
    <mergeCell ref="DZ3:DZ4"/>
    <mergeCell ref="EL3:EL4"/>
    <mergeCell ref="EI3:EI4"/>
    <mergeCell ref="BG3:BG4"/>
    <mergeCell ref="BJ3:BJ4"/>
    <mergeCell ref="BI3:BI4"/>
    <mergeCell ref="AR3:AR4"/>
    <mergeCell ref="BO3:BO4"/>
    <mergeCell ref="BU3:BU4"/>
    <mergeCell ref="DF3:DF4"/>
    <mergeCell ref="BR3:BR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AU3:AU4"/>
    <mergeCell ref="Z3:Z4"/>
    <mergeCell ref="V3:V4"/>
    <mergeCell ref="DD3:DD4"/>
    <mergeCell ref="DA3:DA4"/>
    <mergeCell ref="X3:X4"/>
    <mergeCell ref="R3: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BQ3:BQ4"/>
    <mergeCell ref="CD3:CD4"/>
    <mergeCell ref="CA3:CA4"/>
    <mergeCell ref="BM3:BM4"/>
    <mergeCell ref="BL3:BL4"/>
    <mergeCell ref="BA3:BA4"/>
    <mergeCell ref="AH3:AH4"/>
    <mergeCell ref="BN3:BN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CN3:CN4"/>
    <mergeCell ref="DV3:DV4"/>
    <mergeCell ref="EW3:EZ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DM3:DM4"/>
    <mergeCell ref="DN3:DN4"/>
    <mergeCell ref="DO3:DO4"/>
    <mergeCell ref="DP3:DP4"/>
    <mergeCell ref="DQ3:DQ4"/>
    <mergeCell ref="DR3:DR4"/>
    <mergeCell ref="DW3:DW4"/>
    <mergeCell ref="EN3:EN4"/>
    <mergeCell ref="EM3:EM4"/>
    <mergeCell ref="EE3:EE4"/>
    <mergeCell ref="DY3:DY4"/>
    <mergeCell ref="ER3:ER4"/>
    <mergeCell ref="ES3:ES4"/>
    <mergeCell ref="EQ3:EQ4"/>
    <mergeCell ref="FA3:FB3"/>
    <mergeCell ref="ET3:ET4"/>
    <mergeCell ref="EC3:EC4"/>
    <mergeCell ref="EV3:EV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J172"/>
  <sheetViews>
    <sheetView zoomScaleNormal="100" workbookViewId="0">
      <pane xSplit="4" ySplit="4" topLeftCell="EO5" activePane="bottomRight" state="frozen"/>
      <selection pane="topRight" activeCell="E1" sqref="E1"/>
      <selection pane="bottomLeft" activeCell="A5" sqref="A5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8.28515625" style="803" hidden="1" customWidth="1"/>
    <col min="128" max="128" width="8.28515625" style="803" customWidth="1"/>
    <col min="129" max="130" width="8.28515625" style="803" hidden="1" customWidth="1"/>
    <col min="131" max="131" width="8.28515625" style="803" customWidth="1"/>
    <col min="132" max="133" width="8.28515625" style="803" hidden="1" customWidth="1"/>
    <col min="134" max="134" width="8.28515625" style="803" customWidth="1"/>
    <col min="135" max="136" width="8.28515625" style="803" hidden="1" customWidth="1"/>
    <col min="137" max="144" width="8.28515625" style="803" customWidth="1"/>
    <col min="145" max="145" width="8.42578125" style="803" customWidth="1"/>
    <col min="146" max="146" width="8.7109375" style="803" customWidth="1"/>
    <col min="147" max="147" width="8.28515625" style="803" customWidth="1"/>
    <col min="148" max="148" width="8.5703125" style="803" customWidth="1"/>
    <col min="149" max="156" width="8.28515625" style="803" customWidth="1"/>
    <col min="157" max="166" width="11.42578125" style="168"/>
  </cols>
  <sheetData>
    <row r="1" spans="1:16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8.75" customHeight="1" x14ac:dyDescent="0.2">
      <c r="C3" s="11"/>
      <c r="D3" s="1143" t="str">
        <f>+entero!D3</f>
        <v>V   A   R   I   A   B   L   E   S     b/</v>
      </c>
      <c r="E3" s="1128" t="str">
        <f>+entero!E3</f>
        <v>2008                          A  fines de Dic*</v>
      </c>
      <c r="F3" s="1128" t="str">
        <f>+entero!F3</f>
        <v>2009                          A  fines de Ene*</v>
      </c>
      <c r="G3" s="1128" t="str">
        <f>+entero!G3</f>
        <v>2009                          A  fines de Feb*</v>
      </c>
      <c r="H3" s="1128" t="str">
        <f>+entero!H3</f>
        <v>2009                          A  fines de Mar*</v>
      </c>
      <c r="I3" s="1128" t="str">
        <f>+entero!I3</f>
        <v>2009                          A  fines de adr*</v>
      </c>
      <c r="J3" s="1128" t="str">
        <f>+entero!J3</f>
        <v>2009                          A  fines de May*</v>
      </c>
      <c r="K3" s="1128" t="str">
        <f>+entero!K3</f>
        <v>2009                          A  fines de Jun*</v>
      </c>
      <c r="L3" s="1128" t="str">
        <f>+entero!L3</f>
        <v>2009                          A  fines de Jul*</v>
      </c>
      <c r="M3" s="1128" t="str">
        <f>+entero!M3</f>
        <v>2009                          A  fines de Ago*</v>
      </c>
      <c r="N3" s="1128" t="str">
        <f>+entero!N3</f>
        <v>2009                          A  fines de Sep*</v>
      </c>
      <c r="O3" s="1128" t="str">
        <f>+entero!O3</f>
        <v>2009                          A  fines de Oct*</v>
      </c>
      <c r="P3" s="1128" t="str">
        <f>+entero!P3</f>
        <v>2009                          A  fines de Nov*</v>
      </c>
      <c r="Q3" s="1128" t="str">
        <f>+entero!Q3</f>
        <v>2009                          A  fines de Dic*</v>
      </c>
      <c r="R3" s="1128" t="str">
        <f>+entero!R3</f>
        <v>2010                          A  fines de Ene*</v>
      </c>
      <c r="S3" s="1128" t="str">
        <f>+entero!S3</f>
        <v>2010                          A  fines de Feb*</v>
      </c>
      <c r="T3" s="1128" t="str">
        <f>+entero!T3</f>
        <v>2010                          A  fines de Mar*</v>
      </c>
      <c r="U3" s="1128" t="str">
        <f>+entero!U3</f>
        <v>2010                          A  fines de adr*</v>
      </c>
      <c r="V3" s="1128" t="str">
        <f>+entero!V3</f>
        <v>2010                          A  fines de May*</v>
      </c>
      <c r="W3" s="1128" t="str">
        <f>+entero!W3</f>
        <v>2010                          A  fines de Jun*</v>
      </c>
      <c r="X3" s="1128" t="str">
        <f>+entero!X3</f>
        <v>2010                          A  fines de Jul*</v>
      </c>
      <c r="Y3" s="1128" t="str">
        <f>+entero!Y3</f>
        <v>2010                          A  fines de Ago*</v>
      </c>
      <c r="Z3" s="1128" t="str">
        <f>+entero!Z3</f>
        <v>2010                          A  fines de Sep*</v>
      </c>
      <c r="AA3" s="1128" t="str">
        <f>+entero!AA3</f>
        <v>2010                          A  fines de Oct*</v>
      </c>
      <c r="AB3" s="1128" t="str">
        <f>+entero!AB3</f>
        <v>2010                          A  fines de Nov*</v>
      </c>
      <c r="AC3" s="1128" t="str">
        <f>+entero!AC3</f>
        <v>2010                          A  fines de Dic*</v>
      </c>
      <c r="AD3" s="1128" t="str">
        <f>+entero!AD3</f>
        <v>2011                          A  fines de Ene*</v>
      </c>
      <c r="AE3" s="1128" t="str">
        <f>+entero!AE3</f>
        <v>2011                          A  fines de Feb*</v>
      </c>
      <c r="AF3" s="1128" t="str">
        <f>+entero!AF3</f>
        <v>2011                          A  fines de Mar*</v>
      </c>
      <c r="AG3" s="1128" t="str">
        <f>+entero!AG3</f>
        <v>2011                          A  fines de adr*</v>
      </c>
      <c r="AH3" s="1128" t="str">
        <f>+entero!AH3</f>
        <v>2011                          A  fines de May*</v>
      </c>
      <c r="AI3" s="1128" t="str">
        <f>+entero!AI3</f>
        <v>2011                          A  fines de Jun*</v>
      </c>
      <c r="AJ3" s="1128" t="str">
        <f>+entero!AJ3</f>
        <v>2011                          A  fines de Jul*</v>
      </c>
      <c r="AK3" s="1128" t="str">
        <f>+entero!AK3</f>
        <v>2011                          A  fines de Ago*</v>
      </c>
      <c r="AL3" s="1128" t="str">
        <f>+entero!AL3</f>
        <v>2011                          A  fines de Sep*</v>
      </c>
      <c r="AM3" s="1128" t="str">
        <f>+entero!AM3</f>
        <v>2011                          A  fines de Oct*</v>
      </c>
      <c r="AN3" s="1128" t="str">
        <f>+entero!AN3</f>
        <v>2011                          A  fines de Nov*</v>
      </c>
      <c r="AO3" s="1128" t="str">
        <f>+entero!AO3</f>
        <v>2011                          A  fines de Dic*</v>
      </c>
      <c r="AP3" s="1128" t="str">
        <f>+entero!AP3</f>
        <v>2012                          A  fines de Ene*</v>
      </c>
      <c r="AQ3" s="1128" t="str">
        <f>+entero!AQ3</f>
        <v>2012                          A  fines de Feb*</v>
      </c>
      <c r="AR3" s="1128" t="str">
        <f>+entero!AR3</f>
        <v>2012                          A  fines de Mar*</v>
      </c>
      <c r="AS3" s="1128" t="str">
        <f>+entero!AS3</f>
        <v>2012                          A  fines de adr*</v>
      </c>
      <c r="AT3" s="1128" t="str">
        <f>+entero!AT3</f>
        <v>2012                          A  fines de May*</v>
      </c>
      <c r="AU3" s="1128" t="str">
        <f>+entero!AU3</f>
        <v>2012                          A  fines de Jun*</v>
      </c>
      <c r="AV3" s="1128" t="str">
        <f>+entero!AV3</f>
        <v>2012                          A  fines de Jul*</v>
      </c>
      <c r="AW3" s="1128" t="str">
        <f>+entero!AW3</f>
        <v>2012                          A  fines de Ago*</v>
      </c>
      <c r="AX3" s="1128" t="str">
        <f>+entero!AX3</f>
        <v>2012                          A  fines de Sep*</v>
      </c>
      <c r="AY3" s="1128" t="str">
        <f>+entero!AY3</f>
        <v>2012                          A  fines de Oct*</v>
      </c>
      <c r="AZ3" s="1128" t="str">
        <f>+entero!AZ3</f>
        <v>2012                          A  fines de Nov*</v>
      </c>
      <c r="BA3" s="1128" t="str">
        <f>+entero!BA3</f>
        <v>2012                          A  fines de Dic*</v>
      </c>
      <c r="BB3" s="1128" t="str">
        <f>+entero!BB3</f>
        <v>2013                          A  fines de Ene*</v>
      </c>
      <c r="BC3" s="1128" t="str">
        <f>+entero!BC3</f>
        <v>2013                          A  fines de Feb*</v>
      </c>
      <c r="BD3" s="1128" t="str">
        <f>+entero!BD3</f>
        <v>2013                          A  fines de Mar*</v>
      </c>
      <c r="BE3" s="1128" t="str">
        <f>+entero!BE3</f>
        <v>2013                          A  fines de adr*</v>
      </c>
      <c r="BF3" s="1128" t="str">
        <f>+entero!BF3</f>
        <v>2013                          A  fines de May*</v>
      </c>
      <c r="BG3" s="1128" t="str">
        <f>+entero!BG3</f>
        <v>2013                          A  fines de Jun*</v>
      </c>
      <c r="BH3" s="1128" t="str">
        <f>+entero!BH3</f>
        <v>2013                          A  fines de Jul*</v>
      </c>
      <c r="BI3" s="1128" t="str">
        <f>+entero!BI3</f>
        <v>2013                          A  fines de Ago*</v>
      </c>
      <c r="BJ3" s="1128" t="str">
        <f>+entero!BJ3</f>
        <v>2013                          A  fines de Sep*</v>
      </c>
      <c r="BK3" s="1128" t="str">
        <f>+entero!BK3</f>
        <v>2013                          A  fines de Oct*</v>
      </c>
      <c r="BL3" s="1128" t="str">
        <f>+entero!BL3</f>
        <v>2013                          A  fines de Nov*</v>
      </c>
      <c r="BM3" s="1128" t="str">
        <f>+entero!BM3</f>
        <v>2013                          A  fines de Dic*</v>
      </c>
      <c r="BN3" s="1128" t="str">
        <f>+entero!BN3</f>
        <v>2014                          A  fines de Ene*</v>
      </c>
      <c r="BO3" s="1128" t="str">
        <f>+entero!BO3</f>
        <v>2014                          A  fines de Feb*</v>
      </c>
      <c r="BP3" s="1128" t="str">
        <f>+entero!BP3</f>
        <v>2014                          A  fines de Mar*</v>
      </c>
      <c r="BQ3" s="1128" t="str">
        <f>+entero!BQ3</f>
        <v>2014                          A  fines de adr*</v>
      </c>
      <c r="BR3" s="1128" t="str">
        <f>+entero!BR3</f>
        <v>2014                          A  fines de May*</v>
      </c>
      <c r="BS3" s="1128" t="str">
        <f>+entero!BS3</f>
        <v>2014                          A  fines de Jun*</v>
      </c>
      <c r="BT3" s="1128" t="str">
        <f>+entero!BT3</f>
        <v>2014                          A  fines de Jul*</v>
      </c>
      <c r="BU3" s="1128" t="str">
        <f>+entero!BU3</f>
        <v>2014                          A  fines de Ago*</v>
      </c>
      <c r="BV3" s="1128" t="str">
        <f>+entero!BV3</f>
        <v>2014                          A  fines de Sep*</v>
      </c>
      <c r="BW3" s="1128" t="str">
        <f>+entero!BW3</f>
        <v>2014                          A  fines de Oct*</v>
      </c>
      <c r="BX3" s="1128" t="str">
        <f>+entero!BX3</f>
        <v>2014                          A  fines de Nov*</v>
      </c>
      <c r="BY3" s="1128" t="str">
        <f>+entero!BY3</f>
        <v>2014                          A  fines de Dic*</v>
      </c>
      <c r="BZ3" s="1128" t="str">
        <f>+entero!BZ3</f>
        <v>2015                         A  fines de Ene*</v>
      </c>
      <c r="CA3" s="1128" t="str">
        <f>+entero!CA3</f>
        <v>2015                         A  fines de Feb*</v>
      </c>
      <c r="CB3" s="1128" t="str">
        <f>+entero!CB3</f>
        <v>2015                         A  fines de Mar*</v>
      </c>
      <c r="CC3" s="1128" t="str">
        <f>+entero!CC3</f>
        <v xml:space="preserve">2015                         A  fines de adr* </v>
      </c>
      <c r="CD3" s="1128" t="str">
        <f>+entero!CD3</f>
        <v xml:space="preserve">2015                         A  fines de May* </v>
      </c>
      <c r="CE3" s="1128" t="str">
        <f>+entero!CE3</f>
        <v xml:space="preserve">2015                         A  fines de Jun* </v>
      </c>
      <c r="CF3" s="1128" t="str">
        <f>+entero!CF3</f>
        <v xml:space="preserve">2015                         A  fines de Jul* </v>
      </c>
      <c r="CG3" s="1128" t="str">
        <f>+entero!CG3</f>
        <v xml:space="preserve">2015                         A  fines de Ago* </v>
      </c>
      <c r="CH3" s="1128" t="str">
        <f>+entero!CH3</f>
        <v xml:space="preserve">2015                         A  fines de Sep* </v>
      </c>
      <c r="CI3" s="1128" t="str">
        <f>+entero!CI3</f>
        <v xml:space="preserve">2015                         A  fines de Oct* </v>
      </c>
      <c r="CJ3" s="1128" t="str">
        <f>+entero!CJ3</f>
        <v xml:space="preserve">2015                         A  fines de Nov* </v>
      </c>
      <c r="CK3" s="1128" t="str">
        <f>+entero!CK3</f>
        <v xml:space="preserve">2015                         A  fines de Dic* </v>
      </c>
      <c r="CL3" s="1128" t="str">
        <f>+entero!CL3</f>
        <v xml:space="preserve">2016                         A  fines de Ene* </v>
      </c>
      <c r="CM3" s="1128" t="str">
        <f>+entero!CM3</f>
        <v xml:space="preserve">2016                         A  fines de Feb* </v>
      </c>
      <c r="CN3" s="1128" t="str">
        <f>+entero!CN3</f>
        <v xml:space="preserve">2016                         A  fines de Mar* </v>
      </c>
      <c r="CO3" s="1128" t="str">
        <f>+entero!CO3</f>
        <v xml:space="preserve">2016                         A  fines de adr* </v>
      </c>
      <c r="CP3" s="1128" t="str">
        <f>+entero!CP3</f>
        <v xml:space="preserve">2016                         A  fines de May* </v>
      </c>
      <c r="CQ3" s="1128" t="str">
        <f>+entero!CQ3</f>
        <v xml:space="preserve">2016                         A  fines de Jun* </v>
      </c>
      <c r="CR3" s="1128" t="str">
        <f>+entero!CR3</f>
        <v xml:space="preserve">2016                         A  fines de Jul* </v>
      </c>
      <c r="CS3" s="1128" t="str">
        <f>+entero!CS3</f>
        <v xml:space="preserve">2016                         A  fines de Ago* </v>
      </c>
      <c r="CT3" s="1128" t="str">
        <f>+entero!CT3</f>
        <v xml:space="preserve">2016                         A  fines de Sep* </v>
      </c>
      <c r="CU3" s="1128" t="str">
        <f>+entero!CU3</f>
        <v xml:space="preserve">2016                         A  fines de Oct* </v>
      </c>
      <c r="CV3" s="1128" t="str">
        <f>+entero!CV3</f>
        <v xml:space="preserve">2016                         A  fines de Nov* </v>
      </c>
      <c r="CW3" s="1128" t="str">
        <f>+entero!CW3</f>
        <v>2016                         A  fines de Dic* 15</v>
      </c>
      <c r="CX3" s="1128" t="str">
        <f>+entero!CX3</f>
        <v xml:space="preserve">2017                         A  fines de Ene* </v>
      </c>
      <c r="CY3" s="1128" t="str">
        <f>+entero!CY3</f>
        <v xml:space="preserve">2017                         A  fines de Feb* </v>
      </c>
      <c r="CZ3" s="1128" t="str">
        <f>+entero!CZ3</f>
        <v xml:space="preserve">2017                         A  fines de Mar* </v>
      </c>
      <c r="DA3" s="1128" t="str">
        <f>+entero!DA3</f>
        <v xml:space="preserve">2017                         A  fines de Abr* </v>
      </c>
      <c r="DB3" s="1128" t="str">
        <f>+entero!DB3</f>
        <v xml:space="preserve">2017                         A  fines de May* </v>
      </c>
      <c r="DC3" s="1128" t="str">
        <f>+entero!DC3</f>
        <v xml:space="preserve">2017                         A  fines de Jun* </v>
      </c>
      <c r="DD3" s="1128" t="str">
        <f>+entero!DD3</f>
        <v xml:space="preserve">2017                         A  fines de Jul* </v>
      </c>
      <c r="DE3" s="1128" t="str">
        <f>+entero!DE3</f>
        <v xml:space="preserve">2017                         A  fines de Ago* </v>
      </c>
      <c r="DF3" s="1128" t="str">
        <f>+entero!DF3</f>
        <v xml:space="preserve">2017                         A  fines de Sep* </v>
      </c>
      <c r="DG3" s="1128" t="str">
        <f>+entero!DG3</f>
        <v xml:space="preserve">2017                         A  fines de Oct* </v>
      </c>
      <c r="DH3" s="1117" t="s">
        <v>234</v>
      </c>
      <c r="DI3" s="1117" t="s">
        <v>245</v>
      </c>
      <c r="DJ3" s="1117" t="str">
        <f>+entero!DJ3</f>
        <v>2018
A fines de Ene</v>
      </c>
      <c r="DK3" s="1117" t="str">
        <f>+entero!DK3</f>
        <v>2018
A fines de Feb</v>
      </c>
      <c r="DL3" s="1117" t="str">
        <f>+entero!DL3</f>
        <v>2018
A fines de Mar</v>
      </c>
      <c r="DM3" s="1117" t="str">
        <f>+entero!DM3</f>
        <v>2018
A fines de Abr</v>
      </c>
      <c r="DN3" s="1117" t="str">
        <f>+entero!DN3</f>
        <v>2018
A fines de May</v>
      </c>
      <c r="DO3" s="1117" t="str">
        <f>+entero!DO3</f>
        <v>2018
A fines de Jun</v>
      </c>
      <c r="DP3" s="1117" t="str">
        <f>+entero!DP3</f>
        <v>2018
A fines de Jul</v>
      </c>
      <c r="DQ3" s="1117" t="str">
        <f>+entero!DQ3</f>
        <v>2018
A fines de Ago</v>
      </c>
      <c r="DR3" s="1117" t="str">
        <f>+entero!DR3</f>
        <v>2018
A fines de Sep</v>
      </c>
      <c r="DS3" s="1117" t="str">
        <f>+entero!DS3</f>
        <v>2018
A fines de Oct</v>
      </c>
      <c r="DT3" s="1117" t="str">
        <f>+entero!DT3</f>
        <v>2018
A fines de Nov</v>
      </c>
      <c r="DU3" s="1117" t="str">
        <f>+entero!DU3</f>
        <v>2018
A fines de Dic</v>
      </c>
      <c r="DV3" s="1117" t="str">
        <f>+entero!DV3</f>
        <v>2019
A fines de Ene</v>
      </c>
      <c r="DW3" s="1117" t="str">
        <f>+entero!DW3</f>
        <v>2019
A fines de Feb</v>
      </c>
      <c r="DX3" s="1117" t="str">
        <f>+entero!DX3</f>
        <v>2019
A fines de Mar</v>
      </c>
      <c r="DY3" s="1117" t="str">
        <f>+entero!DY3</f>
        <v>2019
A fines de Abr</v>
      </c>
      <c r="DZ3" s="1117" t="str">
        <f>+entero!DZ3</f>
        <v>2019
A fines de May</v>
      </c>
      <c r="EA3" s="1117" t="str">
        <f>+entero!EA3</f>
        <v>2019
A fines de Jun</v>
      </c>
      <c r="EB3" s="1117" t="str">
        <f>+entero!EB3</f>
        <v>2019
A fines de  Jul</v>
      </c>
      <c r="EC3" s="1117" t="str">
        <f>+entero!EC3</f>
        <v>2019
A fines de  Ago</v>
      </c>
      <c r="ED3" s="1117" t="str">
        <f>+entero!ED3</f>
        <v>2019
A fines de Sep</v>
      </c>
      <c r="EE3" s="1117" t="str">
        <f>+entero!EE3</f>
        <v>2019
A fines de Oct</v>
      </c>
      <c r="EF3" s="1117" t="str">
        <f>+entero!EF3</f>
        <v>2019
A fines de Nov</v>
      </c>
      <c r="EG3" s="1117" t="str">
        <f>+entero!EG3</f>
        <v>2019
A fines de Dic</v>
      </c>
      <c r="EH3" s="1117" t="str">
        <f>+entero!EH3</f>
        <v>2020
A fines de Ene</v>
      </c>
      <c r="EI3" s="1117" t="str">
        <f>+entero!EI3</f>
        <v>2020
A fines de Feb</v>
      </c>
      <c r="EJ3" s="1117" t="str">
        <f>+entero!EJ3</f>
        <v>2020
A fines de Mar</v>
      </c>
      <c r="EK3" s="1117" t="str">
        <f>+entero!EK3</f>
        <v>2020
A fines de Abr</v>
      </c>
      <c r="EL3" s="1117" t="str">
        <f>+entero!EL3</f>
        <v>2020
A fines de May</v>
      </c>
      <c r="EM3" s="1117" t="str">
        <f>+entero!EM3</f>
        <v>2020
A fines de Jun</v>
      </c>
      <c r="EN3" s="1117" t="str">
        <f>+entero!EN3</f>
        <v>2020
 A fines de Jul</v>
      </c>
      <c r="EO3" s="1117" t="str">
        <f>+entero!EO3</f>
        <v>2020
 A fines de Ago</v>
      </c>
      <c r="EP3" s="1117" t="str">
        <f>+entero!EP3</f>
        <v>2020
 A fines de Sep</v>
      </c>
      <c r="EQ3" s="1117" t="str">
        <f>+entero!EQ3</f>
        <v>2020
 A fines de Oct</v>
      </c>
      <c r="ER3" s="1117" t="str">
        <f>+entero!ER3</f>
        <v>2020
 A fines de Nov</v>
      </c>
      <c r="ES3" s="1136" t="str">
        <f>+entero!ES3</f>
        <v>Semana 1°</v>
      </c>
      <c r="ET3" s="1136" t="str">
        <f>+entero!ET3</f>
        <v>Semana 2°</v>
      </c>
      <c r="EU3" s="1136" t="str">
        <f>+entero!EU3</f>
        <v>Semana 3°</v>
      </c>
      <c r="EV3" s="1136" t="str">
        <f>+entero!EV3</f>
        <v>Semana 4°</v>
      </c>
      <c r="EW3" s="1134" t="str">
        <f>+entero!EW3</f>
        <v>Semana 5°</v>
      </c>
      <c r="EX3" s="1134"/>
      <c r="EY3" s="1134"/>
      <c r="EZ3" s="1134"/>
      <c r="FA3" s="1139" t="s">
        <v>250</v>
      </c>
      <c r="FB3" s="1140"/>
      <c r="FC3" s="165"/>
      <c r="FD3" s="165"/>
      <c r="FE3" s="165"/>
      <c r="FF3" s="165"/>
      <c r="FG3" s="165"/>
      <c r="FH3" s="165"/>
      <c r="FI3" s="165"/>
      <c r="FJ3" s="165"/>
    </row>
    <row r="4" spans="1:166" ht="18.75" customHeight="1" thickBot="1" x14ac:dyDescent="0.25">
      <c r="C4" s="16"/>
      <c r="D4" s="1144"/>
      <c r="E4" s="1135"/>
      <c r="F4" s="1135"/>
      <c r="G4" s="1135"/>
      <c r="H4" s="1135"/>
      <c r="I4" s="1135"/>
      <c r="J4" s="1135"/>
      <c r="K4" s="1135"/>
      <c r="L4" s="1135"/>
      <c r="M4" s="1135"/>
      <c r="N4" s="1135"/>
      <c r="O4" s="1135"/>
      <c r="P4" s="1135"/>
      <c r="Q4" s="1135"/>
      <c r="R4" s="1135"/>
      <c r="S4" s="1135"/>
      <c r="T4" s="1135"/>
      <c r="U4" s="1135"/>
      <c r="V4" s="1135"/>
      <c r="W4" s="1135"/>
      <c r="X4" s="1135"/>
      <c r="Y4" s="1135"/>
      <c r="Z4" s="1135"/>
      <c r="AA4" s="1135"/>
      <c r="AB4" s="1135"/>
      <c r="AC4" s="1135"/>
      <c r="AD4" s="1135"/>
      <c r="AE4" s="1135"/>
      <c r="AF4" s="1135"/>
      <c r="AG4" s="1135"/>
      <c r="AH4" s="1135"/>
      <c r="AI4" s="1135"/>
      <c r="AJ4" s="1135"/>
      <c r="AK4" s="1135"/>
      <c r="AL4" s="1135"/>
      <c r="AM4" s="1135"/>
      <c r="AN4" s="1135"/>
      <c r="AO4" s="1135"/>
      <c r="AP4" s="1135"/>
      <c r="AQ4" s="1135"/>
      <c r="AR4" s="1135"/>
      <c r="AS4" s="1135"/>
      <c r="AT4" s="1135"/>
      <c r="AU4" s="1135"/>
      <c r="AV4" s="1135"/>
      <c r="AW4" s="1135"/>
      <c r="AX4" s="1135"/>
      <c r="AY4" s="1135"/>
      <c r="AZ4" s="1135"/>
      <c r="BA4" s="1135"/>
      <c r="BB4" s="1135"/>
      <c r="BC4" s="1135"/>
      <c r="BD4" s="1135"/>
      <c r="BE4" s="1135"/>
      <c r="BF4" s="1135"/>
      <c r="BG4" s="1135"/>
      <c r="BH4" s="1135"/>
      <c r="BI4" s="1135"/>
      <c r="BJ4" s="1135"/>
      <c r="BK4" s="1135"/>
      <c r="BL4" s="1135"/>
      <c r="BM4" s="1135"/>
      <c r="BN4" s="1135"/>
      <c r="BO4" s="1135"/>
      <c r="BP4" s="1135"/>
      <c r="BQ4" s="1135"/>
      <c r="BR4" s="1135"/>
      <c r="BS4" s="1135"/>
      <c r="BT4" s="1135"/>
      <c r="BU4" s="1135"/>
      <c r="BV4" s="1135"/>
      <c r="BW4" s="1135"/>
      <c r="BX4" s="1135"/>
      <c r="BY4" s="1135"/>
      <c r="BZ4" s="1135"/>
      <c r="CA4" s="1135"/>
      <c r="CB4" s="1135"/>
      <c r="CC4" s="1135"/>
      <c r="CD4" s="1135"/>
      <c r="CE4" s="1135"/>
      <c r="CF4" s="1135"/>
      <c r="CG4" s="1135"/>
      <c r="CH4" s="1135"/>
      <c r="CI4" s="1135"/>
      <c r="CJ4" s="1135"/>
      <c r="CK4" s="1135"/>
      <c r="CL4" s="1135"/>
      <c r="CM4" s="1135"/>
      <c r="CN4" s="1135"/>
      <c r="CO4" s="1135"/>
      <c r="CP4" s="1135"/>
      <c r="CQ4" s="1135"/>
      <c r="CR4" s="1135"/>
      <c r="CS4" s="1135"/>
      <c r="CT4" s="1135"/>
      <c r="CU4" s="1135"/>
      <c r="CV4" s="1135"/>
      <c r="CW4" s="1135"/>
      <c r="CX4" s="1135"/>
      <c r="CY4" s="1135"/>
      <c r="CZ4" s="1135"/>
      <c r="DA4" s="1135"/>
      <c r="DB4" s="1135"/>
      <c r="DC4" s="1135"/>
      <c r="DD4" s="1135"/>
      <c r="DE4" s="1135"/>
      <c r="DF4" s="1135"/>
      <c r="DG4" s="1135"/>
      <c r="DH4" s="1138"/>
      <c r="DI4" s="1138"/>
      <c r="DJ4" s="1138"/>
      <c r="DK4" s="1138"/>
      <c r="DL4" s="1138"/>
      <c r="DM4" s="1138"/>
      <c r="DN4" s="1138"/>
      <c r="DO4" s="1138"/>
      <c r="DP4" s="1138"/>
      <c r="DQ4" s="1138"/>
      <c r="DR4" s="1138"/>
      <c r="DS4" s="1138"/>
      <c r="DT4" s="1138"/>
      <c r="DU4" s="1138"/>
      <c r="DV4" s="1138"/>
      <c r="DW4" s="1138"/>
      <c r="DX4" s="1138"/>
      <c r="DY4" s="1138"/>
      <c r="DZ4" s="1138"/>
      <c r="EA4" s="1138"/>
      <c r="EB4" s="1138"/>
      <c r="EC4" s="1138"/>
      <c r="ED4" s="1138"/>
      <c r="EE4" s="1138"/>
      <c r="EF4" s="1138"/>
      <c r="EG4" s="1138"/>
      <c r="EH4" s="1138"/>
      <c r="EI4" s="1138"/>
      <c r="EJ4" s="1138"/>
      <c r="EK4" s="1138"/>
      <c r="EL4" s="1138"/>
      <c r="EM4" s="1138"/>
      <c r="EN4" s="1138"/>
      <c r="EO4" s="1138"/>
      <c r="EP4" s="1138"/>
      <c r="EQ4" s="1138"/>
      <c r="ER4" s="1138"/>
      <c r="ES4" s="1137"/>
      <c r="ET4" s="1137"/>
      <c r="EU4" s="1137"/>
      <c r="EV4" s="1137"/>
      <c r="EW4" s="924">
        <f>+entero!EW4</f>
        <v>44193</v>
      </c>
      <c r="EX4" s="924">
        <f>+entero!EX4</f>
        <v>44194</v>
      </c>
      <c r="EY4" s="924">
        <f>+entero!EY4</f>
        <v>44195</v>
      </c>
      <c r="EZ4" s="924">
        <f>+entero!EZ4</f>
        <v>44196</v>
      </c>
      <c r="FA4" s="964" t="s">
        <v>244</v>
      </c>
      <c r="FB4" s="965" t="s">
        <v>181</v>
      </c>
      <c r="FC4" s="165"/>
      <c r="FD4" s="165"/>
      <c r="FE4" s="165"/>
      <c r="FF4" s="165"/>
      <c r="FG4" s="165"/>
      <c r="FH4" s="165"/>
      <c r="FI4" s="165"/>
      <c r="FJ4" s="165"/>
    </row>
    <row r="5" spans="1:16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736"/>
      <c r="EW5" s="877"/>
      <c r="EX5" s="877"/>
      <c r="EY5" s="877"/>
      <c r="EZ5" s="877"/>
      <c r="FA5" s="750"/>
      <c r="FB5" s="869"/>
      <c r="FC5" s="165"/>
      <c r="FD5" s="165"/>
      <c r="FE5" s="165"/>
      <c r="FF5" s="165"/>
      <c r="FG5" s="165"/>
      <c r="FH5" s="165"/>
      <c r="FI5" s="165"/>
      <c r="FJ5" s="165"/>
    </row>
    <row r="6" spans="1:166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3759.3959183673455</v>
      </c>
      <c r="ER6" s="763">
        <f>+entero!ER44</f>
        <v>3757.9276967930018</v>
      </c>
      <c r="ES6" s="763">
        <f>+entero!ES44</f>
        <v>3757.5523323615148</v>
      </c>
      <c r="ET6" s="763">
        <f>+entero!ET44</f>
        <v>3757.9664723032056</v>
      </c>
      <c r="EU6" s="763">
        <f>+entero!EU44</f>
        <v>3758.0476676384828</v>
      </c>
      <c r="EV6" s="763">
        <f>+entero!EV44</f>
        <v>3758.4093294460627</v>
      </c>
      <c r="EW6" s="870">
        <f>+entero!EW44</f>
        <v>3758.4093294460627</v>
      </c>
      <c r="EX6" s="870">
        <f>+entero!EX44</f>
        <v>3758.4093294460627</v>
      </c>
      <c r="EY6" s="870">
        <f>+entero!EY44</f>
        <v>3758.4093294460627</v>
      </c>
      <c r="EZ6" s="870">
        <f>+entero!EZ44</f>
        <v>3758.2999999999988</v>
      </c>
      <c r="FA6" s="1062">
        <f>+entero!FA44</f>
        <v>-0.10932944606383899</v>
      </c>
      <c r="FB6" s="941"/>
      <c r="FC6" s="165"/>
      <c r="FD6" s="165"/>
      <c r="FE6" s="165"/>
      <c r="FF6" s="165"/>
      <c r="FG6" s="165"/>
      <c r="FH6" s="165"/>
      <c r="FI6" s="165"/>
      <c r="FJ6" s="165"/>
    </row>
    <row r="7" spans="1:166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3738.8575801749266</v>
      </c>
      <c r="ER7" s="757">
        <f>+entero!ER45</f>
        <v>3738.8575801749266</v>
      </c>
      <c r="ES7" s="757">
        <f>+entero!ES45</f>
        <v>3738.8575801749266</v>
      </c>
      <c r="ET7" s="757">
        <f>+entero!ET45</f>
        <v>3738.8575801749266</v>
      </c>
      <c r="EU7" s="757">
        <f>+entero!EU45</f>
        <v>3738.8575801749266</v>
      </c>
      <c r="EV7" s="757">
        <f>+entero!EV45</f>
        <v>3738.8575801749266</v>
      </c>
      <c r="EW7" s="465">
        <f>+entero!EW45</f>
        <v>3738.8575801749266</v>
      </c>
      <c r="EX7" s="465">
        <f>+entero!EX45</f>
        <v>3738.8575801749266</v>
      </c>
      <c r="EY7" s="465">
        <f>+entero!EY45</f>
        <v>3738.8575801749266</v>
      </c>
      <c r="EZ7" s="465">
        <f>+entero!EZ45</f>
        <v>3738.8575801749266</v>
      </c>
      <c r="FA7" s="1003"/>
      <c r="FB7" s="938"/>
      <c r="FC7" s="165"/>
      <c r="FD7" s="165"/>
      <c r="FE7" s="165"/>
      <c r="FF7" s="165"/>
      <c r="FG7" s="165"/>
      <c r="FH7" s="165"/>
      <c r="FI7" s="165"/>
      <c r="FJ7" s="165"/>
    </row>
    <row r="8" spans="1:166" ht="13.5" x14ac:dyDescent="0.2">
      <c r="A8" s="3"/>
      <c r="B8" s="33"/>
      <c r="C8" s="13"/>
      <c r="D8" s="17" t="s">
        <v>139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25648.562999999998</v>
      </c>
      <c r="ER8" s="757">
        <f>+entero!ER46</f>
        <v>25648.562999999998</v>
      </c>
      <c r="ES8" s="757">
        <f>+entero!ES46</f>
        <v>25648.562999999998</v>
      </c>
      <c r="ET8" s="757">
        <f>+entero!ET46</f>
        <v>25648.562999999998</v>
      </c>
      <c r="EU8" s="757">
        <f>+entero!EU46</f>
        <v>25648.562999999998</v>
      </c>
      <c r="EV8" s="757">
        <f>+entero!EV46</f>
        <v>25648.562999999998</v>
      </c>
      <c r="EW8" s="465">
        <f>+entero!EW46</f>
        <v>25648.562999999998</v>
      </c>
      <c r="EX8" s="465">
        <f>+entero!EX46</f>
        <v>25648.562999999998</v>
      </c>
      <c r="EY8" s="465">
        <f>+entero!EY46</f>
        <v>25648.562999999998</v>
      </c>
      <c r="EZ8" s="465">
        <f>+entero!EZ46</f>
        <v>25648.562999999998</v>
      </c>
      <c r="FA8" s="1003"/>
      <c r="FB8" s="938"/>
      <c r="FC8" s="165"/>
      <c r="FD8" s="165"/>
      <c r="FE8" s="165"/>
      <c r="FF8" s="165"/>
      <c r="FG8" s="165"/>
      <c r="FH8" s="165"/>
      <c r="FI8" s="165"/>
      <c r="FJ8" s="165"/>
    </row>
    <row r="9" spans="1:166" ht="13.5" x14ac:dyDescent="0.2">
      <c r="A9" s="3"/>
      <c r="B9" s="33"/>
      <c r="C9" s="13"/>
      <c r="D9" s="17" t="s">
        <v>140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757">
        <f>+entero!ET47</f>
        <v>0</v>
      </c>
      <c r="EU9" s="757">
        <f>+entero!EU47</f>
        <v>0</v>
      </c>
      <c r="EV9" s="757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465">
        <f>+entero!EZ47</f>
        <v>0</v>
      </c>
      <c r="FA9" s="759"/>
      <c r="FB9" s="971"/>
      <c r="FC9" s="165"/>
      <c r="FD9" s="165"/>
      <c r="FE9" s="165"/>
      <c r="FF9" s="165"/>
      <c r="FG9" s="165"/>
      <c r="FH9" s="165"/>
      <c r="FI9" s="165"/>
      <c r="FJ9" s="165"/>
    </row>
    <row r="10" spans="1:166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20.538338192419044</v>
      </c>
      <c r="ER10" s="757">
        <f>+entero!ER48</f>
        <v>19.070116618075026</v>
      </c>
      <c r="ES10" s="757">
        <f>+entero!ES48</f>
        <v>18.694752186588143</v>
      </c>
      <c r="ET10" s="757">
        <f>+entero!ET48</f>
        <v>19.108892128279106</v>
      </c>
      <c r="EU10" s="757">
        <f>+entero!EU48</f>
        <v>19.190087463556075</v>
      </c>
      <c r="EV10" s="757">
        <f>+entero!EV48</f>
        <v>19.551749271136252</v>
      </c>
      <c r="EW10" s="465">
        <f>+entero!EW48</f>
        <v>19.551749271136252</v>
      </c>
      <c r="EX10" s="465">
        <f>+entero!EX48</f>
        <v>19.551749271136252</v>
      </c>
      <c r="EY10" s="465">
        <f>+entero!EY48</f>
        <v>19.551749271136252</v>
      </c>
      <c r="EZ10" s="465">
        <f>+entero!EZ48</f>
        <v>19.442419825072111</v>
      </c>
      <c r="FA10" s="1033">
        <f>+entero!FA48</f>
        <v>-0.10932944606414097</v>
      </c>
      <c r="FB10" s="938">
        <f>+entero!FB48</f>
        <v>-0.55917986952472443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13.5" x14ac:dyDescent="0.2">
      <c r="A11" s="3"/>
      <c r="B11" s="33"/>
      <c r="C11" s="13"/>
      <c r="D11" s="17" t="s">
        <v>146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140.89299999999466</v>
      </c>
      <c r="ER11" s="757">
        <f>+entero!ER49</f>
        <v>130.82099999999468</v>
      </c>
      <c r="ES11" s="757">
        <f>+entero!ES49</f>
        <v>128.24599999999467</v>
      </c>
      <c r="ET11" s="757">
        <f>+entero!ET49</f>
        <v>131.08699999999467</v>
      </c>
      <c r="EU11" s="757">
        <f>+entero!EU49</f>
        <v>131.64399999999469</v>
      </c>
      <c r="EV11" s="757">
        <f>+entero!EV49</f>
        <v>134.12499999999469</v>
      </c>
      <c r="EW11" s="465">
        <f>+entero!EW49</f>
        <v>134.12499999999469</v>
      </c>
      <c r="EX11" s="465">
        <f>+entero!EX49</f>
        <v>134.12499999999469</v>
      </c>
      <c r="EY11" s="465">
        <f>+entero!EY49</f>
        <v>134.12499999999469</v>
      </c>
      <c r="EZ11" s="465">
        <f>+entero!EZ49</f>
        <v>133.37499999999469</v>
      </c>
      <c r="FA11" s="759">
        <f>+entero!FA49</f>
        <v>-0.75</v>
      </c>
      <c r="FB11" s="938">
        <f>+entero!FB49</f>
        <v>-0.55917986952471921</v>
      </c>
      <c r="FC11" s="165"/>
      <c r="FD11" s="165"/>
      <c r="FE11" s="165"/>
      <c r="FF11" s="165"/>
      <c r="FG11" s="165"/>
      <c r="FH11" s="165"/>
      <c r="FI11" s="165"/>
      <c r="FJ11" s="165"/>
    </row>
    <row r="12" spans="1:166" s="803" customFormat="1" x14ac:dyDescent="0.2">
      <c r="A12" s="3"/>
      <c r="B12" s="959"/>
      <c r="C12" s="13"/>
      <c r="D12" s="18" t="s">
        <v>85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133.89299999999997</v>
      </c>
      <c r="ER12" s="757">
        <f>+entero!ER50</f>
        <v>126.321</v>
      </c>
      <c r="ES12" s="757">
        <f>+entero!ES50</f>
        <v>123.746</v>
      </c>
      <c r="ET12" s="757">
        <f>+entero!ET50</f>
        <v>121.087</v>
      </c>
      <c r="EU12" s="757">
        <f>+entero!EU50</f>
        <v>121.64400000000001</v>
      </c>
      <c r="EV12" s="757">
        <f>+entero!EV50</f>
        <v>124.12500000000001</v>
      </c>
      <c r="EW12" s="465">
        <f>+entero!EW50</f>
        <v>124.12500000000001</v>
      </c>
      <c r="EX12" s="465">
        <f>+entero!EX50</f>
        <v>124.12500000000001</v>
      </c>
      <c r="EY12" s="465">
        <f>+entero!EY50</f>
        <v>124.12500000000001</v>
      </c>
      <c r="EZ12" s="465">
        <f>+entero!EZ50</f>
        <v>123.375</v>
      </c>
      <c r="FA12" s="759">
        <f>+entero!FA50</f>
        <v>-0.75000000000001421</v>
      </c>
      <c r="FB12" s="960">
        <f>+entero!FB50</f>
        <v>-0.60422960725076669</v>
      </c>
      <c r="FC12" s="792"/>
      <c r="FD12" s="792"/>
      <c r="FE12" s="792"/>
      <c r="FF12" s="792"/>
      <c r="FG12" s="792"/>
      <c r="FH12" s="792"/>
      <c r="FI12" s="792"/>
      <c r="FJ12" s="792"/>
    </row>
    <row r="13" spans="1:166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757">
        <f>+entero!ET51</f>
        <v>0</v>
      </c>
      <c r="EU13" s="757">
        <f>+entero!EU51</f>
        <v>0</v>
      </c>
      <c r="EV13" s="757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465">
        <f>+entero!EZ51</f>
        <v>0</v>
      </c>
      <c r="FA13" s="1009"/>
      <c r="FB13" s="972"/>
      <c r="FC13" s="165"/>
      <c r="FD13" s="165"/>
      <c r="FE13" s="165"/>
      <c r="FF13" s="165"/>
      <c r="FG13" s="165"/>
      <c r="FH13" s="165"/>
      <c r="FI13" s="165"/>
      <c r="FJ13" s="165"/>
    </row>
    <row r="14" spans="1:166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346.41006037317777</v>
      </c>
      <c r="ER14" s="733">
        <f>+entero!ER52</f>
        <v>437.39384608017485</v>
      </c>
      <c r="ES14" s="733">
        <f>+entero!ES52</f>
        <v>392.86128080029158</v>
      </c>
      <c r="ET14" s="733">
        <f>+entero!ET52</f>
        <v>385.06050228134109</v>
      </c>
      <c r="EU14" s="733">
        <f>+entero!EU52</f>
        <v>383.48286444314863</v>
      </c>
      <c r="EV14" s="733">
        <f>+entero!EV52</f>
        <v>336.75602387900869</v>
      </c>
      <c r="EW14" s="871">
        <f>+entero!EW52</f>
        <v>365.96316491690965</v>
      </c>
      <c r="EX14" s="871">
        <f>+entero!EX52</f>
        <v>390.72916439504371</v>
      </c>
      <c r="EY14" s="871">
        <f>+entero!EY52</f>
        <v>391.10650527842569</v>
      </c>
      <c r="EZ14" s="871">
        <f>+entero!EZ52</f>
        <v>348.15106474927114</v>
      </c>
      <c r="FA14" s="759">
        <f>+entero!FA52</f>
        <v>11.395040870262449</v>
      </c>
      <c r="FB14" s="938">
        <f>+entero!FB52</f>
        <v>3.3837674940468214</v>
      </c>
      <c r="FC14" s="165"/>
      <c r="FD14" s="165"/>
      <c r="FE14" s="165"/>
      <c r="FF14" s="165"/>
      <c r="FG14" s="165"/>
      <c r="FH14" s="165"/>
      <c r="FI14" s="165"/>
      <c r="FJ14" s="165"/>
    </row>
    <row r="15" spans="1:166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43.782980708454801</v>
      </c>
      <c r="ER15" s="733">
        <f>+entero!ER53</f>
        <v>45.761892102040818</v>
      </c>
      <c r="ES15" s="733">
        <f>+entero!ES53</f>
        <v>46.335379918367344</v>
      </c>
      <c r="ET15" s="733">
        <f>+entero!ET53</f>
        <v>29.45208748104956</v>
      </c>
      <c r="EU15" s="733">
        <f>+entero!EU53</f>
        <v>46.247588897959176</v>
      </c>
      <c r="EV15" s="733">
        <f>+entero!EV53</f>
        <v>28.542801241982509</v>
      </c>
      <c r="EW15" s="871">
        <f>+entero!EW53</f>
        <v>28.543665481049562</v>
      </c>
      <c r="EX15" s="871">
        <f>+entero!EX53</f>
        <v>45.620952539358598</v>
      </c>
      <c r="EY15" s="871">
        <f>+entero!EY53</f>
        <v>28.657687233236153</v>
      </c>
      <c r="EZ15" s="871">
        <f>+entero!EZ53</f>
        <v>45.667712693877547</v>
      </c>
      <c r="FA15" s="759">
        <f>+entero!FA53</f>
        <v>17.124911451895038</v>
      </c>
      <c r="FB15" s="938">
        <f>+entero!FB53</f>
        <v>59.997304772969038</v>
      </c>
      <c r="FC15" s="165"/>
      <c r="FD15" s="165"/>
      <c r="FE15" s="165"/>
      <c r="FF15" s="165"/>
      <c r="FG15" s="165"/>
      <c r="FH15" s="165"/>
      <c r="FI15" s="165"/>
      <c r="FJ15" s="165"/>
    </row>
    <row r="16" spans="1:166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164.48976399999998</v>
      </c>
      <c r="ER16" s="733">
        <f>+entero!ER54</f>
        <v>167.80215200000001</v>
      </c>
      <c r="ES16" s="733">
        <f>+entero!ES54</f>
        <v>170.45347899999999</v>
      </c>
      <c r="ET16" s="733">
        <f>+entero!ET54</f>
        <v>114.298202</v>
      </c>
      <c r="EU16" s="733">
        <f>+entero!EU54</f>
        <v>167.76057900000001</v>
      </c>
      <c r="EV16" s="733">
        <f>+entero!EV54</f>
        <v>114.03013900000001</v>
      </c>
      <c r="EW16" s="871">
        <f>+entero!EW54</f>
        <v>114.032377</v>
      </c>
      <c r="EX16" s="871">
        <f>+entero!EX54</f>
        <v>171.71921500000002</v>
      </c>
      <c r="EY16" s="871">
        <f>+entero!EY54</f>
        <v>115.71921500000001</v>
      </c>
      <c r="EZ16" s="871">
        <f>+entero!EZ54</f>
        <v>171.73656500000001</v>
      </c>
      <c r="FA16" s="759">
        <f>+entero!FA54</f>
        <v>57.706426000000008</v>
      </c>
      <c r="FB16" s="938">
        <f>+entero!FB54</f>
        <v>50.606292780192085</v>
      </c>
      <c r="FC16" s="165"/>
      <c r="FD16" s="165"/>
      <c r="FE16" s="165"/>
      <c r="FF16" s="165"/>
      <c r="FG16" s="165"/>
      <c r="FH16" s="165"/>
      <c r="FI16" s="165"/>
      <c r="FJ16" s="165"/>
    </row>
    <row r="17" spans="1:166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19.804880999999998</v>
      </c>
      <c r="ER17" s="733">
        <f>+entero!ER55</f>
        <v>21.300936999999998</v>
      </c>
      <c r="ES17" s="733">
        <f>+entero!ES55</f>
        <v>21.487933999999999</v>
      </c>
      <c r="ET17" s="733">
        <f>+entero!ET55</f>
        <v>12.790542</v>
      </c>
      <c r="EU17" s="733">
        <f>+entero!EU55</f>
        <v>21.792693999999997</v>
      </c>
      <c r="EV17" s="733">
        <f>+entero!EV55</f>
        <v>11.920332</v>
      </c>
      <c r="EW17" s="871">
        <f>+entero!EW55</f>
        <v>11.920870000000001</v>
      </c>
      <c r="EX17" s="871">
        <f>+entero!EX55</f>
        <v>20.588996999999999</v>
      </c>
      <c r="EY17" s="871">
        <f>+entero!EY55</f>
        <v>11.788997</v>
      </c>
      <c r="EZ17" s="871">
        <f>+entero!EZ55</f>
        <v>20.633227999999999</v>
      </c>
      <c r="FA17" s="759">
        <f>+entero!FA55</f>
        <v>8.7128959999999989</v>
      </c>
      <c r="FB17" s="938">
        <f>+entero!FB55</f>
        <v>73.09272929646589</v>
      </c>
      <c r="FC17" s="165"/>
      <c r="FD17" s="165"/>
      <c r="FE17" s="165"/>
      <c r="FF17" s="165"/>
      <c r="FG17" s="165"/>
      <c r="FH17" s="165"/>
      <c r="FI17" s="165"/>
      <c r="FJ17" s="165"/>
    </row>
    <row r="18" spans="1:166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302.627079664723</v>
      </c>
      <c r="ER18" s="733">
        <f>+entero!ER56</f>
        <v>391.63195397813405</v>
      </c>
      <c r="ES18" s="733">
        <f>+entero!ES56</f>
        <v>346.52590088192426</v>
      </c>
      <c r="ET18" s="733">
        <f>+entero!ET56</f>
        <v>355.60841480029154</v>
      </c>
      <c r="EU18" s="733">
        <f>+entero!EU56</f>
        <v>337.23527554518944</v>
      </c>
      <c r="EV18" s="733">
        <f>+entero!EV56</f>
        <v>308.21322263702621</v>
      </c>
      <c r="EW18" s="871">
        <f>+entero!EW56</f>
        <v>337.41949943586008</v>
      </c>
      <c r="EX18" s="871">
        <f>+entero!EX56</f>
        <v>345.10821185568511</v>
      </c>
      <c r="EY18" s="871">
        <f>+entero!EY56</f>
        <v>362.44881804518951</v>
      </c>
      <c r="EZ18" s="871">
        <f>+entero!EZ56</f>
        <v>302.4833520553936</v>
      </c>
      <c r="FA18" s="759">
        <f>+entero!FA56</f>
        <v>-5.7298705816326105</v>
      </c>
      <c r="FB18" s="938">
        <f>+entero!FB56</f>
        <v>-1.8590605985715654</v>
      </c>
      <c r="FC18" s="165"/>
      <c r="FD18" s="165"/>
      <c r="FE18" s="165"/>
      <c r="FF18" s="165"/>
      <c r="FG18" s="165"/>
      <c r="FH18" s="165"/>
      <c r="FI18" s="165"/>
      <c r="FJ18" s="165"/>
    </row>
    <row r="19" spans="1:166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2076.0217665</v>
      </c>
      <c r="ER19" s="733">
        <f>+entero!ER57</f>
        <v>2686.5952042899999</v>
      </c>
      <c r="ES19" s="733">
        <f>+entero!ES57</f>
        <v>2377.1676800500004</v>
      </c>
      <c r="ET19" s="733">
        <f>+entero!ET57</f>
        <v>2439.4737255300001</v>
      </c>
      <c r="EU19" s="733">
        <f>+entero!EU57</f>
        <v>2313.4339902399997</v>
      </c>
      <c r="EV19" s="733">
        <f>+entero!EV57</f>
        <v>2114.3427072899999</v>
      </c>
      <c r="EW19" s="871">
        <f>+entero!EW57</f>
        <v>2314.6977661300002</v>
      </c>
      <c r="EX19" s="871">
        <f>+entero!EX57</f>
        <v>2367.4423333300001</v>
      </c>
      <c r="EY19" s="871">
        <f>+entero!EY57</f>
        <v>2486.3988917900001</v>
      </c>
      <c r="EZ19" s="871">
        <f>+entero!EZ57</f>
        <v>2075.0357951000001</v>
      </c>
      <c r="FA19" s="759">
        <f>+entero!FA57</f>
        <v>-39.306912189999821</v>
      </c>
      <c r="FB19" s="938">
        <f>+entero!FB57</f>
        <v>-1.8590605985715707</v>
      </c>
      <c r="FC19" s="165"/>
      <c r="FD19" s="165"/>
      <c r="FE19" s="165"/>
      <c r="FF19" s="165"/>
      <c r="FG19" s="165"/>
      <c r="FH19" s="165"/>
      <c r="FI19" s="165"/>
      <c r="FJ19" s="165"/>
    </row>
    <row r="20" spans="1:166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734">
        <f>+entero!ET58</f>
        <v>0</v>
      </c>
      <c r="EU20" s="734">
        <f>+entero!EU58</f>
        <v>0</v>
      </c>
      <c r="EV20" s="734">
        <f>+entero!EV58</f>
        <v>0</v>
      </c>
      <c r="EW20" s="1012">
        <f>+entero!EW58</f>
        <v>0</v>
      </c>
      <c r="EX20" s="1012">
        <f>+entero!EX58</f>
        <v>0</v>
      </c>
      <c r="EY20" s="1012">
        <f>+entero!EY58</f>
        <v>0</v>
      </c>
      <c r="EZ20" s="1012">
        <f>+entero!EZ58</f>
        <v>0</v>
      </c>
      <c r="FA20" s="975"/>
      <c r="FB20" s="976"/>
      <c r="FC20" s="165"/>
      <c r="FD20" s="165"/>
      <c r="FE20" s="165"/>
      <c r="FF20" s="165"/>
      <c r="FG20" s="165"/>
      <c r="FH20" s="165"/>
      <c r="FI20" s="165"/>
      <c r="FJ20" s="165"/>
    </row>
    <row r="21" spans="1:16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ht="14.25" customHeight="1" x14ac:dyDescent="0.25">
      <c r="C22" s="514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727"/>
      <c r="EZ26" s="727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727"/>
      <c r="EZ27" s="727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727"/>
      <c r="EZ28" s="727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165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165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</row>
    <row r="87" spans="1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</row>
    <row r="88" spans="1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</row>
    <row r="89" spans="1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</row>
    <row r="90" spans="1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</row>
    <row r="91" spans="1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</row>
    <row r="92" spans="1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</row>
    <row r="93" spans="1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</row>
    <row r="94" spans="1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</row>
    <row r="95" spans="1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</row>
    <row r="96" spans="1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</row>
    <row r="106" spans="3:15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  <c r="EZ106" s="804"/>
    </row>
    <row r="107" spans="3:15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  <c r="EZ107" s="804"/>
    </row>
    <row r="108" spans="3:15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  <c r="EZ108" s="804"/>
    </row>
    <row r="109" spans="3:15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  <c r="EZ109" s="804"/>
    </row>
    <row r="110" spans="3:15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  <c r="EZ110" s="804"/>
    </row>
    <row r="111" spans="3:15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  <c r="EZ111" s="804"/>
    </row>
    <row r="112" spans="3:15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  <c r="EZ112" s="804"/>
    </row>
    <row r="113" spans="3:15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  <c r="EZ113" s="804"/>
    </row>
    <row r="114" spans="3:15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  <c r="EZ114" s="804"/>
    </row>
    <row r="115" spans="3:15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  <c r="EZ115" s="804"/>
    </row>
    <row r="116" spans="3:15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  <c r="EZ116" s="804"/>
    </row>
    <row r="117" spans="3:15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  <c r="EZ117" s="804"/>
    </row>
    <row r="118" spans="3:15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  <c r="EZ118" s="804"/>
    </row>
    <row r="119" spans="3:15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  <c r="EZ119" s="804"/>
    </row>
    <row r="120" spans="3:15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  <c r="EZ120" s="804"/>
    </row>
    <row r="121" spans="3:15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  <c r="EZ121" s="804"/>
    </row>
    <row r="122" spans="3:15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</row>
    <row r="123" spans="3:15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</row>
    <row r="124" spans="3:15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</row>
    <row r="125" spans="3:15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</row>
    <row r="126" spans="3:15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</row>
    <row r="127" spans="3:15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</row>
    <row r="128" spans="3:15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</row>
    <row r="129" spans="3:15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</row>
    <row r="130" spans="3:15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</row>
    <row r="131" spans="3:15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</row>
    <row r="132" spans="3:15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</row>
    <row r="133" spans="3:15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</row>
    <row r="134" spans="3:15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</row>
    <row r="135" spans="3:15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</row>
    <row r="136" spans="3:15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</row>
    <row r="137" spans="3:15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</row>
    <row r="138" spans="3:15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</row>
    <row r="139" spans="3:15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</row>
    <row r="140" spans="3:15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</row>
    <row r="141" spans="3:15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</row>
    <row r="142" spans="3:15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</row>
    <row r="143" spans="3:15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</row>
    <row r="144" spans="3:15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</row>
    <row r="145" spans="3:15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</row>
    <row r="146" spans="3:15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</row>
    <row r="147" spans="3:15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</row>
    <row r="148" spans="3:15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</row>
    <row r="149" spans="3:15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</row>
    <row r="150" spans="3:15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</row>
    <row r="151" spans="3:15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</row>
    <row r="152" spans="3:15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</row>
    <row r="153" spans="3:15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</row>
    <row r="154" spans="3:15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</row>
    <row r="155" spans="3:15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</row>
    <row r="156" spans="3:15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</row>
    <row r="161" spans="3:15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</row>
    <row r="162" spans="3:15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</row>
    <row r="163" spans="3:15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  <c r="EZ163" s="804"/>
    </row>
    <row r="164" spans="3:15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  <c r="EZ164" s="804"/>
    </row>
    <row r="165" spans="3:15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  <c r="EZ165" s="804"/>
    </row>
    <row r="166" spans="3:15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  <c r="EZ166" s="804"/>
    </row>
    <row r="167" spans="3:15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  <c r="EZ167" s="804"/>
    </row>
    <row r="168" spans="3:15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  <c r="EZ168" s="804"/>
    </row>
    <row r="169" spans="3:15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  <c r="EZ169" s="804"/>
    </row>
    <row r="170" spans="3:15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</row>
    <row r="171" spans="3:15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</row>
    <row r="172" spans="3:15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</row>
  </sheetData>
  <mergeCells count="151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R3:AR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W3:EZ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FA3:F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T3:ET4"/>
    <mergeCell ref="EQ3:EQ4"/>
    <mergeCell ref="ER3:ER4"/>
    <mergeCell ref="ES3:ES4"/>
    <mergeCell ref="EU3:EU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EV3:EV4"/>
    <mergeCell ref="CD3:CD4"/>
    <mergeCell ref="CI3:CI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J188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hidden="1" customWidth="1"/>
    <col min="118" max="124" width="9.7109375" style="803" hidden="1" customWidth="1"/>
    <col min="125" max="125" width="8.42578125" style="803" customWidth="1"/>
    <col min="126" max="127" width="9" style="803" hidden="1" customWidth="1"/>
    <col min="128" max="128" width="9" style="803" customWidth="1"/>
    <col min="129" max="129" width="8.85546875" style="803" hidden="1" customWidth="1"/>
    <col min="130" max="130" width="9" style="803" hidden="1" customWidth="1"/>
    <col min="131" max="131" width="9" style="803" customWidth="1"/>
    <col min="132" max="133" width="9" style="803" hidden="1" customWidth="1"/>
    <col min="134" max="134" width="9" style="803" customWidth="1"/>
    <col min="135" max="136" width="9" style="803" hidden="1" customWidth="1"/>
    <col min="137" max="140" width="9" style="803" customWidth="1"/>
    <col min="141" max="141" width="8.42578125" style="803" customWidth="1"/>
    <col min="142" max="156" width="9" style="803" customWidth="1"/>
    <col min="157" max="166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3" t="str">
        <f>+entero!D3</f>
        <v>V   A   R   I   A   B   L   E   S     b/</v>
      </c>
      <c r="E3" s="1128" t="str">
        <f>+entero!E3</f>
        <v>2008                          A  fines de Dic*</v>
      </c>
      <c r="F3" s="1128" t="str">
        <f>+entero!F3</f>
        <v>2009                          A  fines de Ene*</v>
      </c>
      <c r="G3" s="1128" t="str">
        <f>+entero!G3</f>
        <v>2009                          A  fines de Feb*</v>
      </c>
      <c r="H3" s="1128" t="str">
        <f>+entero!H3</f>
        <v>2009                          A  fines de Mar*</v>
      </c>
      <c r="I3" s="1128" t="str">
        <f>+entero!I3</f>
        <v>2009                          A  fines de adr*</v>
      </c>
      <c r="J3" s="1128" t="str">
        <f>+entero!J3</f>
        <v>2009                          A  fines de May*</v>
      </c>
      <c r="K3" s="1128" t="str">
        <f>+entero!K3</f>
        <v>2009                          A  fines de Jun*</v>
      </c>
      <c r="L3" s="1128" t="str">
        <f>+entero!L3</f>
        <v>2009                          A  fines de Jul*</v>
      </c>
      <c r="M3" s="1128" t="str">
        <f>+entero!M3</f>
        <v>2009                          A  fines de Ago*</v>
      </c>
      <c r="N3" s="1128" t="str">
        <f>+entero!N3</f>
        <v>2009                          A  fines de Sep*</v>
      </c>
      <c r="O3" s="1128" t="str">
        <f>+entero!O3</f>
        <v>2009                          A  fines de Oct*</v>
      </c>
      <c r="P3" s="1128" t="str">
        <f>+entero!P3</f>
        <v>2009                          A  fines de Nov*</v>
      </c>
      <c r="Q3" s="1128" t="str">
        <f>+entero!Q3</f>
        <v>2009                          A  fines de Dic*</v>
      </c>
      <c r="R3" s="1128" t="str">
        <f>+entero!R3</f>
        <v>2010                          A  fines de Ene*</v>
      </c>
      <c r="S3" s="1128" t="str">
        <f>+entero!S3</f>
        <v>2010                          A  fines de Feb*</v>
      </c>
      <c r="T3" s="1128" t="str">
        <f>+entero!T3</f>
        <v>2010                          A  fines de Mar*</v>
      </c>
      <c r="U3" s="1128" t="str">
        <f>+entero!U3</f>
        <v>2010                          A  fines de adr*</v>
      </c>
      <c r="V3" s="1128" t="str">
        <f>+entero!V3</f>
        <v>2010                          A  fines de May*</v>
      </c>
      <c r="W3" s="1128" t="str">
        <f>+entero!W3</f>
        <v>2010                          A  fines de Jun*</v>
      </c>
      <c r="X3" s="1128" t="str">
        <f>+entero!X3</f>
        <v>2010                          A  fines de Jul*</v>
      </c>
      <c r="Y3" s="1128" t="str">
        <f>+entero!Y3</f>
        <v>2010                          A  fines de Ago*</v>
      </c>
      <c r="Z3" s="1128" t="str">
        <f>+entero!Z3</f>
        <v>2010                          A  fines de Sep*</v>
      </c>
      <c r="AA3" s="1128" t="str">
        <f>+entero!AA3</f>
        <v>2010                          A  fines de Oct*</v>
      </c>
      <c r="AB3" s="1128" t="str">
        <f>+entero!AB3</f>
        <v>2010                          A  fines de Nov*</v>
      </c>
      <c r="AC3" s="1128" t="str">
        <f>+entero!AC3</f>
        <v>2010                          A  fines de Dic*</v>
      </c>
      <c r="AD3" s="1128" t="str">
        <f>+entero!AD3</f>
        <v>2011                          A  fines de Ene*</v>
      </c>
      <c r="AE3" s="1128" t="str">
        <f>+entero!AE3</f>
        <v>2011                          A  fines de Feb*</v>
      </c>
      <c r="AF3" s="1128" t="str">
        <f>+entero!AF3</f>
        <v>2011                          A  fines de Mar*</v>
      </c>
      <c r="AG3" s="1128" t="str">
        <f>+entero!AG3</f>
        <v>2011                          A  fines de adr*</v>
      </c>
      <c r="AH3" s="1128" t="str">
        <f>+entero!AH3</f>
        <v>2011                          A  fines de May*</v>
      </c>
      <c r="AI3" s="1128" t="str">
        <f>+entero!AI3</f>
        <v>2011                          A  fines de Jun*</v>
      </c>
      <c r="AJ3" s="1128" t="str">
        <f>+entero!AJ3</f>
        <v>2011                          A  fines de Jul*</v>
      </c>
      <c r="AK3" s="1128" t="str">
        <f>+entero!AK3</f>
        <v>2011                          A  fines de Ago*</v>
      </c>
      <c r="AL3" s="1128" t="str">
        <f>+entero!AL3</f>
        <v>2011                          A  fines de Sep*</v>
      </c>
      <c r="AM3" s="1128" t="str">
        <f>+entero!AM3</f>
        <v>2011                          A  fines de Oct*</v>
      </c>
      <c r="AN3" s="1128" t="str">
        <f>+entero!AN3</f>
        <v>2011                          A  fines de Nov*</v>
      </c>
      <c r="AO3" s="1128" t="str">
        <f>+entero!AO3</f>
        <v>2011                          A  fines de Dic*</v>
      </c>
      <c r="AP3" s="1128" t="str">
        <f>+entero!AP3</f>
        <v>2012                          A  fines de Ene*</v>
      </c>
      <c r="AQ3" s="1128" t="str">
        <f>+entero!AQ3</f>
        <v>2012                          A  fines de Feb*</v>
      </c>
      <c r="AR3" s="1128" t="str">
        <f>+entero!AR3</f>
        <v>2012                          A  fines de Mar*</v>
      </c>
      <c r="AS3" s="1128" t="str">
        <f>+entero!AS3</f>
        <v>2012                          A  fines de adr*</v>
      </c>
      <c r="AT3" s="1128" t="str">
        <f>+entero!AT3</f>
        <v>2012                          A  fines de May*</v>
      </c>
      <c r="AU3" s="1128" t="str">
        <f>+entero!AU3</f>
        <v>2012                          A  fines de Jun*</v>
      </c>
      <c r="AV3" s="1128" t="str">
        <f>+entero!AV3</f>
        <v>2012                          A  fines de Jul*</v>
      </c>
      <c r="AW3" s="1128" t="str">
        <f>+entero!AW3</f>
        <v>2012                          A  fines de Ago*</v>
      </c>
      <c r="AX3" s="1128" t="str">
        <f>+entero!AX3</f>
        <v>2012                          A  fines de Sep*</v>
      </c>
      <c r="AY3" s="1128" t="str">
        <f>+entero!AY3</f>
        <v>2012                          A  fines de Oct*</v>
      </c>
      <c r="AZ3" s="1128" t="str">
        <f>+entero!AZ3</f>
        <v>2012                          A  fines de Nov*</v>
      </c>
      <c r="BA3" s="1128" t="str">
        <f>+entero!BA3</f>
        <v>2012                          A  fines de Dic*</v>
      </c>
      <c r="BB3" s="1128" t="str">
        <f>+entero!BB3</f>
        <v>2013                          A  fines de Ene*</v>
      </c>
      <c r="BC3" s="1128" t="str">
        <f>+entero!BC3</f>
        <v>2013                          A  fines de Feb*</v>
      </c>
      <c r="BD3" s="1128" t="str">
        <f>+entero!BD3</f>
        <v>2013                          A  fines de Mar*</v>
      </c>
      <c r="BE3" s="1128" t="str">
        <f>+entero!BE3</f>
        <v>2013                          A  fines de adr*</v>
      </c>
      <c r="BF3" s="1128" t="str">
        <f>+entero!BF3</f>
        <v>2013                          A  fines de May*</v>
      </c>
      <c r="BG3" s="1128" t="str">
        <f>+entero!BG3</f>
        <v>2013                          A  fines de Jun*</v>
      </c>
      <c r="BH3" s="1128" t="str">
        <f>+entero!BH3</f>
        <v>2013                          A  fines de Jul*</v>
      </c>
      <c r="BI3" s="1128" t="str">
        <f>+entero!BI3</f>
        <v>2013                          A  fines de Ago*</v>
      </c>
      <c r="BJ3" s="1128" t="str">
        <f>+entero!BJ3</f>
        <v>2013                          A  fines de Sep*</v>
      </c>
      <c r="BK3" s="1128" t="str">
        <f>+entero!BK3</f>
        <v>2013                          A  fines de Oct*</v>
      </c>
      <c r="BL3" s="1128" t="str">
        <f>+entero!BL3</f>
        <v>2013                          A  fines de Nov*</v>
      </c>
      <c r="BM3" s="1128" t="str">
        <f>+entero!BM3</f>
        <v>2013                          A  fines de Dic*</v>
      </c>
      <c r="BN3" s="1128" t="str">
        <f>+entero!BN3</f>
        <v>2014                          A  fines de Ene*</v>
      </c>
      <c r="BO3" s="1128" t="str">
        <f>+entero!BO3</f>
        <v>2014                          A  fines de Feb*</v>
      </c>
      <c r="BP3" s="1128" t="str">
        <f>+entero!BP3</f>
        <v>2014                          A  fines de Mar*</v>
      </c>
      <c r="BQ3" s="1128" t="str">
        <f>+entero!BQ3</f>
        <v>2014                          A  fines de adr*</v>
      </c>
      <c r="BR3" s="1128" t="str">
        <f>+entero!BR3</f>
        <v>2014                          A  fines de May*</v>
      </c>
      <c r="BS3" s="1128" t="str">
        <f>+entero!BS3</f>
        <v>2014                          A  fines de Jun*</v>
      </c>
      <c r="BT3" s="1128" t="str">
        <f>+entero!BT3</f>
        <v>2014                          A  fines de Jul*</v>
      </c>
      <c r="BU3" s="1128" t="str">
        <f>+entero!BU3</f>
        <v>2014                          A  fines de Ago*</v>
      </c>
      <c r="BV3" s="1128" t="str">
        <f>+entero!BV3</f>
        <v>2014                          A  fines de Sep*</v>
      </c>
      <c r="BW3" s="1128" t="str">
        <f>+entero!BW3</f>
        <v>2014                          A  fines de Oct*</v>
      </c>
      <c r="BX3" s="1128" t="str">
        <f>+entero!BX3</f>
        <v>2014                          A  fines de Nov*</v>
      </c>
      <c r="BY3" s="1128" t="str">
        <f>+entero!BY3</f>
        <v>2014                          A  fines de Dic*</v>
      </c>
      <c r="BZ3" s="1128" t="str">
        <f>+entero!BZ3</f>
        <v>2015                         A  fines de Ene*</v>
      </c>
      <c r="CA3" s="1128" t="str">
        <f>+entero!CA3</f>
        <v>2015                         A  fines de Feb*</v>
      </c>
      <c r="CB3" s="1128" t="str">
        <f>+entero!CB3</f>
        <v>2015                         A  fines de Mar*</v>
      </c>
      <c r="CC3" s="1128" t="str">
        <f>+entero!CC3</f>
        <v xml:space="preserve">2015                         A  fines de adr* </v>
      </c>
      <c r="CD3" s="1128" t="str">
        <f>+entero!CD3</f>
        <v xml:space="preserve">2015                         A  fines de May* </v>
      </c>
      <c r="CE3" s="1128" t="str">
        <f>+entero!CE3</f>
        <v xml:space="preserve">2015                         A  fines de Jun* </v>
      </c>
      <c r="CF3" s="1128" t="str">
        <f>+entero!CF3</f>
        <v xml:space="preserve">2015                         A  fines de Jul* </v>
      </c>
      <c r="CG3" s="1128" t="str">
        <f>+entero!CG3</f>
        <v xml:space="preserve">2015                         A  fines de Ago* </v>
      </c>
      <c r="CH3" s="1128" t="str">
        <f>+entero!CH3</f>
        <v xml:space="preserve">2015                         A  fines de Sep* </v>
      </c>
      <c r="CI3" s="1128" t="str">
        <f>+entero!CI3</f>
        <v xml:space="preserve">2015                         A  fines de Oct* </v>
      </c>
      <c r="CJ3" s="1128" t="str">
        <f>+entero!CJ3</f>
        <v xml:space="preserve">2015                         A  fines de Nov* </v>
      </c>
      <c r="CK3" s="1128" t="str">
        <f>+entero!CK3</f>
        <v xml:space="preserve">2015                         A  fines de Dic* </v>
      </c>
      <c r="CL3" s="1128" t="str">
        <f>+entero!CL3</f>
        <v xml:space="preserve">2016                         A  fines de Ene* </v>
      </c>
      <c r="CM3" s="1128" t="str">
        <f>+entero!CM3</f>
        <v xml:space="preserve">2016                         A  fines de Feb* </v>
      </c>
      <c r="CN3" s="1128" t="str">
        <f>+entero!CN3</f>
        <v xml:space="preserve">2016                         A  fines de Mar* </v>
      </c>
      <c r="CO3" s="1128" t="str">
        <f>+entero!CO3</f>
        <v xml:space="preserve">2016                         A  fines de adr* </v>
      </c>
      <c r="CP3" s="1128" t="str">
        <f>+entero!CP3</f>
        <v xml:space="preserve">2016                         A  fines de May* </v>
      </c>
      <c r="CQ3" s="1128" t="str">
        <f>+entero!CQ3</f>
        <v xml:space="preserve">2016                         A  fines de Jun* </v>
      </c>
      <c r="CR3" s="1128" t="str">
        <f>+entero!CR3</f>
        <v xml:space="preserve">2016                         A  fines de Jul* </v>
      </c>
      <c r="CS3" s="1128" t="str">
        <f>+entero!CS3</f>
        <v xml:space="preserve">2016                         A  fines de Ago* </v>
      </c>
      <c r="CT3" s="1128" t="str">
        <f>+entero!CT3</f>
        <v xml:space="preserve">2016                         A  fines de Sep* </v>
      </c>
      <c r="CU3" s="1128" t="str">
        <f>+entero!CU3</f>
        <v xml:space="preserve">2016                         A  fines de Oct* </v>
      </c>
      <c r="CV3" s="1128" t="str">
        <f>+entero!CV3</f>
        <v xml:space="preserve">2016                         A  fines de Nov* </v>
      </c>
      <c r="CW3" s="1128" t="str">
        <f>+entero!CW3</f>
        <v>2016                         A  fines de Dic* 15</v>
      </c>
      <c r="CX3" s="1128" t="str">
        <f>+entero!CX3</f>
        <v xml:space="preserve">2017                         A  fines de Ene* </v>
      </c>
      <c r="CY3" s="1128" t="str">
        <f>+entero!CY3</f>
        <v xml:space="preserve">2017                         A  fines de Feb* </v>
      </c>
      <c r="CZ3" s="1128" t="str">
        <f>+entero!CZ3</f>
        <v xml:space="preserve">2017                         A  fines de Mar* </v>
      </c>
      <c r="DA3" s="1128" t="str">
        <f>+entero!DA3</f>
        <v xml:space="preserve">2017                         A  fines de Abr* </v>
      </c>
      <c r="DB3" s="1128" t="str">
        <f>+entero!DB3</f>
        <v xml:space="preserve">2017                         A  fines de May* </v>
      </c>
      <c r="DC3" s="1128" t="str">
        <f>+entero!DC3</f>
        <v xml:space="preserve">2017                         A  fines de Jun* </v>
      </c>
      <c r="DD3" s="1128" t="str">
        <f>+entero!DD3</f>
        <v xml:space="preserve">2017                         A  fines de Jul* </v>
      </c>
      <c r="DE3" s="1128" t="str">
        <f>+entero!DE3</f>
        <v xml:space="preserve">2017                         A  fines de Ago* </v>
      </c>
      <c r="DF3" s="1128" t="str">
        <f>+entero!DF3</f>
        <v xml:space="preserve">2017                         A  fines de Sep* </v>
      </c>
      <c r="DG3" s="1128" t="str">
        <f>+entero!DG3</f>
        <v xml:space="preserve">2017                         A  fines de Oct* </v>
      </c>
      <c r="DH3" s="1117" t="s">
        <v>234</v>
      </c>
      <c r="DI3" s="1119" t="s">
        <v>245</v>
      </c>
      <c r="DJ3" s="1119" t="str">
        <f>+entero!DJ3</f>
        <v>2018
A fines de Ene</v>
      </c>
      <c r="DK3" s="1119" t="str">
        <f>+entero!DK3</f>
        <v>2018
A fines de Feb</v>
      </c>
      <c r="DL3" s="1119" t="str">
        <f>+entero!DL3</f>
        <v>2018
A fines de Mar</v>
      </c>
      <c r="DM3" s="1117" t="str">
        <f>+entero!DM3</f>
        <v>2018
A fines de Abr</v>
      </c>
      <c r="DN3" s="1117" t="str">
        <f>+entero!DN3</f>
        <v>2018
A fines de May</v>
      </c>
      <c r="DO3" s="1117" t="str">
        <f>+entero!DO3</f>
        <v>2018
A fines de Jun</v>
      </c>
      <c r="DP3" s="1117" t="str">
        <f>+entero!DP3</f>
        <v>2018
A fines de Jul</v>
      </c>
      <c r="DQ3" s="1117" t="str">
        <f>+entero!DQ3</f>
        <v>2018
A fines de Ago</v>
      </c>
      <c r="DR3" s="1117" t="str">
        <f>+entero!DR3</f>
        <v>2018
A fines de Sep</v>
      </c>
      <c r="DS3" s="1117" t="str">
        <f>+entero!DS3</f>
        <v>2018
A fines de Oct</v>
      </c>
      <c r="DT3" s="1117" t="str">
        <f>+entero!DT3</f>
        <v>2018
A fines de Nov</v>
      </c>
      <c r="DU3" s="1117" t="str">
        <f>+entero!DU3</f>
        <v>2018
A fines de Dic</v>
      </c>
      <c r="DV3" s="1117" t="str">
        <f>+entero!DV3</f>
        <v>2019
A fines de Ene</v>
      </c>
      <c r="DW3" s="1117" t="str">
        <f>+entero!DW3</f>
        <v>2019
A fines de Feb</v>
      </c>
      <c r="DX3" s="1117" t="str">
        <f>+entero!DX3</f>
        <v>2019
A fines de Mar</v>
      </c>
      <c r="DY3" s="1117" t="str">
        <f>+entero!DY3</f>
        <v>2019
A fines de Abr</v>
      </c>
      <c r="DZ3" s="1117" t="str">
        <f>+entero!DZ3</f>
        <v>2019
A fines de May</v>
      </c>
      <c r="EA3" s="1117" t="str">
        <f>+entero!EA3</f>
        <v>2019
A fines de Jun</v>
      </c>
      <c r="EB3" s="1117" t="str">
        <f>+entero!EB3</f>
        <v>2019
A fines de  Jul</v>
      </c>
      <c r="EC3" s="1117" t="str">
        <f>+entero!EC3</f>
        <v>2019
A fines de  Ago</v>
      </c>
      <c r="ED3" s="1117" t="str">
        <f>+entero!ED3</f>
        <v>2019
A fines de Sep</v>
      </c>
      <c r="EE3" s="1117" t="str">
        <f>+entero!EE3</f>
        <v>2019
A fines de Oct</v>
      </c>
      <c r="EF3" s="1117" t="str">
        <f>+entero!EF3</f>
        <v>2019
A fines de Nov</v>
      </c>
      <c r="EG3" s="1117" t="str">
        <f>+entero!EG3</f>
        <v>2019
A fines de Dic</v>
      </c>
      <c r="EH3" s="1117" t="str">
        <f>+entero!EH3</f>
        <v>2020
A fines de Ene</v>
      </c>
      <c r="EI3" s="1117" t="str">
        <f>+entero!EI3</f>
        <v>2020
A fines de Feb</v>
      </c>
      <c r="EJ3" s="1117" t="str">
        <f>+entero!EJ3</f>
        <v>2020
A fines de Mar</v>
      </c>
      <c r="EK3" s="1117" t="str">
        <f>+entero!EK3</f>
        <v>2020
A fines de Abr</v>
      </c>
      <c r="EL3" s="1117" t="str">
        <f>+entero!EL3</f>
        <v>2020
A fines de May</v>
      </c>
      <c r="EM3" s="1117" t="str">
        <f>+entero!EM3</f>
        <v>2020
A fines de Jun</v>
      </c>
      <c r="EN3" s="1117" t="str">
        <f>+entero!EN3</f>
        <v>2020
 A fines de Jul</v>
      </c>
      <c r="EO3" s="1117" t="str">
        <f>+entero!EO3</f>
        <v>2020
 A fines de Ago</v>
      </c>
      <c r="EP3" s="1117" t="str">
        <f>+entero!EP3</f>
        <v>2020
 A fines de Sep</v>
      </c>
      <c r="EQ3" s="1117" t="str">
        <f>+entero!EQ3</f>
        <v>2020
 A fines de Oct</v>
      </c>
      <c r="ER3" s="1117" t="str">
        <f>+entero!ER3</f>
        <v>2020
 A fines de Nov</v>
      </c>
      <c r="ES3" s="1136" t="str">
        <f>+entero!ES3</f>
        <v>Semana 1°</v>
      </c>
      <c r="ET3" s="1136" t="str">
        <f>+entero!ET3</f>
        <v>Semana 2°</v>
      </c>
      <c r="EU3" s="1136" t="str">
        <f>+entero!EU3</f>
        <v>Semana 3°</v>
      </c>
      <c r="EV3" s="1136" t="str">
        <f>+entero!EV3</f>
        <v>Semana 4°</v>
      </c>
      <c r="EW3" s="1134" t="str">
        <f>+entero!EW3</f>
        <v>Semana 5°</v>
      </c>
      <c r="EX3" s="1134"/>
      <c r="EY3" s="1134"/>
      <c r="EZ3" s="1134"/>
      <c r="FA3" s="1139" t="s">
        <v>250</v>
      </c>
      <c r="FB3" s="1140"/>
      <c r="FC3" s="165"/>
      <c r="FD3" s="165"/>
      <c r="FE3" s="165"/>
      <c r="FF3" s="165"/>
      <c r="FG3" s="165"/>
      <c r="FH3" s="165"/>
      <c r="FI3" s="165"/>
    </row>
    <row r="4" spans="1:165" ht="24.75" customHeight="1" thickBot="1" x14ac:dyDescent="0.25">
      <c r="C4" s="16"/>
      <c r="D4" s="1144"/>
      <c r="E4" s="1135"/>
      <c r="F4" s="1135"/>
      <c r="G4" s="1135"/>
      <c r="H4" s="1135"/>
      <c r="I4" s="1135"/>
      <c r="J4" s="1135"/>
      <c r="K4" s="1135"/>
      <c r="L4" s="1135"/>
      <c r="M4" s="1135"/>
      <c r="N4" s="1135"/>
      <c r="O4" s="1135"/>
      <c r="P4" s="1135"/>
      <c r="Q4" s="1135"/>
      <c r="R4" s="1135"/>
      <c r="S4" s="1135"/>
      <c r="T4" s="1135"/>
      <c r="U4" s="1135"/>
      <c r="V4" s="1135"/>
      <c r="W4" s="1135"/>
      <c r="X4" s="1135"/>
      <c r="Y4" s="1135"/>
      <c r="Z4" s="1135"/>
      <c r="AA4" s="1135"/>
      <c r="AB4" s="1135"/>
      <c r="AC4" s="1135"/>
      <c r="AD4" s="1135"/>
      <c r="AE4" s="1135"/>
      <c r="AF4" s="1135"/>
      <c r="AG4" s="1135"/>
      <c r="AH4" s="1135"/>
      <c r="AI4" s="1135"/>
      <c r="AJ4" s="1135"/>
      <c r="AK4" s="1135"/>
      <c r="AL4" s="1135"/>
      <c r="AM4" s="1135"/>
      <c r="AN4" s="1135"/>
      <c r="AO4" s="1135"/>
      <c r="AP4" s="1135"/>
      <c r="AQ4" s="1135"/>
      <c r="AR4" s="1135"/>
      <c r="AS4" s="1135"/>
      <c r="AT4" s="1135"/>
      <c r="AU4" s="1135"/>
      <c r="AV4" s="1135"/>
      <c r="AW4" s="1135"/>
      <c r="AX4" s="1135"/>
      <c r="AY4" s="1135"/>
      <c r="AZ4" s="1135"/>
      <c r="BA4" s="1135"/>
      <c r="BB4" s="1135"/>
      <c r="BC4" s="1135"/>
      <c r="BD4" s="1135"/>
      <c r="BE4" s="1135"/>
      <c r="BF4" s="1135"/>
      <c r="BG4" s="1135"/>
      <c r="BH4" s="1135"/>
      <c r="BI4" s="1135"/>
      <c r="BJ4" s="1135"/>
      <c r="BK4" s="1135"/>
      <c r="BL4" s="1135"/>
      <c r="BM4" s="1135"/>
      <c r="BN4" s="1135"/>
      <c r="BO4" s="1135"/>
      <c r="BP4" s="1135"/>
      <c r="BQ4" s="1135"/>
      <c r="BR4" s="1135"/>
      <c r="BS4" s="1135"/>
      <c r="BT4" s="1135"/>
      <c r="BU4" s="1135"/>
      <c r="BV4" s="1135"/>
      <c r="BW4" s="1135"/>
      <c r="BX4" s="1135"/>
      <c r="BY4" s="1135"/>
      <c r="BZ4" s="1135"/>
      <c r="CA4" s="1135"/>
      <c r="CB4" s="1135"/>
      <c r="CC4" s="1135"/>
      <c r="CD4" s="1135"/>
      <c r="CE4" s="1135"/>
      <c r="CF4" s="1135"/>
      <c r="CG4" s="1135"/>
      <c r="CH4" s="1135"/>
      <c r="CI4" s="1135"/>
      <c r="CJ4" s="1135"/>
      <c r="CK4" s="1135"/>
      <c r="CL4" s="1135"/>
      <c r="CM4" s="1135"/>
      <c r="CN4" s="1135"/>
      <c r="CO4" s="1135"/>
      <c r="CP4" s="1135"/>
      <c r="CQ4" s="1135"/>
      <c r="CR4" s="1135"/>
      <c r="CS4" s="1135"/>
      <c r="CT4" s="1135"/>
      <c r="CU4" s="1135"/>
      <c r="CV4" s="1135"/>
      <c r="CW4" s="1135"/>
      <c r="CX4" s="1135"/>
      <c r="CY4" s="1135"/>
      <c r="CZ4" s="1135"/>
      <c r="DA4" s="1135"/>
      <c r="DB4" s="1135"/>
      <c r="DC4" s="1135"/>
      <c r="DD4" s="1135"/>
      <c r="DE4" s="1135"/>
      <c r="DF4" s="1135"/>
      <c r="DG4" s="1135"/>
      <c r="DH4" s="1118"/>
      <c r="DI4" s="1145"/>
      <c r="DJ4" s="1145"/>
      <c r="DK4" s="1145"/>
      <c r="DL4" s="1145"/>
      <c r="DM4" s="1138"/>
      <c r="DN4" s="1138"/>
      <c r="DO4" s="1138"/>
      <c r="DP4" s="1138"/>
      <c r="DQ4" s="1138"/>
      <c r="DR4" s="1138"/>
      <c r="DS4" s="1138"/>
      <c r="DT4" s="1138"/>
      <c r="DU4" s="1138"/>
      <c r="DV4" s="1138"/>
      <c r="DW4" s="1138"/>
      <c r="DX4" s="1138"/>
      <c r="DY4" s="1138"/>
      <c r="DZ4" s="1138"/>
      <c r="EA4" s="1138"/>
      <c r="EB4" s="1138"/>
      <c r="EC4" s="1138"/>
      <c r="ED4" s="1138"/>
      <c r="EE4" s="1138"/>
      <c r="EF4" s="1138"/>
      <c r="EG4" s="1138"/>
      <c r="EH4" s="1138"/>
      <c r="EI4" s="1138"/>
      <c r="EJ4" s="1138"/>
      <c r="EK4" s="1138"/>
      <c r="EL4" s="1138"/>
      <c r="EM4" s="1138"/>
      <c r="EN4" s="1138"/>
      <c r="EO4" s="1138"/>
      <c r="EP4" s="1138"/>
      <c r="EQ4" s="1138"/>
      <c r="ER4" s="1138"/>
      <c r="ES4" s="1137"/>
      <c r="ET4" s="1137"/>
      <c r="EU4" s="1137"/>
      <c r="EV4" s="1137"/>
      <c r="EW4" s="924">
        <f>+entero!EW4</f>
        <v>44193</v>
      </c>
      <c r="EX4" s="924">
        <f>+entero!EX4</f>
        <v>44194</v>
      </c>
      <c r="EY4" s="924">
        <f>+entero!EY4</f>
        <v>44195</v>
      </c>
      <c r="EZ4" s="924">
        <f>+entero!EZ4</f>
        <v>44196</v>
      </c>
      <c r="FA4" s="962" t="s">
        <v>244</v>
      </c>
      <c r="FB4" s="963" t="s">
        <v>181</v>
      </c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736"/>
      <c r="EW5" s="877"/>
      <c r="EX5" s="877"/>
      <c r="EY5" s="877"/>
      <c r="EZ5" s="877"/>
      <c r="FA5" s="750"/>
      <c r="FB5" s="847"/>
      <c r="FC5" s="165"/>
      <c r="FD5" s="165"/>
      <c r="FE5" s="165"/>
      <c r="FF5" s="165"/>
      <c r="FG5" s="165"/>
      <c r="FH5" s="165"/>
      <c r="FI5" s="165"/>
    </row>
    <row r="6" spans="1:165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28043.602220624482</v>
      </c>
      <c r="ER6" s="755">
        <f>+entero!ER60</f>
        <v>28252.546930248456</v>
      </c>
      <c r="ES6" s="755">
        <f>+entero!ES60</f>
        <v>28540.865072878547</v>
      </c>
      <c r="ET6" s="755">
        <f>+entero!ET60</f>
        <v>28886.081906890282</v>
      </c>
      <c r="EU6" s="755">
        <f>+entero!EU60</f>
        <v>28800.577538304275</v>
      </c>
      <c r="EV6" s="755">
        <f>+entero!EV60</f>
        <v>28730.930217575413</v>
      </c>
      <c r="EW6" s="872">
        <f>+entero!EW60</f>
        <v>28735.920280986484</v>
      </c>
      <c r="EX6" s="872">
        <f>+entero!EX60</f>
        <v>28967.949405381536</v>
      </c>
      <c r="EY6" s="872">
        <f>+entero!EY60</f>
        <v>29022.309628005441</v>
      </c>
      <c r="EZ6" s="872"/>
      <c r="FA6" s="470">
        <f>+entero!FA60</f>
        <v>291.37941043002866</v>
      </c>
      <c r="FB6" s="944">
        <f>+entero!FB60</f>
        <v>1.0141662947334185</v>
      </c>
      <c r="FC6" s="165"/>
      <c r="FD6" s="165"/>
      <c r="FE6" s="165"/>
      <c r="FF6" s="165"/>
      <c r="FG6" s="165"/>
      <c r="FH6" s="165"/>
      <c r="FI6" s="165"/>
    </row>
    <row r="7" spans="1:165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85.220543432977095</v>
      </c>
      <c r="ER7" s="853">
        <f>+entero!ER61</f>
        <v>85.196185727960057</v>
      </c>
      <c r="ES7" s="853">
        <f>+entero!ES61</f>
        <v>85.412216815882473</v>
      </c>
      <c r="ET7" s="853">
        <f>+entero!ET61</f>
        <v>85.49370490424586</v>
      </c>
      <c r="EU7" s="853">
        <f>+entero!EU61</f>
        <v>85.48067889747459</v>
      </c>
      <c r="EV7" s="853">
        <f>+entero!EV61</f>
        <v>85.420007626814694</v>
      </c>
      <c r="EW7" s="875">
        <f>+entero!EW61</f>
        <v>85.396072502146922</v>
      </c>
      <c r="EX7" s="875">
        <f>+entero!EX61</f>
        <v>85.416946767788716</v>
      </c>
      <c r="EY7" s="875">
        <f>+entero!EY61</f>
        <v>85.416946767788716</v>
      </c>
      <c r="EZ7" s="875"/>
      <c r="FA7" s="493"/>
      <c r="FB7" s="844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27922.610454893587</v>
      </c>
      <c r="ER8" s="755">
        <f>+entero!ER62</f>
        <v>28141.155185182215</v>
      </c>
      <c r="ES8" s="755">
        <f>+entero!ES62</f>
        <v>28421.352461666607</v>
      </c>
      <c r="ET8" s="755">
        <f>+entero!ET62</f>
        <v>28775.453135584976</v>
      </c>
      <c r="EU8" s="755">
        <f>+entero!EU62</f>
        <v>28690.210866124329</v>
      </c>
      <c r="EV8" s="755">
        <f>+entero!EV62</f>
        <v>28620.472874841533</v>
      </c>
      <c r="EW8" s="872">
        <f>+entero!EW62</f>
        <v>28625.87868169284</v>
      </c>
      <c r="EX8" s="872">
        <f>+entero!EX62</f>
        <v>28857.893228828416</v>
      </c>
      <c r="EY8" s="872">
        <f>+entero!EY62</f>
        <v>28912.253451452318</v>
      </c>
      <c r="EZ8" s="872"/>
      <c r="FA8" s="470">
        <f>+entero!FA62</f>
        <v>291.78057661078492</v>
      </c>
      <c r="FB8" s="944">
        <f>+entero!FB62</f>
        <v>1.0194820256351214</v>
      </c>
      <c r="FC8" s="165"/>
      <c r="FD8" s="165"/>
      <c r="FE8" s="165"/>
      <c r="FF8" s="165"/>
      <c r="FG8" s="165"/>
      <c r="FH8" s="165"/>
      <c r="FI8" s="165"/>
    </row>
    <row r="9" spans="1:165" ht="12.75" customHeight="1" x14ac:dyDescent="0.2">
      <c r="A9" s="3"/>
      <c r="B9" s="9"/>
      <c r="C9" s="15"/>
      <c r="D9" s="491" t="s">
        <v>165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1">
        <f>+entero!AP63</f>
        <v>64.46023524160735</v>
      </c>
      <c r="AQ9" s="1001">
        <f>+entero!AQ63</f>
        <v>65.037528774567321</v>
      </c>
      <c r="AR9" s="1001">
        <f>+entero!AR63</f>
        <v>65.780800707184298</v>
      </c>
      <c r="AS9" s="1001">
        <f>+entero!AS63</f>
        <v>65.763272006741815</v>
      </c>
      <c r="AT9" s="1001">
        <f>+entero!AT63</f>
        <v>66.735957005269938</v>
      </c>
      <c r="AU9" s="1001">
        <f>+entero!AU63</f>
        <v>67.874892844027329</v>
      </c>
      <c r="AV9" s="1001">
        <f>+entero!AV63</f>
        <v>68.298299533830416</v>
      </c>
      <c r="AW9" s="1001">
        <f>+entero!AW63</f>
        <v>69.121992345233025</v>
      </c>
      <c r="AX9" s="1001">
        <f>+entero!AX63</f>
        <v>69.654850409057943</v>
      </c>
      <c r="AY9" s="1001">
        <f>+entero!AY63</f>
        <v>69.674572947042819</v>
      </c>
      <c r="AZ9" s="1001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85.124253550907753</v>
      </c>
      <c r="ER9" s="853">
        <f>+entero!ER63</f>
        <v>85.107136128019803</v>
      </c>
      <c r="ES9" s="853">
        <f>+entero!ES63</f>
        <v>85.315723705381473</v>
      </c>
      <c r="ET9" s="853">
        <f>+entero!ET63</f>
        <v>85.392166281192914</v>
      </c>
      <c r="EU9" s="853">
        <f>+entero!EU63</f>
        <v>85.430185954867042</v>
      </c>
      <c r="EV9" s="853">
        <f>+entero!EV63</f>
        <v>85.356905278558074</v>
      </c>
      <c r="EW9" s="875">
        <f>+entero!EW63</f>
        <v>85.307598938768834</v>
      </c>
      <c r="EX9" s="875">
        <f>+entero!EX63</f>
        <v>85.329464861800133</v>
      </c>
      <c r="EY9" s="875">
        <f>+entero!EY63</f>
        <v>85.354457517487063</v>
      </c>
      <c r="EZ9" s="875"/>
      <c r="FA9" s="942"/>
      <c r="FB9" s="844"/>
      <c r="FC9" s="165"/>
      <c r="FD9" s="165"/>
      <c r="FE9" s="165"/>
      <c r="FF9" s="165"/>
      <c r="FG9" s="165"/>
      <c r="FH9" s="165"/>
      <c r="FI9" s="165"/>
    </row>
    <row r="10" spans="1:16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781"/>
      <c r="EU10" s="781"/>
      <c r="EV10" s="781"/>
      <c r="EW10" s="873"/>
      <c r="EX10" s="873"/>
      <c r="EY10" s="873"/>
      <c r="EZ10" s="873"/>
      <c r="FA10" s="263"/>
      <c r="FB10" s="945"/>
      <c r="FC10" s="165"/>
      <c r="FD10" s="165"/>
      <c r="FE10" s="165"/>
      <c r="FF10" s="165"/>
      <c r="FG10" s="165"/>
      <c r="FH10" s="165"/>
      <c r="FI10" s="165"/>
    </row>
    <row r="11" spans="1:165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5059.0397034058451</v>
      </c>
      <c r="ET11" s="471">
        <f>+entero!ET65</f>
        <v>4994.9648699962263</v>
      </c>
      <c r="EU11" s="471">
        <f>+entero!EU65</f>
        <v>4926.2185093664875</v>
      </c>
      <c r="EV11" s="471">
        <f>+entero!EV65</f>
        <v>4914.4865847134251</v>
      </c>
      <c r="EW11" s="874">
        <f>+entero!EW65</f>
        <v>4966.5547909145935</v>
      </c>
      <c r="EX11" s="874">
        <f>+entero!EX65</f>
        <v>5005.42105058369</v>
      </c>
      <c r="EY11" s="874">
        <f>+entero!EY65</f>
        <v>5017.039355729461</v>
      </c>
      <c r="EZ11" s="874"/>
      <c r="FA11" s="943">
        <f>+entero!FA65</f>
        <v>102.55277101603588</v>
      </c>
      <c r="FB11" s="844">
        <f>+entero!FB65</f>
        <v>2.0867443475179606</v>
      </c>
      <c r="FC11" s="165"/>
      <c r="FD11" s="165"/>
      <c r="FE11" s="165"/>
      <c r="FF11" s="165"/>
      <c r="FG11" s="165"/>
      <c r="FH11" s="165"/>
      <c r="FI11" s="165"/>
    </row>
    <row r="12" spans="1:165" ht="13.5" customHeight="1" x14ac:dyDescent="0.2">
      <c r="A12" s="3"/>
      <c r="B12" s="9"/>
      <c r="C12" s="13"/>
      <c r="D12" s="495" t="s">
        <v>165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1">
        <f>+entero!AP66</f>
        <v>67.340899628617194</v>
      </c>
      <c r="AQ12" s="1001">
        <f>+entero!AQ66</f>
        <v>67.169728203822899</v>
      </c>
      <c r="AR12" s="1001">
        <f>+entero!AR66</f>
        <v>66.383823756535207</v>
      </c>
      <c r="AS12" s="1001">
        <f>+entero!AS66</f>
        <v>63.824970603853806</v>
      </c>
      <c r="AT12" s="1001">
        <f>+entero!AT66</f>
        <v>64.349851190084749</v>
      </c>
      <c r="AU12" s="1001">
        <f>+entero!AU66</f>
        <v>65.595334970900552</v>
      </c>
      <c r="AV12" s="1001">
        <f>+entero!AV66</f>
        <v>65.042229548241423</v>
      </c>
      <c r="AW12" s="1001">
        <f>+entero!AW66</f>
        <v>65.455360590629581</v>
      </c>
      <c r="AX12" s="1001">
        <f>+entero!AX66</f>
        <v>66.451863006690473</v>
      </c>
      <c r="AY12" s="1001">
        <f>+entero!AY66</f>
        <v>65.064639667305798</v>
      </c>
      <c r="AZ12" s="1001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1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76.700083298454189</v>
      </c>
      <c r="ER12" s="853">
        <f>+entero!ER66</f>
        <v>76.644849643925667</v>
      </c>
      <c r="ES12" s="853">
        <f>+entero!ES66</f>
        <v>77.114831940711724</v>
      </c>
      <c r="ET12" s="853">
        <f>+entero!ET66</f>
        <v>76.591756707251648</v>
      </c>
      <c r="EU12" s="853">
        <f>+entero!EU66</f>
        <v>76.618090664430383</v>
      </c>
      <c r="EV12" s="853">
        <f>+entero!EV66</f>
        <v>76.607030358740857</v>
      </c>
      <c r="EW12" s="875">
        <f>+entero!EW66</f>
        <v>76.463929127108159</v>
      </c>
      <c r="EX12" s="875">
        <f>+entero!EX66</f>
        <v>76.736414403775271</v>
      </c>
      <c r="EY12" s="875">
        <f>+entero!EY66</f>
        <v>76.919063693476218</v>
      </c>
      <c r="EZ12" s="875"/>
      <c r="FA12" s="942">
        <f>+entero!FA66</f>
        <v>0.31203333473536077</v>
      </c>
      <c r="FB12" s="844"/>
      <c r="FC12" s="165"/>
      <c r="FD12" s="165"/>
      <c r="FE12" s="165"/>
      <c r="FF12" s="165"/>
      <c r="FG12" s="165"/>
      <c r="FH12" s="165"/>
      <c r="FI12" s="165"/>
    </row>
    <row r="13" spans="1:16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471">
        <f>+entero!EV67</f>
        <v>0</v>
      </c>
      <c r="EW13" s="874">
        <f>+entero!EW67</f>
        <v>0</v>
      </c>
      <c r="EX13" s="874">
        <f>+entero!EX67</f>
        <v>0</v>
      </c>
      <c r="EY13" s="874">
        <f>+entero!EY67</f>
        <v>0</v>
      </c>
      <c r="EZ13" s="874"/>
      <c r="FA13" s="493">
        <f>+entero!FA67</f>
        <v>0</v>
      </c>
      <c r="FB13" s="844">
        <f>+entero!FB67</f>
        <v>0</v>
      </c>
      <c r="FC13" s="165"/>
      <c r="FD13" s="165"/>
      <c r="FE13" s="165"/>
      <c r="FF13" s="165"/>
      <c r="FG13" s="165"/>
      <c r="FH13" s="165"/>
      <c r="FI13" s="165"/>
    </row>
    <row r="14" spans="1:165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8544.3943612159292</v>
      </c>
      <c r="ET14" s="471">
        <f>+entero!ET68</f>
        <v>8953.7631603835671</v>
      </c>
      <c r="EU14" s="471">
        <f>+entero!EU68</f>
        <v>8930.9828877348791</v>
      </c>
      <c r="EV14" s="471">
        <f>+entero!EV68</f>
        <v>8867.2692236576222</v>
      </c>
      <c r="EW14" s="874">
        <f>+entero!EW68</f>
        <v>8814.7625719958105</v>
      </c>
      <c r="EX14" s="874">
        <f>+entero!EX68</f>
        <v>9005.2966873208843</v>
      </c>
      <c r="EY14" s="874">
        <f>+entero!EY68</f>
        <v>9015.7181404127223</v>
      </c>
      <c r="EZ14" s="874"/>
      <c r="FA14" s="943">
        <f>+entero!FA68</f>
        <v>148.44891675510007</v>
      </c>
      <c r="FB14" s="844">
        <f>+entero!FB68</f>
        <v>1.6741221340053889</v>
      </c>
      <c r="FC14" s="165"/>
      <c r="FD14" s="165"/>
      <c r="FE14" s="165"/>
      <c r="FF14" s="165"/>
      <c r="FG14" s="165"/>
      <c r="FH14" s="165"/>
      <c r="FI14" s="165"/>
    </row>
    <row r="15" spans="1:165" ht="13.5" customHeight="1" x14ac:dyDescent="0.2">
      <c r="A15" s="3"/>
      <c r="B15" s="9"/>
      <c r="C15" s="13"/>
      <c r="D15" s="495" t="s">
        <v>165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1">
        <f>+entero!AP69</f>
        <v>64.928287957213868</v>
      </c>
      <c r="AQ15" s="1001">
        <f>+entero!AQ69</f>
        <v>64.973137715973536</v>
      </c>
      <c r="AR15" s="1001">
        <f>+entero!AR69</f>
        <v>65.496999909600333</v>
      </c>
      <c r="AS15" s="1001">
        <f>+entero!AS69</f>
        <v>65.556858654559832</v>
      </c>
      <c r="AT15" s="1001">
        <f>+entero!AT69</f>
        <v>65.74863664031831</v>
      </c>
      <c r="AU15" s="1001">
        <f>+entero!AU69</f>
        <v>66.700075932555052</v>
      </c>
      <c r="AV15" s="1001">
        <f>+entero!AV69</f>
        <v>66.804404869928888</v>
      </c>
      <c r="AW15" s="1001">
        <f>+entero!AW69</f>
        <v>67.412459156087593</v>
      </c>
      <c r="AX15" s="1001">
        <f>+entero!AX69</f>
        <v>67.040733444326676</v>
      </c>
      <c r="AY15" s="1001">
        <f>+entero!AY69</f>
        <v>67.219096350098624</v>
      </c>
      <c r="AZ15" s="1001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1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77.692528893918606</v>
      </c>
      <c r="ER15" s="853">
        <f>+entero!ER69</f>
        <v>77.958199918134483</v>
      </c>
      <c r="ES15" s="853">
        <f>+entero!ES69</f>
        <v>78.580201406219217</v>
      </c>
      <c r="ET15" s="853">
        <f>+entero!ET69</f>
        <v>79.604073502024249</v>
      </c>
      <c r="EU15" s="853">
        <f>+entero!EU69</f>
        <v>79.498319227741675</v>
      </c>
      <c r="EV15" s="853">
        <f>+entero!EV69</f>
        <v>79.225669434258677</v>
      </c>
      <c r="EW15" s="875">
        <f>+entero!EW69</f>
        <v>79.050402075859097</v>
      </c>
      <c r="EX15" s="875">
        <f>+entero!EX69</f>
        <v>79.476285809365663</v>
      </c>
      <c r="EY15" s="875">
        <f>+entero!EY69</f>
        <v>79.449622248746962</v>
      </c>
      <c r="EZ15" s="875"/>
      <c r="FA15" s="942">
        <f>+entero!FA69</f>
        <v>0.22395281448828541</v>
      </c>
      <c r="FB15" s="844"/>
      <c r="FC15" s="165"/>
      <c r="FD15" s="165"/>
      <c r="FE15" s="165"/>
      <c r="FF15" s="165"/>
      <c r="FG15" s="165"/>
      <c r="FH15" s="165"/>
      <c r="FI15" s="165"/>
    </row>
    <row r="16" spans="1:16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471">
        <f>+entero!EV70</f>
        <v>0</v>
      </c>
      <c r="EW16" s="874">
        <f>+entero!EW70</f>
        <v>0</v>
      </c>
      <c r="EX16" s="874">
        <f>+entero!EX70</f>
        <v>0</v>
      </c>
      <c r="EY16" s="874">
        <f>+entero!EY70</f>
        <v>0</v>
      </c>
      <c r="EZ16" s="874"/>
      <c r="FA16" s="493">
        <f>+entero!FA70</f>
        <v>0</v>
      </c>
      <c r="FB16" s="844">
        <f>+entero!FB70</f>
        <v>0</v>
      </c>
      <c r="FC16" s="165"/>
      <c r="FD16" s="165"/>
      <c r="FE16" s="165"/>
      <c r="FF16" s="165"/>
      <c r="FG16" s="165"/>
      <c r="FH16" s="165"/>
      <c r="FI16" s="165"/>
    </row>
    <row r="17" spans="1:165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13850.888284577251</v>
      </c>
      <c r="ET17" s="471">
        <f>+entero!ET71</f>
        <v>13866.605341451886</v>
      </c>
      <c r="EU17" s="471">
        <f>+entero!EU71</f>
        <v>13875.237024166174</v>
      </c>
      <c r="EV17" s="471">
        <f>+entero!EV71</f>
        <v>13866.757794453344</v>
      </c>
      <c r="EW17" s="874">
        <f>+entero!EW71</f>
        <v>13868.830197794452</v>
      </c>
      <c r="EX17" s="874">
        <f>+entero!EX71</f>
        <v>13867.045989243437</v>
      </c>
      <c r="EY17" s="874">
        <f>+entero!EY71</f>
        <v>13900.201896097662</v>
      </c>
      <c r="EZ17" s="874"/>
      <c r="FA17" s="943">
        <f>+entero!FA71</f>
        <v>33.444101644317925</v>
      </c>
      <c r="FB17" s="844">
        <f>+entero!FB71</f>
        <v>0.24118184034118959</v>
      </c>
      <c r="FC17" s="165"/>
      <c r="FD17" s="165"/>
      <c r="FE17" s="165"/>
      <c r="FF17" s="165"/>
      <c r="FG17" s="165"/>
      <c r="FH17" s="165"/>
      <c r="FI17" s="165"/>
    </row>
    <row r="18" spans="1:165" ht="13.5" customHeight="1" x14ac:dyDescent="0.2">
      <c r="A18" s="3"/>
      <c r="B18" s="9"/>
      <c r="C18" s="13"/>
      <c r="D18" s="495" t="s">
        <v>165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1">
        <f>+entero!AP72</f>
        <v>64.0324397471353</v>
      </c>
      <c r="AQ18" s="1001">
        <f>+entero!AQ72</f>
        <v>65.639290035572884</v>
      </c>
      <c r="AR18" s="1001">
        <f>+entero!AR72</f>
        <v>67.598161926596077</v>
      </c>
      <c r="AS18" s="1001">
        <f>+entero!AS72</f>
        <v>69.109874730849555</v>
      </c>
      <c r="AT18" s="1001">
        <f>+entero!AT72</f>
        <v>70.864662563196831</v>
      </c>
      <c r="AU18" s="1001">
        <f>+entero!AU72</f>
        <v>72.052709741719028</v>
      </c>
      <c r="AV18" s="1001">
        <f>+entero!AV72</f>
        <v>73.164203824225964</v>
      </c>
      <c r="AW18" s="1001">
        <f>+entero!AW72</f>
        <v>74.163132875471618</v>
      </c>
      <c r="AX18" s="1001">
        <f>+entero!AX72</f>
        <v>75.065161119103209</v>
      </c>
      <c r="AY18" s="1001">
        <f>+entero!AY72</f>
        <v>75.859386981108855</v>
      </c>
      <c r="AZ18" s="1001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1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94.356047653974173</v>
      </c>
      <c r="ER18" s="853">
        <f>+entero!ER72</f>
        <v>94.291367652447349</v>
      </c>
      <c r="ES18" s="853">
        <f>+entero!ES72</f>
        <v>94.251240465264175</v>
      </c>
      <c r="ET18" s="853">
        <f>+entero!ET72</f>
        <v>94.267181753393231</v>
      </c>
      <c r="EU18" s="853">
        <f>+entero!EU72</f>
        <v>94.253733898615522</v>
      </c>
      <c r="EV18" s="853">
        <f>+entero!EV72</f>
        <v>94.245676076189937</v>
      </c>
      <c r="EW18" s="875">
        <f>+entero!EW72</f>
        <v>94.24704022340164</v>
      </c>
      <c r="EX18" s="875">
        <f>+entero!EX72</f>
        <v>94.232388435029875</v>
      </c>
      <c r="EY18" s="875">
        <f>+entero!EY72</f>
        <v>94.20197750257023</v>
      </c>
      <c r="EZ18" s="875"/>
      <c r="FA18" s="493">
        <f>+entero!FA72</f>
        <v>-4.3698573619707304E-2</v>
      </c>
      <c r="FB18" s="844"/>
      <c r="FC18" s="165"/>
      <c r="FD18" s="165"/>
      <c r="FE18" s="165"/>
      <c r="FF18" s="165"/>
      <c r="FG18" s="165"/>
      <c r="FH18" s="165"/>
      <c r="FI18" s="165"/>
    </row>
    <row r="19" spans="1:16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471">
        <f>+entero!EV73</f>
        <v>0</v>
      </c>
      <c r="EW19" s="874">
        <f>+entero!EW73</f>
        <v>0</v>
      </c>
      <c r="EX19" s="874">
        <f>+entero!EX73</f>
        <v>0</v>
      </c>
      <c r="EY19" s="874">
        <f>+entero!EY73</f>
        <v>0</v>
      </c>
      <c r="EZ19" s="874"/>
      <c r="FA19" s="493">
        <f>+entero!FA73</f>
        <v>0</v>
      </c>
      <c r="FB19" s="844">
        <f>+entero!FB73</f>
        <v>0</v>
      </c>
      <c r="FC19" s="165"/>
      <c r="FD19" s="165"/>
      <c r="FE19" s="165"/>
      <c r="FF19" s="165"/>
      <c r="FG19" s="165"/>
      <c r="FH19" s="165"/>
      <c r="FI19" s="165"/>
    </row>
    <row r="20" spans="1:165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967.03011246757819</v>
      </c>
      <c r="ET20" s="471">
        <f>+entero!ET74</f>
        <v>960.11976375329277</v>
      </c>
      <c r="EU20" s="471">
        <f>+entero!EU74</f>
        <v>957.77244485679103</v>
      </c>
      <c r="EV20" s="471">
        <f>+entero!EV74</f>
        <v>971.95927201714085</v>
      </c>
      <c r="EW20" s="874">
        <f>+entero!EW74</f>
        <v>975.7311209879864</v>
      </c>
      <c r="EX20" s="874">
        <f>+entero!EX74</f>
        <v>980.12950168040595</v>
      </c>
      <c r="EY20" s="874">
        <f>+entero!EY74</f>
        <v>979.29405921247621</v>
      </c>
      <c r="EZ20" s="874"/>
      <c r="FA20" s="942">
        <f>+entero!FA74</f>
        <v>7.3347871953353661</v>
      </c>
      <c r="FB20" s="844">
        <f>+entero!FB74</f>
        <v>0.75463935645299496</v>
      </c>
      <c r="FC20" s="165"/>
      <c r="FD20" s="165"/>
      <c r="FE20" s="165"/>
      <c r="FF20" s="165"/>
      <c r="FG20" s="165"/>
      <c r="FH20" s="165"/>
      <c r="FI20" s="165"/>
    </row>
    <row r="21" spans="1:165" ht="13.5" customHeight="1" x14ac:dyDescent="0.2">
      <c r="A21" s="3"/>
      <c r="B21" s="9"/>
      <c r="C21" s="13"/>
      <c r="D21" s="495" t="s">
        <v>165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1">
        <f>+entero!AP75</f>
        <v>58.339067857931624</v>
      </c>
      <c r="AQ21" s="1001">
        <f>+entero!AQ75</f>
        <v>58.581650319176369</v>
      </c>
      <c r="AR21" s="1001">
        <f>+entero!AR75</f>
        <v>58.371894458164078</v>
      </c>
      <c r="AS21" s="1001">
        <f>+entero!AS75</f>
        <v>58.110520200614467</v>
      </c>
      <c r="AT21" s="1001">
        <f>+entero!AT75</f>
        <v>58.854996624132916</v>
      </c>
      <c r="AU21" s="1001">
        <f>+entero!AU75</f>
        <v>59.596084814168968</v>
      </c>
      <c r="AV21" s="1001">
        <f>+entero!AV75</f>
        <v>59.768941976268188</v>
      </c>
      <c r="AW21" s="1001">
        <f>+entero!AW75</f>
        <v>62.993185278390762</v>
      </c>
      <c r="AX21" s="1001">
        <f>+entero!AX75</f>
        <v>64.369198381571266</v>
      </c>
      <c r="AY21" s="1001">
        <f>+entero!AY75</f>
        <v>68.13478913480445</v>
      </c>
      <c r="AZ21" s="1001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1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76.770438281914593</v>
      </c>
      <c r="ER21" s="853">
        <f>+entero!ER75</f>
        <v>77.020815786316845</v>
      </c>
      <c r="ES21" s="853">
        <f>+entero!ES75</f>
        <v>76.938562263679827</v>
      </c>
      <c r="ET21" s="853">
        <f>+entero!ET75</f>
        <v>76.930380693930516</v>
      </c>
      <c r="EU21" s="853">
        <f>+entero!EU75</f>
        <v>76.818761018536364</v>
      </c>
      <c r="EV21" s="853">
        <f>+entero!EV75</f>
        <v>77.136033109555044</v>
      </c>
      <c r="EW21" s="875">
        <f>+entero!EW75</f>
        <v>77.272746939838768</v>
      </c>
      <c r="EX21" s="875">
        <f>+entero!EX75</f>
        <v>77.189818822182644</v>
      </c>
      <c r="EY21" s="875">
        <f>+entero!EY75</f>
        <v>77.093792062024718</v>
      </c>
      <c r="EZ21" s="875"/>
      <c r="FA21" s="493">
        <f>+entero!FA75</f>
        <v>-4.2241047530325204E-2</v>
      </c>
      <c r="FB21" s="844"/>
      <c r="FC21" s="165"/>
      <c r="FD21" s="165"/>
      <c r="FE21" s="165"/>
      <c r="FF21" s="165"/>
      <c r="FG21" s="165"/>
      <c r="FH21" s="165"/>
      <c r="FI21" s="165"/>
    </row>
    <row r="22" spans="1:16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781"/>
      <c r="EU22" s="781"/>
      <c r="EV22" s="781"/>
      <c r="EW22" s="873"/>
      <c r="EX22" s="873"/>
      <c r="EY22" s="873"/>
      <c r="EZ22" s="873"/>
      <c r="FA22" s="263"/>
      <c r="FB22" s="945"/>
      <c r="FC22" s="165"/>
      <c r="FD22" s="165"/>
      <c r="FE22" s="165"/>
      <c r="FF22" s="165"/>
      <c r="FG22" s="165"/>
      <c r="FH22" s="165"/>
      <c r="FI22" s="165"/>
    </row>
    <row r="23" spans="1:165" ht="12.75" customHeight="1" x14ac:dyDescent="0.2">
      <c r="A23" s="3"/>
      <c r="B23" s="9"/>
      <c r="C23" s="13"/>
      <c r="D23" s="496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3441.0840995876097</v>
      </c>
      <c r="ER23" s="755">
        <f>+entero!ER77</f>
        <v>3386.4103201915336</v>
      </c>
      <c r="ES23" s="755">
        <f>+entero!ES77</f>
        <v>3750.8168660822676</v>
      </c>
      <c r="ET23" s="755">
        <f>+entero!ET77</f>
        <v>4152.1425487196439</v>
      </c>
      <c r="EU23" s="755">
        <f>+entero!EU77</f>
        <v>4062.8857228677844</v>
      </c>
      <c r="EV23" s="755">
        <f>+entero!EV77</f>
        <v>3865.6272460815103</v>
      </c>
      <c r="EW23" s="872">
        <f>+entero!EW77</f>
        <v>3925.9691522633179</v>
      </c>
      <c r="EX23" s="872">
        <f>+entero!EX77</f>
        <v>4144.6722440560525</v>
      </c>
      <c r="EY23" s="872">
        <f>+entero!EY77</f>
        <v>4235.575288376991</v>
      </c>
      <c r="EZ23" s="872">
        <f>+entero!EZ77</f>
        <v>4383.4361779416204</v>
      </c>
      <c r="FA23" s="470">
        <f>+entero!FA77</f>
        <v>517.80893186011008</v>
      </c>
      <c r="FB23" s="944">
        <f>+entero!FB77</f>
        <v>13.395211149367805</v>
      </c>
      <c r="FC23" s="165"/>
      <c r="FD23" s="165"/>
      <c r="FE23" s="165"/>
      <c r="FF23" s="165"/>
      <c r="FG23" s="165"/>
      <c r="FH23" s="165"/>
      <c r="FI23" s="165"/>
    </row>
    <row r="24" spans="1:165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1700.3278764064139</v>
      </c>
      <c r="ER24" s="755">
        <f>+entero!ER78</f>
        <v>1690.3077056702625</v>
      </c>
      <c r="ES24" s="755">
        <f>+entero!ES78</f>
        <v>2043.6107932670552</v>
      </c>
      <c r="ET24" s="755">
        <f>+entero!ET78</f>
        <v>2451.0842860615157</v>
      </c>
      <c r="EU24" s="755">
        <f>+entero!EU78</f>
        <v>2387.5942071259478</v>
      </c>
      <c r="EV24" s="755">
        <f>+entero!EV78</f>
        <v>2167.7483991145773</v>
      </c>
      <c r="EW24" s="872">
        <f>+entero!EW78</f>
        <v>2198.2480983090381</v>
      </c>
      <c r="EX24" s="872">
        <f>+entero!EX78</f>
        <v>2380.6328529644315</v>
      </c>
      <c r="EY24" s="872">
        <f>+entero!EY78</f>
        <v>2440.3064349903789</v>
      </c>
      <c r="EZ24" s="872">
        <f>+entero!EZ78</f>
        <v>2540.1781621813411</v>
      </c>
      <c r="FA24" s="470">
        <f>+entero!FA78</f>
        <v>372.42976306676383</v>
      </c>
      <c r="FB24" s="944">
        <f>+entero!FB78</f>
        <v>17.180488437628821</v>
      </c>
      <c r="FC24" s="165"/>
      <c r="FD24" s="165"/>
      <c r="FE24" s="165"/>
      <c r="FF24" s="165"/>
      <c r="FG24" s="165"/>
      <c r="FH24" s="165"/>
      <c r="FI24" s="165"/>
    </row>
    <row r="25" spans="1:165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490.405604212828</v>
      </c>
      <c r="ER25" s="755">
        <f>+entero!ER79</f>
        <v>475.54743119241994</v>
      </c>
      <c r="ES25" s="755">
        <f>+entero!ES79</f>
        <v>474.88840738921294</v>
      </c>
      <c r="ET25" s="755">
        <f>+entero!ET79</f>
        <v>496.52062580903782</v>
      </c>
      <c r="EU25" s="755">
        <f>+entero!EU79</f>
        <v>508.06269308163263</v>
      </c>
      <c r="EV25" s="755">
        <f>+entero!EV79</f>
        <v>516.91918792128274</v>
      </c>
      <c r="EW25" s="872">
        <f>+entero!EW79</f>
        <v>514.24359443002913</v>
      </c>
      <c r="EX25" s="872">
        <f>+entero!EX79</f>
        <v>517.15974566180762</v>
      </c>
      <c r="EY25" s="872">
        <f>+entero!EY79</f>
        <v>517.161319100583</v>
      </c>
      <c r="EZ25" s="872">
        <f>+entero!EZ79</f>
        <v>514.20965568804672</v>
      </c>
      <c r="FA25" s="470">
        <f>+entero!FA79</f>
        <v>-2.7095322332360183</v>
      </c>
      <c r="FB25" s="944">
        <f>+entero!FB79</f>
        <v>-0.52416940530530864</v>
      </c>
      <c r="FC25" s="165"/>
      <c r="FD25" s="165"/>
      <c r="FE25" s="165"/>
      <c r="FF25" s="165"/>
      <c r="FG25" s="165"/>
      <c r="FH25" s="165"/>
      <c r="FI25" s="165"/>
    </row>
    <row r="26" spans="1:165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831.93554089836744</v>
      </c>
      <c r="ER26" s="755">
        <f>+entero!ER80</f>
        <v>801.15163088885117</v>
      </c>
      <c r="ES26" s="755">
        <f>+entero!ES80</f>
        <v>813.03572043599979</v>
      </c>
      <c r="ET26" s="755">
        <f>+entero!ET80</f>
        <v>783.52112175909031</v>
      </c>
      <c r="EU26" s="755">
        <f>+entero!EU80</f>
        <v>745.415005690204</v>
      </c>
      <c r="EV26" s="755">
        <f>+entero!EV80</f>
        <v>759.05271283565014</v>
      </c>
      <c r="EW26" s="872">
        <f>+entero!EW80</f>
        <v>792.02311571425082</v>
      </c>
      <c r="EX26" s="872">
        <f>+entero!EX80</f>
        <v>821.41210779981338</v>
      </c>
      <c r="EY26" s="872">
        <f>+entero!EY80</f>
        <v>852.63588688602931</v>
      </c>
      <c r="EZ26" s="872">
        <f>+entero!EZ80</f>
        <v>905.92536241223308</v>
      </c>
      <c r="FA26" s="470">
        <f>+entero!FA80</f>
        <v>146.87264957658294</v>
      </c>
      <c r="FB26" s="944">
        <f>+entero!FB80</f>
        <v>19.349466393170477</v>
      </c>
      <c r="FC26" s="165"/>
      <c r="FD26" s="165"/>
      <c r="FE26" s="165"/>
      <c r="FF26" s="165"/>
      <c r="FG26" s="165"/>
      <c r="FH26" s="165"/>
      <c r="FI26" s="165"/>
    </row>
    <row r="27" spans="1:165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418.41507806999999</v>
      </c>
      <c r="ER27" s="755">
        <f>+entero!ER81</f>
        <v>419.40355243999994</v>
      </c>
      <c r="ES27" s="755">
        <f>+entero!ES81</f>
        <v>419.28194498999994</v>
      </c>
      <c r="ET27" s="755">
        <f>+entero!ET81</f>
        <v>421.01651508999998</v>
      </c>
      <c r="EU27" s="755">
        <f>+entero!EU81</f>
        <v>421.81381696999995</v>
      </c>
      <c r="EV27" s="755">
        <f>+entero!EV81</f>
        <v>421.90694621</v>
      </c>
      <c r="EW27" s="872">
        <f>+entero!EW81</f>
        <v>421.45434380999995</v>
      </c>
      <c r="EX27" s="872">
        <f>+entero!EX81</f>
        <v>425.46753763000004</v>
      </c>
      <c r="EY27" s="872">
        <f>+entero!EY81</f>
        <v>425.47164739999999</v>
      </c>
      <c r="EZ27" s="872">
        <f>+entero!EZ81</f>
        <v>423.12299765999995</v>
      </c>
      <c r="FA27" s="470">
        <f>+entero!FA81</f>
        <v>1.2160514499999522</v>
      </c>
      <c r="FB27" s="944">
        <f>+entero!FB81</f>
        <v>0.28822740675965897</v>
      </c>
      <c r="FC27" s="165"/>
      <c r="FD27" s="165"/>
      <c r="FE27" s="165"/>
      <c r="FF27" s="165"/>
      <c r="FG27" s="165"/>
      <c r="FH27" s="165"/>
      <c r="FI27" s="165"/>
    </row>
    <row r="28" spans="1:165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1301.5225342606002</v>
      </c>
      <c r="ER28" s="755">
        <f>+entero!ER82</f>
        <v>1273.750019865304</v>
      </c>
      <c r="ES28" s="755">
        <f>+entero!ES82</f>
        <v>1635.3491005704666</v>
      </c>
      <c r="ET28" s="755">
        <f>+entero!ET82</f>
        <v>1979.5133996733882</v>
      </c>
      <c r="EU28" s="755">
        <f>+entero!EU82</f>
        <v>1866.8637129630822</v>
      </c>
      <c r="EV28" s="755">
        <f>+entero!EV82</f>
        <v>1652.3855181971608</v>
      </c>
      <c r="EW28" s="872">
        <f>+entero!EW82</f>
        <v>1720.7383892265516</v>
      </c>
      <c r="EX28" s="872">
        <f>+entero!EX82</f>
        <v>1925.0875999517202</v>
      </c>
      <c r="EY28" s="872">
        <f>+entero!EY82</f>
        <v>2020.0341313051249</v>
      </c>
      <c r="EZ28" s="872">
        <f>+entero!EZ82</f>
        <v>2177.484312703999</v>
      </c>
      <c r="FA28" s="470">
        <f>+entero!FA82</f>
        <v>525.0987945068382</v>
      </c>
      <c r="FB28" s="944">
        <f>+entero!FB82</f>
        <v>31.778225403460841</v>
      </c>
      <c r="FC28" s="165"/>
      <c r="FD28" s="165"/>
      <c r="FE28" s="165"/>
      <c r="FF28" s="165"/>
      <c r="FG28" s="165"/>
      <c r="FH28" s="165"/>
      <c r="FI28" s="165"/>
    </row>
    <row r="29" spans="1:165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866.29291831223293</v>
      </c>
      <c r="ER29" s="755">
        <f>+entero!ER83</f>
        <v>871.03631355645268</v>
      </c>
      <c r="ES29" s="755">
        <f>+entero!ES83</f>
        <v>1221.9425599744668</v>
      </c>
      <c r="ET29" s="755">
        <f>+entero!ET83</f>
        <v>1599.0416908542979</v>
      </c>
      <c r="EU29" s="755">
        <f>+entero!EU83</f>
        <v>1526.0050864728782</v>
      </c>
      <c r="EV29" s="755">
        <f>+entero!EV83</f>
        <v>1295.0382091015106</v>
      </c>
      <c r="EW29" s="872">
        <f>+entero!EW83</f>
        <v>1329.6287285523008</v>
      </c>
      <c r="EX29" s="872">
        <f>+entero!EX83</f>
        <v>1505.6794397819069</v>
      </c>
      <c r="EY29" s="872">
        <f>+entero!EY83</f>
        <v>1569.9099430590957</v>
      </c>
      <c r="EZ29" s="872">
        <f>+entero!EZ83</f>
        <v>1672.9647172717659</v>
      </c>
      <c r="FA29" s="470">
        <f>+entero!FA83</f>
        <v>377.92650817025537</v>
      </c>
      <c r="FB29" s="944">
        <f>+entero!FB83</f>
        <v>29.182653107390433</v>
      </c>
      <c r="FC29" s="165"/>
      <c r="FD29" s="165"/>
      <c r="FE29" s="165"/>
      <c r="FF29" s="165"/>
      <c r="FG29" s="165"/>
      <c r="FH29" s="165"/>
      <c r="FI29" s="165"/>
    </row>
    <row r="30" spans="1:165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435.22961594836733</v>
      </c>
      <c r="ER30" s="755">
        <f>+entero!ER84</f>
        <v>402.71370630885133</v>
      </c>
      <c r="ES30" s="755">
        <f>+entero!ES84</f>
        <v>413.40654059599984</v>
      </c>
      <c r="ET30" s="755">
        <f>+entero!ET84</f>
        <v>380.47170881909028</v>
      </c>
      <c r="EU30" s="755">
        <f>+entero!EU84</f>
        <v>340.85862649020402</v>
      </c>
      <c r="EV30" s="755">
        <f>+entero!EV84</f>
        <v>357.34730909565019</v>
      </c>
      <c r="EW30" s="872">
        <f>+entero!EW84</f>
        <v>391.1096606742509</v>
      </c>
      <c r="EX30" s="872">
        <f>+entero!EX84</f>
        <v>419.40816016981336</v>
      </c>
      <c r="EY30" s="872">
        <f>+entero!EY84</f>
        <v>450.12418824602935</v>
      </c>
      <c r="EZ30" s="872">
        <f>+entero!EZ84</f>
        <v>504.51959543223307</v>
      </c>
      <c r="FA30" s="470">
        <f>+entero!FA84</f>
        <v>147.17228633658289</v>
      </c>
      <c r="FB30" s="944">
        <f>+entero!FB84</f>
        <v>41.18466337665626</v>
      </c>
      <c r="FC30" s="165"/>
      <c r="FD30" s="165"/>
      <c r="FE30" s="165"/>
      <c r="FF30" s="165"/>
      <c r="FG30" s="165"/>
      <c r="FH30" s="165"/>
      <c r="FI30" s="165"/>
    </row>
    <row r="31" spans="1:165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755">
        <f>+entero!ET85</f>
        <v>0</v>
      </c>
      <c r="EU31" s="755">
        <f>+entero!EU85</f>
        <v>0</v>
      </c>
      <c r="EV31" s="755">
        <f>+entero!EV85</f>
        <v>0</v>
      </c>
      <c r="EW31" s="872">
        <f>+entero!EW85</f>
        <v>0</v>
      </c>
      <c r="EX31" s="872">
        <f>+entero!EX85</f>
        <v>0</v>
      </c>
      <c r="EY31" s="872">
        <f>+entero!EY85</f>
        <v>0</v>
      </c>
      <c r="EZ31" s="872">
        <f>+entero!EZ85</f>
        <v>0</v>
      </c>
      <c r="FA31" s="470">
        <f>+entero!FA85</f>
        <v>0</v>
      </c>
      <c r="FB31" s="944" t="e">
        <f>+entero!FB85</f>
        <v>#DIV/0!</v>
      </c>
      <c r="FC31" s="165"/>
      <c r="FD31" s="165"/>
      <c r="FE31" s="165"/>
      <c r="FF31" s="165"/>
      <c r="FG31" s="165"/>
      <c r="FH31" s="165"/>
      <c r="FI31" s="165"/>
    </row>
    <row r="32" spans="1:165" x14ac:dyDescent="0.2">
      <c r="A32" s="3"/>
      <c r="B32" s="9"/>
      <c r="C32" s="15"/>
      <c r="D32" s="496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27673.634455525964</v>
      </c>
      <c r="ER32" s="755">
        <f>+entero!ER86</f>
        <v>27877.540965660301</v>
      </c>
      <c r="ES32" s="755">
        <f>+entero!ES86</f>
        <v>27841.850238179035</v>
      </c>
      <c r="ET32" s="755">
        <f>+entero!ET86</f>
        <v>27844.846296594496</v>
      </c>
      <c r="EU32" s="755">
        <f>+entero!EU86</f>
        <v>27903.262273001186</v>
      </c>
      <c r="EV32" s="755">
        <f>+entero!EV86</f>
        <v>27951.807096072604</v>
      </c>
      <c r="EW32" s="872">
        <f>+entero!EW86</f>
        <v>27949.073354454562</v>
      </c>
      <c r="EX32" s="872">
        <f>+entero!EX86</f>
        <v>27961.32111016447</v>
      </c>
      <c r="EY32" s="872">
        <f>+entero!EY86</f>
        <v>27946.212089714263</v>
      </c>
      <c r="EZ32" s="872">
        <f>+entero!EZ86</f>
        <v>0</v>
      </c>
      <c r="FA32" s="470">
        <f>+entero!FA86</f>
        <v>-5.5950063583404699</v>
      </c>
      <c r="FB32" s="944">
        <f>+entero!FB86</f>
        <v>-2.0016617670227846E-2</v>
      </c>
      <c r="FC32" s="165"/>
      <c r="FD32" s="165"/>
      <c r="FE32" s="165"/>
      <c r="FF32" s="165"/>
      <c r="FG32" s="165"/>
      <c r="FH32" s="165"/>
      <c r="FI32" s="165"/>
    </row>
    <row r="33" spans="1:165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781">
        <f>+entero!ET87</f>
        <v>0</v>
      </c>
      <c r="EU33" s="781">
        <f>+entero!EU87</f>
        <v>0</v>
      </c>
      <c r="EV33" s="781">
        <f>+entero!EV87</f>
        <v>0</v>
      </c>
      <c r="EW33" s="873">
        <f>+entero!EW87</f>
        <v>0</v>
      </c>
      <c r="EX33" s="873">
        <f>+entero!EX87</f>
        <v>0</v>
      </c>
      <c r="EY33" s="873">
        <f>+entero!EY87</f>
        <v>0</v>
      </c>
      <c r="EZ33" s="873">
        <f>+entero!EZ87</f>
        <v>0</v>
      </c>
      <c r="FA33" s="263">
        <f>+entero!FA87</f>
        <v>0</v>
      </c>
      <c r="FB33" s="945" t="e">
        <f>+entero!FB87</f>
        <v>#REF!</v>
      </c>
      <c r="FC33" s="165"/>
      <c r="FD33" s="165"/>
      <c r="FE33" s="165"/>
      <c r="FF33" s="165"/>
      <c r="FG33" s="165"/>
      <c r="FH33" s="165"/>
      <c r="FI33" s="165"/>
    </row>
    <row r="34" spans="1:165" x14ac:dyDescent="0.2">
      <c r="A34" s="3"/>
      <c r="B34" s="179"/>
      <c r="C34" s="15"/>
      <c r="D34" s="497" t="s">
        <v>165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98.809901414037995</v>
      </c>
      <c r="ER34" s="782">
        <f>+entero!ER88</f>
        <v>98.825279182144897</v>
      </c>
      <c r="ES34" s="782">
        <f>+entero!ES88</f>
        <v>98.829878052963821</v>
      </c>
      <c r="ET34" s="782">
        <f>+entero!ET88</f>
        <v>98.835244966339189</v>
      </c>
      <c r="EU34" s="782">
        <f>+entero!EU88</f>
        <v>98.858473290462456</v>
      </c>
      <c r="EV34" s="782">
        <f>+entero!EV88</f>
        <v>98.861388469012695</v>
      </c>
      <c r="EW34" s="876">
        <f>+entero!EW88</f>
        <v>98.859452330318859</v>
      </c>
      <c r="EX34" s="876">
        <f>+entero!EX88</f>
        <v>98.861477748216714</v>
      </c>
      <c r="EY34" s="876">
        <f>+entero!EY88</f>
        <v>98.865312247057403</v>
      </c>
      <c r="EZ34" s="876">
        <f>+entero!EZ88</f>
        <v>0</v>
      </c>
      <c r="FA34" s="1004"/>
      <c r="FB34" s="944"/>
      <c r="FC34" s="165"/>
      <c r="FD34" s="165"/>
      <c r="FE34" s="165"/>
      <c r="FF34" s="165"/>
      <c r="FG34" s="165"/>
      <c r="FH34" s="165"/>
      <c r="FI34" s="165"/>
    </row>
    <row r="35" spans="1:16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49"/>
      <c r="DS35" s="949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778"/>
      <c r="EZ35" s="778"/>
      <c r="FA35" s="846"/>
      <c r="FB35" s="845"/>
      <c r="FC35" s="165"/>
      <c r="FD35" s="165"/>
      <c r="FE35" s="165"/>
      <c r="FF35" s="165"/>
      <c r="FG35" s="165"/>
      <c r="FH35" s="165"/>
      <c r="FI35" s="165"/>
    </row>
    <row r="36" spans="1:16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727"/>
      <c r="EZ42" s="727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727"/>
      <c r="EZ43" s="727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727"/>
      <c r="EZ44" s="727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165"/>
      <c r="FB93" s="165"/>
      <c r="FC93" s="165"/>
      <c r="FD93" s="165"/>
      <c r="FE93" s="165"/>
      <c r="FF93" s="165"/>
      <c r="FG93" s="165"/>
      <c r="FH93" s="165"/>
      <c r="FI93" s="165"/>
    </row>
    <row r="94" spans="1:16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165"/>
      <c r="FB94" s="165"/>
      <c r="FC94" s="165"/>
      <c r="FD94" s="165"/>
      <c r="FE94" s="165"/>
      <c r="FF94" s="165"/>
      <c r="FG94" s="165"/>
      <c r="FH94" s="165"/>
      <c r="FI94" s="165"/>
    </row>
    <row r="95" spans="1:16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165"/>
      <c r="FB95" s="165"/>
      <c r="FC95" s="165"/>
      <c r="FD95" s="165"/>
      <c r="FE95" s="165"/>
      <c r="FF95" s="165"/>
      <c r="FG95" s="165"/>
      <c r="FH95" s="165"/>
      <c r="FI95" s="165"/>
    </row>
    <row r="96" spans="1:16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165"/>
      <c r="FB96" s="165"/>
      <c r="FC96" s="165"/>
      <c r="FD96" s="165"/>
      <c r="FE96" s="165"/>
      <c r="FF96" s="165"/>
      <c r="FG96" s="165"/>
      <c r="FH96" s="165"/>
      <c r="FI96" s="165"/>
    </row>
    <row r="97" spans="1:16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165"/>
      <c r="FB97" s="165"/>
      <c r="FC97" s="165"/>
      <c r="FD97" s="165"/>
      <c r="FE97" s="165"/>
      <c r="FF97" s="165"/>
      <c r="FG97" s="165"/>
      <c r="FH97" s="165"/>
      <c r="FI97" s="165"/>
    </row>
    <row r="98" spans="1:16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165"/>
      <c r="FB98" s="165"/>
      <c r="FC98" s="165"/>
      <c r="FD98" s="165"/>
      <c r="FE98" s="165"/>
      <c r="FF98" s="165"/>
      <c r="FG98" s="165"/>
      <c r="FH98" s="165"/>
      <c r="FI98" s="165"/>
    </row>
    <row r="99" spans="1:16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165"/>
      <c r="FB99" s="165"/>
      <c r="FC99" s="165"/>
      <c r="FD99" s="165"/>
      <c r="FE99" s="165"/>
      <c r="FF99" s="165"/>
      <c r="FG99" s="165"/>
      <c r="FH99" s="165"/>
      <c r="FI99" s="165"/>
    </row>
    <row r="100" spans="1:16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165"/>
      <c r="FB100" s="165"/>
      <c r="FC100" s="165"/>
      <c r="FD100" s="165"/>
      <c r="FE100" s="165"/>
      <c r="FF100" s="165"/>
      <c r="FG100" s="165"/>
      <c r="FH100" s="165"/>
      <c r="FI100" s="165"/>
    </row>
    <row r="101" spans="1:16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165"/>
      <c r="FB101" s="165"/>
      <c r="FC101" s="165"/>
      <c r="FD101" s="165"/>
      <c r="FE101" s="165"/>
      <c r="FF101" s="165"/>
      <c r="FG101" s="165"/>
      <c r="FH101" s="165"/>
      <c r="FI101" s="165"/>
    </row>
    <row r="102" spans="1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</row>
    <row r="103" spans="1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</row>
    <row r="104" spans="1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</row>
    <row r="105" spans="1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</row>
    <row r="106" spans="1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</row>
    <row r="107" spans="1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</row>
    <row r="108" spans="1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</row>
    <row r="109" spans="1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</row>
    <row r="110" spans="1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</row>
    <row r="111" spans="1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</row>
    <row r="112" spans="1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</row>
    <row r="122" spans="3:15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</row>
    <row r="123" spans="3:15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</row>
    <row r="124" spans="3:15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</row>
    <row r="125" spans="3:15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</row>
    <row r="126" spans="3:15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</row>
    <row r="127" spans="3:15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</row>
    <row r="128" spans="3:15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</row>
    <row r="129" spans="3:15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</row>
    <row r="130" spans="3:15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</row>
    <row r="131" spans="3:15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</row>
    <row r="132" spans="3:15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</row>
    <row r="133" spans="3:15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</row>
    <row r="134" spans="3:15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</row>
    <row r="135" spans="3:15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</row>
    <row r="136" spans="3:15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</row>
    <row r="137" spans="3:15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</row>
    <row r="138" spans="3:15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</row>
    <row r="139" spans="3:15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</row>
    <row r="140" spans="3:15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</row>
    <row r="141" spans="3:15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</row>
    <row r="142" spans="3:15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</row>
    <row r="143" spans="3:15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</row>
    <row r="144" spans="3:15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</row>
    <row r="145" spans="3:15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</row>
    <row r="146" spans="3:15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</row>
    <row r="147" spans="3:15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</row>
    <row r="148" spans="3:15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</row>
    <row r="149" spans="3:15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</row>
    <row r="150" spans="3:15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</row>
    <row r="151" spans="3:15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</row>
    <row r="152" spans="3:15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</row>
    <row r="153" spans="3:15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</row>
    <row r="154" spans="3:15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</row>
    <row r="155" spans="3:15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</row>
    <row r="156" spans="3:15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</row>
    <row r="161" spans="3:15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</row>
    <row r="162" spans="3:15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</row>
    <row r="163" spans="3:15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  <c r="EZ163" s="804"/>
    </row>
    <row r="164" spans="3:15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  <c r="EZ164" s="804"/>
    </row>
    <row r="165" spans="3:15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  <c r="EZ165" s="804"/>
    </row>
    <row r="166" spans="3:15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  <c r="EZ166" s="804"/>
    </row>
    <row r="167" spans="3:15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  <c r="EZ167" s="804"/>
    </row>
    <row r="168" spans="3:15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  <c r="EZ168" s="804"/>
    </row>
    <row r="169" spans="3:15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  <c r="EZ169" s="804"/>
    </row>
    <row r="170" spans="3:15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</row>
    <row r="171" spans="3:15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</row>
    <row r="172" spans="3:15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</row>
    <row r="173" spans="3:15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</row>
    <row r="174" spans="3:15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</row>
    <row r="175" spans="3:15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</row>
    <row r="176" spans="3:15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</row>
    <row r="177" spans="3:15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</row>
    <row r="178" spans="3:15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</row>
    <row r="179" spans="3:15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</row>
    <row r="180" spans="3:15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  <c r="EZ180" s="804"/>
    </row>
    <row r="181" spans="3:15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  <c r="EY181" s="804"/>
      <c r="EZ181" s="804"/>
    </row>
    <row r="182" spans="3:15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  <c r="EY182" s="804"/>
      <c r="EZ182" s="804"/>
    </row>
    <row r="183" spans="3:15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  <c r="EY183" s="804"/>
      <c r="EZ183" s="804"/>
    </row>
    <row r="184" spans="3:15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  <c r="EY184" s="804"/>
      <c r="EZ184" s="804"/>
    </row>
    <row r="185" spans="3:15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  <c r="EY185" s="804"/>
      <c r="EZ185" s="804"/>
    </row>
    <row r="186" spans="3:15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  <c r="EY186" s="804"/>
      <c r="EZ186" s="804"/>
    </row>
    <row r="187" spans="3:15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  <c r="EY187" s="804"/>
      <c r="EZ187" s="804"/>
    </row>
    <row r="188" spans="3:15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  <c r="EY188" s="804"/>
      <c r="EZ188" s="804"/>
    </row>
  </sheetData>
  <mergeCells count="151">
    <mergeCell ref="EU3:EU4"/>
    <mergeCell ref="BE3:BE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  <mergeCell ref="CP3:CP4"/>
    <mergeCell ref="CO3:CO4"/>
    <mergeCell ref="BH3:BH4"/>
    <mergeCell ref="BI3:BI4"/>
    <mergeCell ref="AT3:AT4"/>
    <mergeCell ref="AR3:AR4"/>
    <mergeCell ref="BK3:BK4"/>
    <mergeCell ref="BN3:BN4"/>
    <mergeCell ref="AX3:AX4"/>
    <mergeCell ref="BD3:BD4"/>
    <mergeCell ref="CG3:CG4"/>
    <mergeCell ref="W3:W4"/>
    <mergeCell ref="X3:X4"/>
    <mergeCell ref="V3:V4"/>
    <mergeCell ref="BF3:BF4"/>
    <mergeCell ref="BR3:BR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E3:CE4"/>
    <mergeCell ref="BL3:BL4"/>
    <mergeCell ref="BY3:BY4"/>
    <mergeCell ref="BO3:BO4"/>
    <mergeCell ref="BX3:BX4"/>
    <mergeCell ref="BS3:BS4"/>
    <mergeCell ref="EV3:EV4"/>
    <mergeCell ref="CK3:CK4"/>
    <mergeCell ref="BM3:BM4"/>
    <mergeCell ref="CM3:CM4"/>
    <mergeCell ref="BP3:BP4"/>
    <mergeCell ref="BQ3:BQ4"/>
    <mergeCell ref="CN3:CN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DA3:DA4"/>
    <mergeCell ref="DB3:DB4"/>
    <mergeCell ref="DD3:DD4"/>
    <mergeCell ref="DC3:DC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Q3:EQ4"/>
    <mergeCell ref="ER3:ER4"/>
    <mergeCell ref="ES3:ES4"/>
    <mergeCell ref="FA3:FB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W3:EZ3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J162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EZ13" sqref="EZ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90" hidden="1" customWidth="1"/>
    <col min="112" max="112" width="8.140625" style="725" hidden="1" customWidth="1"/>
    <col min="113" max="124" width="8" style="803" hidden="1" customWidth="1"/>
    <col min="125" max="125" width="8" style="803" customWidth="1"/>
    <col min="126" max="127" width="8.42578125" style="803" hidden="1" customWidth="1"/>
    <col min="128" max="128" width="8.42578125" style="803" customWidth="1"/>
    <col min="129" max="130" width="8.42578125" style="803" hidden="1" customWidth="1"/>
    <col min="131" max="131" width="8.42578125" style="803" customWidth="1"/>
    <col min="132" max="133" width="8.42578125" style="803" hidden="1" customWidth="1"/>
    <col min="134" max="134" width="8.42578125" style="803" customWidth="1"/>
    <col min="135" max="136" width="8.42578125" style="803" hidden="1" customWidth="1"/>
    <col min="137" max="147" width="8.42578125" style="803" customWidth="1"/>
    <col min="148" max="148" width="8.7109375" style="803" customWidth="1"/>
    <col min="149" max="156" width="8.42578125" style="803" customWidth="1"/>
    <col min="157" max="166" width="11.42578125" style="168"/>
  </cols>
  <sheetData>
    <row r="1" spans="1:16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s="148" customFormat="1" ht="13.5" customHeight="1" x14ac:dyDescent="0.2">
      <c r="C3" s="149"/>
      <c r="D3" s="1148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1117" t="s">
        <v>234</v>
      </c>
      <c r="DI3" s="1117" t="s">
        <v>245</v>
      </c>
      <c r="DJ3" s="1117" t="str">
        <f>+entero!DJ3</f>
        <v>2018
A fines de Ene</v>
      </c>
      <c r="DK3" s="1117" t="str">
        <f>+entero!DK3</f>
        <v>2018
A fines de Feb</v>
      </c>
      <c r="DL3" s="1117" t="str">
        <f>+entero!DL3</f>
        <v>2018
A fines de Mar</v>
      </c>
      <c r="DM3" s="1117" t="str">
        <f>+entero!DM3</f>
        <v>2018
A fines de Abr</v>
      </c>
      <c r="DN3" s="1117" t="str">
        <f>+entero!DN3</f>
        <v>2018
A fines de May</v>
      </c>
      <c r="DO3" s="1117" t="str">
        <f>+entero!DO3</f>
        <v>2018
A fines de Jun</v>
      </c>
      <c r="DP3" s="1117" t="str">
        <f>+entero!DP3</f>
        <v>2018
A fines de Jul</v>
      </c>
      <c r="DQ3" s="1117" t="str">
        <f>+entero!DQ3</f>
        <v>2018
A fines de Ago</v>
      </c>
      <c r="DR3" s="1117" t="str">
        <f>+entero!DR3</f>
        <v>2018
A fines de Sep</v>
      </c>
      <c r="DS3" s="1117" t="str">
        <f>+entero!DS3</f>
        <v>2018
A fines de Oct</v>
      </c>
      <c r="DT3" s="1117" t="str">
        <f>+entero!DT3</f>
        <v>2018
A fines de Nov</v>
      </c>
      <c r="DU3" s="1117" t="str">
        <f>+entero!DU3</f>
        <v>2018
A fines de Dic</v>
      </c>
      <c r="DV3" s="1117" t="str">
        <f>+entero!DV3</f>
        <v>2019
A fines de Ene</v>
      </c>
      <c r="DW3" s="1117" t="str">
        <f>+entero!DW3</f>
        <v>2019
A fines de Feb</v>
      </c>
      <c r="DX3" s="1117" t="str">
        <f>+entero!DX3</f>
        <v>2019
A fines de Mar</v>
      </c>
      <c r="DY3" s="1117" t="str">
        <f>+entero!DY3</f>
        <v>2019
A fines de Abr</v>
      </c>
      <c r="DZ3" s="1117" t="str">
        <f>+entero!DZ3</f>
        <v>2019
A fines de May</v>
      </c>
      <c r="EA3" s="1117" t="str">
        <f>+entero!EA3</f>
        <v>2019
A fines de Jun</v>
      </c>
      <c r="EB3" s="1117" t="str">
        <f>+entero!EB3</f>
        <v>2019
A fines de  Jul</v>
      </c>
      <c r="EC3" s="1117" t="str">
        <f>+entero!EC3</f>
        <v>2019
A fines de  Ago</v>
      </c>
      <c r="ED3" s="1117" t="str">
        <f>+entero!ED3</f>
        <v>2019
A fines de Sep</v>
      </c>
      <c r="EE3" s="1117" t="str">
        <f>+entero!EE3</f>
        <v>2019
A fines de Oct</v>
      </c>
      <c r="EF3" s="1117" t="str">
        <f>+entero!EF3</f>
        <v>2019
A fines de Nov</v>
      </c>
      <c r="EG3" s="1117" t="str">
        <f>+entero!EG3</f>
        <v>2019
A fines de Dic</v>
      </c>
      <c r="EH3" s="1117" t="str">
        <f>+entero!EH3</f>
        <v>2020
A fines de Ene</v>
      </c>
      <c r="EI3" s="1117" t="str">
        <f>+entero!EI3</f>
        <v>2020
A fines de Feb</v>
      </c>
      <c r="EJ3" s="1117" t="str">
        <f>+entero!EJ3</f>
        <v>2020
A fines de Mar</v>
      </c>
      <c r="EK3" s="1117" t="str">
        <f>+entero!EK3</f>
        <v>2020
A fines de Abr</v>
      </c>
      <c r="EL3" s="1117" t="str">
        <f>+entero!EL3</f>
        <v>2020
A fines de May</v>
      </c>
      <c r="EM3" s="1117" t="str">
        <f>+entero!EM3</f>
        <v>2020
A fines de Jun</v>
      </c>
      <c r="EN3" s="1117" t="str">
        <f>+entero!EN3</f>
        <v>2020
 A fines de Jul</v>
      </c>
      <c r="EO3" s="1117" t="str">
        <f>+entero!EO3</f>
        <v>2020
 A fines de Ago</v>
      </c>
      <c r="EP3" s="1117" t="str">
        <f>+entero!EP3</f>
        <v>2020
 A fines de Sep</v>
      </c>
      <c r="EQ3" s="1117" t="str">
        <f>+entero!EQ3</f>
        <v>2020
 A fines de Oct</v>
      </c>
      <c r="ER3" s="1117" t="str">
        <f>+entero!ER3</f>
        <v>2020
 A fines de Nov</v>
      </c>
      <c r="ES3" s="1136" t="str">
        <f>+entero!ES3</f>
        <v>Semana 1°</v>
      </c>
      <c r="ET3" s="1136" t="str">
        <f>+entero!ET3</f>
        <v>Semana 2°</v>
      </c>
      <c r="EU3" s="1136" t="str">
        <f>+entero!EU3</f>
        <v>Semana 3°</v>
      </c>
      <c r="EV3" s="1136" t="str">
        <f>+entero!EV3</f>
        <v>Semana 4°</v>
      </c>
      <c r="EW3" s="1134" t="str">
        <f>+entero!EW3</f>
        <v>Semana 5°</v>
      </c>
      <c r="EX3" s="1134"/>
      <c r="EY3" s="1134"/>
      <c r="EZ3" s="1134"/>
      <c r="FA3" s="1139" t="s">
        <v>250</v>
      </c>
      <c r="FB3" s="1140"/>
      <c r="FC3" s="171"/>
      <c r="FD3" s="171"/>
      <c r="FE3" s="171"/>
      <c r="FF3" s="171"/>
      <c r="FG3" s="171"/>
      <c r="FH3" s="171"/>
      <c r="FI3" s="171"/>
      <c r="FJ3" s="171"/>
    </row>
    <row r="4" spans="1:166" s="148" customFormat="1" ht="28.5" customHeight="1" thickBot="1" x14ac:dyDescent="0.25">
      <c r="C4" s="150"/>
      <c r="D4" s="1149"/>
      <c r="E4" s="1147"/>
      <c r="F4" s="1147"/>
      <c r="G4" s="1147"/>
      <c r="H4" s="1147"/>
      <c r="I4" s="1147"/>
      <c r="J4" s="1147"/>
      <c r="K4" s="1147"/>
      <c r="L4" s="1147"/>
      <c r="M4" s="1147"/>
      <c r="N4" s="1147"/>
      <c r="O4" s="1147"/>
      <c r="P4" s="1147"/>
      <c r="Q4" s="1147"/>
      <c r="R4" s="1147"/>
      <c r="S4" s="1147"/>
      <c r="T4" s="1147"/>
      <c r="U4" s="1147"/>
      <c r="V4" s="1147"/>
      <c r="W4" s="1147"/>
      <c r="X4" s="1147"/>
      <c r="Y4" s="1147"/>
      <c r="Z4" s="1147"/>
      <c r="AA4" s="1147"/>
      <c r="AB4" s="1147"/>
      <c r="AC4" s="1147"/>
      <c r="AD4" s="1147"/>
      <c r="AE4" s="1147"/>
      <c r="AF4" s="1147"/>
      <c r="AG4" s="1147"/>
      <c r="AH4" s="1147"/>
      <c r="AI4" s="1147"/>
      <c r="AJ4" s="1147"/>
      <c r="AK4" s="1147"/>
      <c r="AL4" s="1147"/>
      <c r="AM4" s="1147"/>
      <c r="AN4" s="1147"/>
      <c r="AO4" s="1147"/>
      <c r="AP4" s="1147"/>
      <c r="AQ4" s="1147"/>
      <c r="AR4" s="1147"/>
      <c r="AS4" s="1147"/>
      <c r="AT4" s="1147"/>
      <c r="AU4" s="1147"/>
      <c r="AV4" s="1147"/>
      <c r="AW4" s="1147"/>
      <c r="AX4" s="1147"/>
      <c r="AY4" s="1147"/>
      <c r="AZ4" s="1147"/>
      <c r="BA4" s="1147"/>
      <c r="BB4" s="1147"/>
      <c r="BC4" s="1147"/>
      <c r="BD4" s="1147"/>
      <c r="BE4" s="1147"/>
      <c r="BF4" s="1147"/>
      <c r="BG4" s="1147"/>
      <c r="BH4" s="1147"/>
      <c r="BI4" s="1147"/>
      <c r="BJ4" s="1147"/>
      <c r="BK4" s="1147"/>
      <c r="BL4" s="1147"/>
      <c r="BM4" s="1147"/>
      <c r="BN4" s="1147"/>
      <c r="BO4" s="1147"/>
      <c r="BP4" s="1147"/>
      <c r="BQ4" s="1147"/>
      <c r="BR4" s="1147"/>
      <c r="BS4" s="1147"/>
      <c r="BT4" s="1147"/>
      <c r="BU4" s="1147"/>
      <c r="BV4" s="1147"/>
      <c r="BW4" s="1147"/>
      <c r="BX4" s="1147"/>
      <c r="BY4" s="1147"/>
      <c r="BZ4" s="1147"/>
      <c r="CA4" s="1147"/>
      <c r="CB4" s="1147"/>
      <c r="CC4" s="1147"/>
      <c r="CD4" s="1147"/>
      <c r="CE4" s="1147"/>
      <c r="CF4" s="1147"/>
      <c r="CG4" s="1147"/>
      <c r="CH4" s="1147"/>
      <c r="CI4" s="1147"/>
      <c r="CJ4" s="1147"/>
      <c r="CK4" s="1147"/>
      <c r="CL4" s="1147"/>
      <c r="CM4" s="1147"/>
      <c r="CN4" s="1147"/>
      <c r="CO4" s="1147"/>
      <c r="CP4" s="1147"/>
      <c r="CQ4" s="1147"/>
      <c r="CR4" s="1147"/>
      <c r="CS4" s="1147"/>
      <c r="CT4" s="1147"/>
      <c r="CU4" s="1147"/>
      <c r="CV4" s="1147"/>
      <c r="CW4" s="1147"/>
      <c r="CX4" s="1147"/>
      <c r="CY4" s="1147"/>
      <c r="CZ4" s="1147"/>
      <c r="DA4" s="1147"/>
      <c r="DB4" s="1147"/>
      <c r="DC4" s="1147"/>
      <c r="DD4" s="1147"/>
      <c r="DE4" s="1147"/>
      <c r="DF4" s="1147"/>
      <c r="DG4" s="1147"/>
      <c r="DH4" s="1118"/>
      <c r="DI4" s="1138"/>
      <c r="DJ4" s="1138"/>
      <c r="DK4" s="1138"/>
      <c r="DL4" s="1138"/>
      <c r="DM4" s="1138"/>
      <c r="DN4" s="1138"/>
      <c r="DO4" s="1138"/>
      <c r="DP4" s="1138"/>
      <c r="DQ4" s="1138"/>
      <c r="DR4" s="1138"/>
      <c r="DS4" s="1138"/>
      <c r="DT4" s="1138"/>
      <c r="DU4" s="1138"/>
      <c r="DV4" s="1138"/>
      <c r="DW4" s="1138"/>
      <c r="DX4" s="1138"/>
      <c r="DY4" s="1138"/>
      <c r="DZ4" s="1138"/>
      <c r="EA4" s="1138"/>
      <c r="EB4" s="1138"/>
      <c r="EC4" s="1138"/>
      <c r="ED4" s="1138"/>
      <c r="EE4" s="1138"/>
      <c r="EF4" s="1138"/>
      <c r="EG4" s="1138"/>
      <c r="EH4" s="1138"/>
      <c r="EI4" s="1138"/>
      <c r="EJ4" s="1138"/>
      <c r="EK4" s="1138"/>
      <c r="EL4" s="1138"/>
      <c r="EM4" s="1138"/>
      <c r="EN4" s="1138"/>
      <c r="EO4" s="1138"/>
      <c r="EP4" s="1138"/>
      <c r="EQ4" s="1138"/>
      <c r="ER4" s="1138"/>
      <c r="ES4" s="1137"/>
      <c r="ET4" s="1137"/>
      <c r="EU4" s="1137"/>
      <c r="EV4" s="1137"/>
      <c r="EW4" s="924">
        <f>+entero!EW4</f>
        <v>44193</v>
      </c>
      <c r="EX4" s="924">
        <f>+entero!EX4</f>
        <v>44194</v>
      </c>
      <c r="EY4" s="924">
        <f>+entero!EY4</f>
        <v>44195</v>
      </c>
      <c r="EZ4" s="924">
        <f>+entero!EZ4</f>
        <v>44196</v>
      </c>
      <c r="FA4" s="962" t="s">
        <v>244</v>
      </c>
      <c r="FB4" s="963" t="s">
        <v>181</v>
      </c>
      <c r="FC4" s="171"/>
      <c r="FD4" s="171"/>
      <c r="FE4" s="171"/>
      <c r="FF4" s="171"/>
      <c r="FG4" s="171"/>
      <c r="FH4" s="171"/>
      <c r="FI4" s="171"/>
      <c r="FJ4" s="171"/>
    </row>
    <row r="5" spans="1:16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23">
        <v>7.5</v>
      </c>
      <c r="EU5" s="823">
        <v>7.5</v>
      </c>
      <c r="EV5" s="823">
        <v>7.5</v>
      </c>
      <c r="EW5" s="878">
        <v>7.5</v>
      </c>
      <c r="EX5" s="878">
        <v>7.5</v>
      </c>
      <c r="EY5" s="878">
        <v>7.5</v>
      </c>
      <c r="EZ5" s="878">
        <v>7.5</v>
      </c>
      <c r="FA5" s="848">
        <v>7.5</v>
      </c>
      <c r="FB5" s="847"/>
      <c r="FC5" s="165"/>
      <c r="FD5" s="165"/>
      <c r="FE5" s="165"/>
      <c r="FF5" s="165"/>
      <c r="FG5" s="165"/>
      <c r="FH5" s="165"/>
      <c r="FI5" s="165"/>
      <c r="FJ5" s="165"/>
    </row>
    <row r="6" spans="1:166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737">
        <f>+entero!ET90</f>
        <v>6.96</v>
      </c>
      <c r="EU6" s="737">
        <f>+entero!EU90</f>
        <v>6.96</v>
      </c>
      <c r="EV6" s="737">
        <f>+entero!EV90</f>
        <v>6.96</v>
      </c>
      <c r="EW6" s="879">
        <f>+entero!EW90</f>
        <v>6.96</v>
      </c>
      <c r="EX6" s="879">
        <f>+entero!EX90</f>
        <v>6.96</v>
      </c>
      <c r="EY6" s="879">
        <f>+entero!EY90</f>
        <v>6.96</v>
      </c>
      <c r="EZ6" s="879">
        <f>+entero!EZ90</f>
        <v>6.96</v>
      </c>
      <c r="FA6" s="958"/>
      <c r="FB6" s="880"/>
      <c r="FC6" s="165"/>
      <c r="FD6" s="165"/>
      <c r="FE6" s="165"/>
      <c r="FF6" s="165"/>
      <c r="FG6" s="165"/>
      <c r="FH6" s="165"/>
      <c r="FI6" s="165"/>
      <c r="FJ6" s="165"/>
    </row>
    <row r="7" spans="1:166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737">
        <f>+entero!ET91</f>
        <v>6.86</v>
      </c>
      <c r="EU7" s="737">
        <f>+entero!EU91</f>
        <v>6.86</v>
      </c>
      <c r="EV7" s="737">
        <f>+entero!EV91</f>
        <v>6.86</v>
      </c>
      <c r="EW7" s="879">
        <f>+entero!EW91</f>
        <v>6.86</v>
      </c>
      <c r="EX7" s="879">
        <f>+entero!EX91</f>
        <v>6.86</v>
      </c>
      <c r="EY7" s="879">
        <f>+entero!EY91</f>
        <v>6.86</v>
      </c>
      <c r="EZ7" s="879">
        <f>+entero!EZ91</f>
        <v>6.86</v>
      </c>
      <c r="FA7" s="958"/>
      <c r="FB7" s="880"/>
      <c r="FC7" s="165"/>
      <c r="FD7" s="165"/>
      <c r="FE7" s="165"/>
      <c r="FF7" s="165"/>
      <c r="FG7" s="165"/>
      <c r="FH7" s="165"/>
      <c r="FI7" s="165"/>
      <c r="FJ7" s="165"/>
    </row>
    <row r="8" spans="1:166" ht="14.25" thickBot="1" x14ac:dyDescent="0.25">
      <c r="A8" s="3"/>
      <c r="B8" s="9"/>
      <c r="C8" s="15"/>
      <c r="D8" s="505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6.9556205864483953</v>
      </c>
      <c r="ER8" s="741">
        <f>+entero!ER92</f>
        <v>6.962548398944671</v>
      </c>
      <c r="ES8" s="741">
        <f>+entero!ES92</f>
        <v>6.9633499481905412</v>
      </c>
      <c r="ET8" s="741">
        <f>+entero!ET92</f>
        <v>6.9545018188113357</v>
      </c>
      <c r="EU8" s="741">
        <f>+entero!EU92</f>
        <v>6.9680907496743281</v>
      </c>
      <c r="EV8" s="741">
        <f>+entero!EV92</f>
        <v>6.9587253006360719</v>
      </c>
      <c r="EW8" s="452">
        <f>+entero!EW92</f>
        <v>6.9654395407381164</v>
      </c>
      <c r="EX8" s="452">
        <f>+entero!EX92</f>
        <v>6.9651292887955698</v>
      </c>
      <c r="EY8" s="452">
        <f>+entero!EY92</f>
        <v>6.9602102798184147</v>
      </c>
      <c r="EZ8" s="452">
        <f>+entero!EZ92</f>
        <v>6.9652077082824846</v>
      </c>
      <c r="FA8" s="1110">
        <f>+entero!FA92</f>
        <v>6.4824076464127245E-3</v>
      </c>
      <c r="FB8" s="880">
        <f>+entero!FB92</f>
        <v>9.3155101923914005E-2</v>
      </c>
      <c r="FC8" s="165"/>
      <c r="FD8" s="165"/>
      <c r="FE8" s="165"/>
      <c r="FF8" s="165"/>
      <c r="FG8" s="165"/>
      <c r="FH8" s="165"/>
      <c r="FI8" s="165"/>
      <c r="FJ8" s="165"/>
    </row>
    <row r="9" spans="1:166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59.053452444820188</v>
      </c>
      <c r="EJ9" s="741">
        <f>+entero!EJ93</f>
        <v>56.766602659212104</v>
      </c>
      <c r="EK9" s="741">
        <f>+entero!EK93</f>
        <v>56.097805748152389</v>
      </c>
      <c r="EL9" s="741">
        <f>+entero!EL93</f>
        <v>56.227562699531099</v>
      </c>
      <c r="EM9" s="741">
        <f>+entero!EM93</f>
        <v>56.306912254160224</v>
      </c>
      <c r="EN9" s="741">
        <f>+entero!EN93</f>
        <v>57.621673125798516</v>
      </c>
      <c r="EO9" s="741">
        <f>+entero!EO93</f>
        <v>57.386047961298949</v>
      </c>
      <c r="EP9" s="741">
        <f>+entero!EP93</f>
        <v>57.312083846311126</v>
      </c>
      <c r="EQ9" s="741">
        <f>+entero!EQ93</f>
        <v>57.461095779879386</v>
      </c>
      <c r="ER9" s="741">
        <f>+entero!ER93</f>
        <v>58.950959043755248</v>
      </c>
      <c r="ES9" s="1057"/>
      <c r="ET9" s="1057"/>
      <c r="EU9" s="1057"/>
      <c r="EV9" s="1057"/>
      <c r="EW9" s="269"/>
      <c r="EX9" s="269"/>
      <c r="EY9" s="269"/>
      <c r="EZ9" s="269"/>
      <c r="FA9" s="822"/>
      <c r="FB9" s="881"/>
      <c r="FC9" s="165"/>
      <c r="FD9" s="165"/>
      <c r="FE9" s="165"/>
      <c r="FF9" s="165"/>
      <c r="FG9" s="165"/>
      <c r="FH9" s="165"/>
      <c r="FI9" s="165"/>
      <c r="FJ9" s="165"/>
    </row>
    <row r="10" spans="1:166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2.3590499999999999</v>
      </c>
      <c r="ER10" s="737">
        <f>+entero!ER94</f>
        <v>2.3597800000000002</v>
      </c>
      <c r="ES10" s="737">
        <f>+entero!ES94</f>
        <v>2.3598599999999998</v>
      </c>
      <c r="ET10" s="737">
        <f>+entero!ET94</f>
        <v>2.3599100000000002</v>
      </c>
      <c r="EU10" s="737">
        <f>+entero!EU94</f>
        <v>2.3594200000000001</v>
      </c>
      <c r="EV10" s="737">
        <f>+entero!EV94</f>
        <v>2.359</v>
      </c>
      <c r="EW10" s="879">
        <f>+entero!EW94</f>
        <v>2.3587199999999999</v>
      </c>
      <c r="EX10" s="879">
        <f>+entero!EX94</f>
        <v>2.3586499999999999</v>
      </c>
      <c r="EY10" s="879">
        <f>+entero!EY94</f>
        <v>2.3585799999999999</v>
      </c>
      <c r="EZ10" s="879">
        <f>+entero!EZ94</f>
        <v>2.3585099999999999</v>
      </c>
      <c r="FA10" s="1063">
        <f>+entero!FA94</f>
        <v>-4.9000000000010147E-4</v>
      </c>
      <c r="FB10" s="880">
        <f>+entero!FB94</f>
        <v>-2.0771513353120028E-2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1057"/>
      <c r="ET11" s="1057"/>
      <c r="EU11" s="1057"/>
      <c r="EV11" s="1057"/>
      <c r="EW11" s="269"/>
      <c r="EX11" s="269"/>
      <c r="EY11" s="269"/>
      <c r="EZ11" s="269"/>
      <c r="FA11" s="926"/>
      <c r="FB11" s="912"/>
      <c r="FC11" s="165"/>
      <c r="FD11" s="165"/>
      <c r="FE11" s="165"/>
      <c r="FF11" s="165"/>
      <c r="FG11" s="165"/>
      <c r="FH11" s="165"/>
      <c r="FI11" s="165"/>
      <c r="FJ11" s="165"/>
    </row>
    <row r="12" spans="1:16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</row>
    <row r="13" spans="1:166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</row>
    <row r="14" spans="1:16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</row>
    <row r="15" spans="1:166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165"/>
      <c r="FB15" s="165"/>
      <c r="FC15" s="165"/>
      <c r="FD15" s="165"/>
      <c r="FE15" s="165"/>
      <c r="FF15" s="165"/>
      <c r="FG15" s="165"/>
      <c r="FH15" s="165"/>
      <c r="FI15" s="165"/>
      <c r="FJ15" s="165"/>
    </row>
    <row r="16" spans="1:16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</row>
    <row r="17" spans="1:16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</row>
    <row r="18" spans="1:166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165"/>
      <c r="FB18" s="165"/>
      <c r="FC18" s="165"/>
      <c r="FD18" s="165"/>
      <c r="FE18" s="165"/>
      <c r="FF18" s="165"/>
      <c r="FG18" s="165"/>
      <c r="FH18" s="165"/>
      <c r="FI18" s="165"/>
      <c r="FJ18" s="165"/>
    </row>
    <row r="19" spans="1:16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</row>
    <row r="20" spans="1:16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746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</row>
    <row r="21" spans="1:16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746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746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746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746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746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746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746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746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</row>
    <row r="77" spans="1:16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</row>
    <row r="78" spans="1:16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</row>
    <row r="79" spans="1:16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</row>
    <row r="81" spans="3:15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</row>
    <row r="82" spans="3:15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</row>
    <row r="83" spans="3:15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</row>
    <row r="84" spans="3:15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</row>
    <row r="85" spans="3:15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</row>
    <row r="86" spans="3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</row>
    <row r="87" spans="3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</row>
    <row r="88" spans="3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</row>
    <row r="89" spans="3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</row>
    <row r="90" spans="3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</row>
    <row r="91" spans="3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</row>
    <row r="92" spans="3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</row>
    <row r="93" spans="3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</row>
    <row r="94" spans="3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</row>
    <row r="95" spans="3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</row>
    <row r="96" spans="3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</row>
    <row r="102" spans="3:15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  <c r="EY102" s="804"/>
      <c r="EZ102" s="804"/>
    </row>
    <row r="103" spans="3:15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  <c r="EY103" s="804"/>
      <c r="EZ103" s="804"/>
    </row>
    <row r="104" spans="3:15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  <c r="EY104" s="804"/>
      <c r="EZ104" s="804"/>
    </row>
    <row r="105" spans="3:15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  <c r="EY105" s="804"/>
      <c r="EZ105" s="804"/>
    </row>
    <row r="106" spans="3:15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  <c r="EZ106" s="804"/>
    </row>
    <row r="107" spans="3:15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  <c r="EZ107" s="804"/>
    </row>
    <row r="108" spans="3:15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  <c r="EZ108" s="804"/>
    </row>
    <row r="109" spans="3:15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  <c r="EZ109" s="804"/>
    </row>
    <row r="110" spans="3:15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  <c r="EZ110" s="804"/>
    </row>
    <row r="111" spans="3:15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  <c r="EZ111" s="804"/>
    </row>
    <row r="112" spans="3:15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  <c r="EZ112" s="804"/>
    </row>
    <row r="113" spans="3:15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  <c r="EZ113" s="804"/>
    </row>
    <row r="114" spans="3:15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  <c r="EZ114" s="804"/>
    </row>
    <row r="115" spans="3:15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  <c r="EZ115" s="804"/>
    </row>
    <row r="116" spans="3:15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  <c r="EZ116" s="804"/>
    </row>
    <row r="117" spans="3:15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  <c r="EZ117" s="804"/>
    </row>
    <row r="118" spans="3:15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  <c r="EZ118" s="804"/>
    </row>
    <row r="119" spans="3:15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  <c r="EZ119" s="804"/>
    </row>
    <row r="120" spans="3:15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  <c r="EZ120" s="804"/>
    </row>
    <row r="121" spans="3:15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  <c r="EZ121" s="804"/>
    </row>
    <row r="122" spans="3:15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</row>
    <row r="123" spans="3:15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</row>
    <row r="124" spans="3:15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</row>
    <row r="125" spans="3:15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</row>
    <row r="126" spans="3:15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</row>
    <row r="127" spans="3:15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</row>
    <row r="128" spans="3:15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</row>
    <row r="129" spans="3:15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</row>
    <row r="130" spans="3:15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</row>
    <row r="131" spans="3:15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</row>
    <row r="132" spans="3:15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</row>
    <row r="133" spans="3:15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</row>
    <row r="134" spans="3:15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</row>
    <row r="135" spans="3:15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</row>
    <row r="136" spans="3:15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</row>
    <row r="137" spans="3:15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</row>
    <row r="138" spans="3:15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</row>
    <row r="139" spans="3:15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</row>
    <row r="140" spans="3:15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</row>
    <row r="141" spans="3:15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</row>
    <row r="142" spans="3:15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</row>
    <row r="143" spans="3:15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</row>
    <row r="144" spans="3:15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</row>
    <row r="145" spans="3:15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</row>
    <row r="146" spans="3:15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</row>
    <row r="147" spans="3:15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</row>
    <row r="148" spans="3:15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</row>
    <row r="149" spans="3:15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</row>
    <row r="150" spans="3:15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</row>
    <row r="151" spans="3:15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</row>
    <row r="152" spans="3:15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</row>
    <row r="153" spans="3:15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</row>
    <row r="154" spans="3:15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</row>
    <row r="155" spans="3:15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</row>
    <row r="156" spans="3:15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</row>
    <row r="161" spans="3:15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</row>
    <row r="162" spans="3:15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</row>
  </sheetData>
  <mergeCells count="151">
    <mergeCell ref="EU3:EU4"/>
    <mergeCell ref="ET3:ET4"/>
    <mergeCell ref="AH3:AH4"/>
    <mergeCell ref="AI3:AI4"/>
    <mergeCell ref="AK3:AK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P3:A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A3:F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W3:EZ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BD3:BD4"/>
    <mergeCell ref="BF3:BF4"/>
    <mergeCell ref="BI3:BI4"/>
    <mergeCell ref="BM3:BM4"/>
    <mergeCell ref="BW3:BW4"/>
    <mergeCell ref="ER3:ER4"/>
    <mergeCell ref="ES3:ES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CM3:CM4"/>
    <mergeCell ref="EP3:EP4"/>
    <mergeCell ref="EH3:EH4"/>
    <mergeCell ref="EI3:EI4"/>
    <mergeCell ref="CZ3:CZ4"/>
    <mergeCell ref="DR3:DR4"/>
    <mergeCell ref="EV3:EV4"/>
    <mergeCell ref="BX3:BX4"/>
    <mergeCell ref="BT3:BT4"/>
    <mergeCell ref="BU3:BU4"/>
    <mergeCell ref="BJ3:BJ4"/>
    <mergeCell ref="EQ3:EQ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BZ3:BZ4"/>
    <mergeCell ref="CH3:CH4"/>
    <mergeCell ref="CQ3:CQ4"/>
    <mergeCell ref="CR3:CR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O160"/>
  <sheetViews>
    <sheetView tabSelected="1"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Z12" sqref="EZ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90" hidden="1" customWidth="1"/>
    <col min="112" max="112" width="7.5703125" style="725" hidden="1" customWidth="1"/>
    <col min="113" max="124" width="7.7109375" style="803" hidden="1" customWidth="1"/>
    <col min="125" max="125" width="7.7109375" style="803" customWidth="1"/>
    <col min="126" max="127" width="8.140625" style="803" hidden="1" customWidth="1"/>
    <col min="128" max="128" width="8.140625" style="803" customWidth="1"/>
    <col min="129" max="130" width="8.140625" style="803" hidden="1" customWidth="1"/>
    <col min="131" max="131" width="8.140625" style="803" customWidth="1"/>
    <col min="132" max="133" width="8.140625" style="803" hidden="1" customWidth="1"/>
    <col min="134" max="134" width="8.140625" style="803" customWidth="1"/>
    <col min="135" max="136" width="8.140625" style="803" hidden="1" customWidth="1"/>
    <col min="137" max="141" width="8.140625" style="803" customWidth="1"/>
    <col min="142" max="142" width="8.5703125" style="803" customWidth="1"/>
    <col min="143" max="144" width="8.140625" style="803" customWidth="1"/>
    <col min="145" max="146" width="8.42578125" style="803" customWidth="1"/>
    <col min="147" max="156" width="8.140625" style="803" customWidth="1"/>
    <col min="157" max="157" width="9.28515625" style="168" customWidth="1"/>
    <col min="158" max="171" width="11.42578125" style="168"/>
  </cols>
  <sheetData>
    <row r="1" spans="1:16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3.5" customHeight="1" x14ac:dyDescent="0.2">
      <c r="C3" s="11"/>
      <c r="D3" s="1143" t="str">
        <f>+entero!D3</f>
        <v>V   A   R   I   A   B   L   E   S     b/</v>
      </c>
      <c r="E3" s="1128" t="str">
        <f>+entero!E3</f>
        <v>2008                          A  fines de Dic*</v>
      </c>
      <c r="F3" s="1128" t="str">
        <f>+entero!F3</f>
        <v>2009                          A  fines de Ene*</v>
      </c>
      <c r="G3" s="1128" t="str">
        <f>+entero!G3</f>
        <v>2009                          A  fines de Feb*</v>
      </c>
      <c r="H3" s="1128" t="str">
        <f>+entero!H3</f>
        <v>2009                          A  fines de Mar*</v>
      </c>
      <c r="I3" s="1128" t="str">
        <f>+entero!I3</f>
        <v>2009                          A  fines de adr*</v>
      </c>
      <c r="J3" s="1128" t="str">
        <f>+entero!J3</f>
        <v>2009                          A  fines de May*</v>
      </c>
      <c r="K3" s="1128" t="str">
        <f>+entero!K3</f>
        <v>2009                          A  fines de Jun*</v>
      </c>
      <c r="L3" s="1128" t="str">
        <f>+entero!L3</f>
        <v>2009                          A  fines de Jul*</v>
      </c>
      <c r="M3" s="1128" t="str">
        <f>+entero!M3</f>
        <v>2009                          A  fines de Ago*</v>
      </c>
      <c r="N3" s="1128" t="str">
        <f>+entero!N3</f>
        <v>2009                          A  fines de Sep*</v>
      </c>
      <c r="O3" s="1128" t="str">
        <f>+entero!O3</f>
        <v>2009                          A  fines de Oct*</v>
      </c>
      <c r="P3" s="1128" t="str">
        <f>+entero!P3</f>
        <v>2009                          A  fines de Nov*</v>
      </c>
      <c r="Q3" s="1128" t="str">
        <f>+entero!Q3</f>
        <v>2009                          A  fines de Dic*</v>
      </c>
      <c r="R3" s="1128" t="str">
        <f>+entero!R3</f>
        <v>2010                          A  fines de Ene*</v>
      </c>
      <c r="S3" s="1128" t="str">
        <f>+entero!S3</f>
        <v>2010                          A  fines de Feb*</v>
      </c>
      <c r="T3" s="1128" t="str">
        <f>+entero!T3</f>
        <v>2010                          A  fines de Mar*</v>
      </c>
      <c r="U3" s="1128" t="str">
        <f>+entero!U3</f>
        <v>2010                          A  fines de adr*</v>
      </c>
      <c r="V3" s="1128" t="str">
        <f>+entero!V3</f>
        <v>2010                          A  fines de May*</v>
      </c>
      <c r="W3" s="1128" t="str">
        <f>+entero!W3</f>
        <v>2010                          A  fines de Jun*</v>
      </c>
      <c r="X3" s="1128" t="str">
        <f>+entero!X3</f>
        <v>2010                          A  fines de Jul*</v>
      </c>
      <c r="Y3" s="1128" t="str">
        <f>+entero!Y3</f>
        <v>2010                          A  fines de Ago*</v>
      </c>
      <c r="Z3" s="1128" t="str">
        <f>+entero!Z3</f>
        <v>2010                          A  fines de Sep*</v>
      </c>
      <c r="AA3" s="1128" t="str">
        <f>+entero!AA3</f>
        <v>2010                          A  fines de Oct*</v>
      </c>
      <c r="AB3" s="1128" t="str">
        <f>+entero!AB3</f>
        <v>2010                          A  fines de Nov*</v>
      </c>
      <c r="AC3" s="1128" t="str">
        <f>+entero!AC3</f>
        <v>2010                          A  fines de Dic*</v>
      </c>
      <c r="AD3" s="1128" t="str">
        <f>+entero!AD3</f>
        <v>2011                          A  fines de Ene*</v>
      </c>
      <c r="AE3" s="1128" t="str">
        <f>+entero!AE3</f>
        <v>2011                          A  fines de Feb*</v>
      </c>
      <c r="AF3" s="1128" t="str">
        <f>+entero!AF3</f>
        <v>2011                          A  fines de Mar*</v>
      </c>
      <c r="AG3" s="1128" t="str">
        <f>+entero!AG3</f>
        <v>2011                          A  fines de adr*</v>
      </c>
      <c r="AH3" s="1128" t="str">
        <f>+entero!AH3</f>
        <v>2011                          A  fines de May*</v>
      </c>
      <c r="AI3" s="1128" t="str">
        <f>+entero!AI3</f>
        <v>2011                          A  fines de Jun*</v>
      </c>
      <c r="AJ3" s="1128" t="str">
        <f>+entero!AJ3</f>
        <v>2011                          A  fines de Jul*</v>
      </c>
      <c r="AK3" s="1128" t="str">
        <f>+entero!AK3</f>
        <v>2011                          A  fines de Ago*</v>
      </c>
      <c r="AL3" s="1128" t="str">
        <f>+entero!AL3</f>
        <v>2011                          A  fines de Sep*</v>
      </c>
      <c r="AM3" s="1128" t="str">
        <f>+entero!AM3</f>
        <v>2011                          A  fines de Oct*</v>
      </c>
      <c r="AN3" s="1128" t="str">
        <f>+entero!AN3</f>
        <v>2011                          A  fines de Nov*</v>
      </c>
      <c r="AO3" s="1128" t="str">
        <f>+entero!AO3</f>
        <v>2011                          A  fines de Dic*</v>
      </c>
      <c r="AP3" s="1128" t="str">
        <f>+entero!AP3</f>
        <v>2012                          A  fines de Ene*</v>
      </c>
      <c r="AQ3" s="1128" t="str">
        <f>+entero!AQ3</f>
        <v>2012                          A  fines de Feb*</v>
      </c>
      <c r="AR3" s="1128" t="str">
        <f>+entero!AR3</f>
        <v>2012                          A  fines de Mar*</v>
      </c>
      <c r="AS3" s="1128" t="str">
        <f>+entero!AS3</f>
        <v>2012                          A  fines de adr*</v>
      </c>
      <c r="AT3" s="1128" t="str">
        <f>+entero!AT3</f>
        <v>2012                          A  fines de May*</v>
      </c>
      <c r="AU3" s="1128" t="str">
        <f>+entero!AU3</f>
        <v>2012                          A  fines de Jun*</v>
      </c>
      <c r="AV3" s="1128" t="str">
        <f>+entero!AV3</f>
        <v>2012                          A  fines de Jul*</v>
      </c>
      <c r="AW3" s="1128" t="str">
        <f>+entero!AW3</f>
        <v>2012                          A  fines de Ago*</v>
      </c>
      <c r="AX3" s="1128" t="str">
        <f>+entero!AX3</f>
        <v>2012                          A  fines de Sep*</v>
      </c>
      <c r="AY3" s="1128" t="str">
        <f>+entero!AY3</f>
        <v>2012                          A  fines de Oct*</v>
      </c>
      <c r="AZ3" s="1128" t="str">
        <f>+entero!AZ3</f>
        <v>2012                          A  fines de Nov*</v>
      </c>
      <c r="BA3" s="1128" t="str">
        <f>+entero!BA3</f>
        <v>2012                          A  fines de Dic*</v>
      </c>
      <c r="BB3" s="1128" t="str">
        <f>+entero!BB3</f>
        <v>2013                          A  fines de Ene*</v>
      </c>
      <c r="BC3" s="1128" t="str">
        <f>+entero!BC3</f>
        <v>2013                          A  fines de Feb*</v>
      </c>
      <c r="BD3" s="1128" t="str">
        <f>+entero!BD3</f>
        <v>2013                          A  fines de Mar*</v>
      </c>
      <c r="BE3" s="1128" t="str">
        <f>+entero!BE3</f>
        <v>2013                          A  fines de adr*</v>
      </c>
      <c r="BF3" s="1128" t="str">
        <f>+entero!BF3</f>
        <v>2013                          A  fines de May*</v>
      </c>
      <c r="BG3" s="1128" t="str">
        <f>+entero!BG3</f>
        <v>2013                          A  fines de Jun*</v>
      </c>
      <c r="BH3" s="1128" t="str">
        <f>+entero!BH3</f>
        <v>2013                          A  fines de Jul*</v>
      </c>
      <c r="BI3" s="1128" t="str">
        <f>+entero!BI3</f>
        <v>2013                          A  fines de Ago*</v>
      </c>
      <c r="BJ3" s="1128" t="str">
        <f>+entero!BJ3</f>
        <v>2013                          A  fines de Sep*</v>
      </c>
      <c r="BK3" s="1128" t="str">
        <f>+entero!BK3</f>
        <v>2013                          A  fines de Oct*</v>
      </c>
      <c r="BL3" s="1128" t="str">
        <f>+entero!BL3</f>
        <v>2013                          A  fines de Nov*</v>
      </c>
      <c r="BM3" s="1128" t="str">
        <f>+entero!BM3</f>
        <v>2013                          A  fines de Dic*</v>
      </c>
      <c r="BN3" s="1128" t="str">
        <f>+entero!BN3</f>
        <v>2014                          A  fines de Ene*</v>
      </c>
      <c r="BO3" s="1128" t="str">
        <f>+entero!BO3</f>
        <v>2014                          A  fines de Feb*</v>
      </c>
      <c r="BP3" s="1128" t="str">
        <f>+entero!BP3</f>
        <v>2014                          A  fines de Mar*</v>
      </c>
      <c r="BQ3" s="1128" t="str">
        <f>+entero!BQ3</f>
        <v>2014                          A  fines de adr*</v>
      </c>
      <c r="BR3" s="1128" t="str">
        <f>+entero!BR3</f>
        <v>2014                          A  fines de May*</v>
      </c>
      <c r="BS3" s="1128" t="str">
        <f>+entero!BS3</f>
        <v>2014                          A  fines de Jun*</v>
      </c>
      <c r="BT3" s="1128" t="str">
        <f>+entero!BT3</f>
        <v>2014                          A  fines de Jul*</v>
      </c>
      <c r="BU3" s="1128" t="str">
        <f>+entero!BU3</f>
        <v>2014                          A  fines de Ago*</v>
      </c>
      <c r="BV3" s="1128" t="str">
        <f>+entero!BV3</f>
        <v>2014                          A  fines de Sep*</v>
      </c>
      <c r="BW3" s="1128" t="str">
        <f>+entero!BW3</f>
        <v>2014                          A  fines de Oct*</v>
      </c>
      <c r="BX3" s="1128" t="str">
        <f>+entero!BX3</f>
        <v>2014                          A  fines de Nov*</v>
      </c>
      <c r="BY3" s="1128" t="str">
        <f>+entero!BY3</f>
        <v>2014                          A  fines de Dic*</v>
      </c>
      <c r="BZ3" s="1128" t="str">
        <f>+entero!BZ3</f>
        <v>2015                         A  fines de Ene*</v>
      </c>
      <c r="CA3" s="1128" t="str">
        <f>+entero!CA3</f>
        <v>2015                         A  fines de Feb*</v>
      </c>
      <c r="CB3" s="1128" t="str">
        <f>+entero!CB3</f>
        <v>2015                         A  fines de Mar*</v>
      </c>
      <c r="CC3" s="1128" t="str">
        <f>+entero!CC3</f>
        <v xml:space="preserve">2015                         A  fines de adr* </v>
      </c>
      <c r="CD3" s="1128" t="str">
        <f>+entero!CD3</f>
        <v xml:space="preserve">2015                         A  fines de May* </v>
      </c>
      <c r="CE3" s="1128" t="str">
        <f>+entero!CE3</f>
        <v xml:space="preserve">2015                         A  fines de Jun* </v>
      </c>
      <c r="CF3" s="1128" t="str">
        <f>+entero!CF3</f>
        <v xml:space="preserve">2015                         A  fines de Jul* </v>
      </c>
      <c r="CG3" s="1128" t="str">
        <f>+entero!CG3</f>
        <v xml:space="preserve">2015                         A  fines de Ago* </v>
      </c>
      <c r="CH3" s="1128" t="str">
        <f>+entero!CH3</f>
        <v xml:space="preserve">2015                         A  fines de Sep* </v>
      </c>
      <c r="CI3" s="1128" t="str">
        <f>+entero!CI3</f>
        <v xml:space="preserve">2015                         A  fines de Oct* </v>
      </c>
      <c r="CJ3" s="1128" t="str">
        <f>+entero!CJ3</f>
        <v xml:space="preserve">2015                         A  fines de Nov* </v>
      </c>
      <c r="CK3" s="1128" t="str">
        <f>+entero!CK3</f>
        <v xml:space="preserve">2015                         A  fines de Dic* </v>
      </c>
      <c r="CL3" s="1128" t="str">
        <f>+entero!CL3</f>
        <v xml:space="preserve">2016                         A  fines de Ene* </v>
      </c>
      <c r="CM3" s="1128" t="str">
        <f>+entero!CM3</f>
        <v xml:space="preserve">2016                         A  fines de Feb* </v>
      </c>
      <c r="CN3" s="1128" t="str">
        <f>+entero!CN3</f>
        <v xml:space="preserve">2016                         A  fines de Mar* </v>
      </c>
      <c r="CO3" s="1128" t="str">
        <f>+entero!CO3</f>
        <v xml:space="preserve">2016                         A  fines de adr* </v>
      </c>
      <c r="CP3" s="1128" t="str">
        <f>+entero!CP3</f>
        <v xml:space="preserve">2016                         A  fines de May* </v>
      </c>
      <c r="CQ3" s="1128" t="str">
        <f>+entero!CQ3</f>
        <v xml:space="preserve">2016                         A  fines de Jun* </v>
      </c>
      <c r="CR3" s="1128" t="str">
        <f>+entero!CR3</f>
        <v xml:space="preserve">2016                         A  fines de Jul* </v>
      </c>
      <c r="CS3" s="1128" t="str">
        <f>+entero!CS3</f>
        <v xml:space="preserve">2016                         A  fines de Ago* </v>
      </c>
      <c r="CT3" s="1128" t="str">
        <f>entero!CT3</f>
        <v xml:space="preserve">2016                         A  fines de Sep* </v>
      </c>
      <c r="CU3" s="1128" t="str">
        <f>entero!CU3</f>
        <v xml:space="preserve">2016                         A  fines de Oct* </v>
      </c>
      <c r="CV3" s="1128" t="str">
        <f>entero!CV3</f>
        <v xml:space="preserve">2016                         A  fines de Nov* </v>
      </c>
      <c r="CW3" s="1128" t="str">
        <f>entero!CW3</f>
        <v>2016                         A  fines de Dic* 15</v>
      </c>
      <c r="CX3" s="1128" t="str">
        <f>entero!CX3</f>
        <v xml:space="preserve">2017                         A  fines de Ene* </v>
      </c>
      <c r="CY3" s="1128" t="str">
        <f>entero!CY3</f>
        <v xml:space="preserve">2017                         A  fines de Feb* </v>
      </c>
      <c r="CZ3" s="1128" t="str">
        <f>entero!CZ3</f>
        <v xml:space="preserve">2017                         A  fines de Mar* </v>
      </c>
      <c r="DA3" s="1128" t="str">
        <f>entero!DA3</f>
        <v xml:space="preserve">2017                         A  fines de Abr* </v>
      </c>
      <c r="DB3" s="1128" t="str">
        <f>entero!DB3</f>
        <v xml:space="preserve">2017                         A  fines de May* </v>
      </c>
      <c r="DC3" s="1128" t="str">
        <f>entero!DC3</f>
        <v xml:space="preserve">2017                         A  fines de Jun* </v>
      </c>
      <c r="DD3" s="1128" t="str">
        <f>entero!DD3</f>
        <v xml:space="preserve">2017                         A  fines de Jul* </v>
      </c>
      <c r="DE3" s="1128" t="str">
        <f>entero!DE3</f>
        <v xml:space="preserve">2017                         A  fines de Ago* </v>
      </c>
      <c r="DF3" s="1128" t="str">
        <f>entero!DF3</f>
        <v xml:space="preserve">2017                         A  fines de Sep* </v>
      </c>
      <c r="DG3" s="1128" t="str">
        <f>entero!DG3</f>
        <v xml:space="preserve">2017                         A  fines de Oct* </v>
      </c>
      <c r="DH3" s="1117" t="s">
        <v>234</v>
      </c>
      <c r="DI3" s="1117" t="s">
        <v>245</v>
      </c>
      <c r="DJ3" s="1117" t="str">
        <f>+entero!DJ3</f>
        <v>2018
A fines de Ene</v>
      </c>
      <c r="DK3" s="1117" t="str">
        <f>+entero!DK3</f>
        <v>2018
A fines de Feb</v>
      </c>
      <c r="DL3" s="1117" t="str">
        <f>+entero!DL3</f>
        <v>2018
A fines de Mar</v>
      </c>
      <c r="DM3" s="1117" t="str">
        <f>+entero!DM3</f>
        <v>2018
A fines de Abr</v>
      </c>
      <c r="DN3" s="1117" t="str">
        <f>+entero!DN3</f>
        <v>2018
A fines de May</v>
      </c>
      <c r="DO3" s="1117" t="str">
        <f>+entero!DO3</f>
        <v>2018
A fines de Jun</v>
      </c>
      <c r="DP3" s="1117" t="str">
        <f>+entero!DP3</f>
        <v>2018
A fines de Jul</v>
      </c>
      <c r="DQ3" s="1117" t="str">
        <f>+entero!DQ3</f>
        <v>2018
A fines de Ago</v>
      </c>
      <c r="DR3" s="1117" t="str">
        <f>+entero!DR3</f>
        <v>2018
A fines de Sep</v>
      </c>
      <c r="DS3" s="1117" t="str">
        <f>+entero!DS3</f>
        <v>2018
A fines de Oct</v>
      </c>
      <c r="DT3" s="1117" t="str">
        <f>+entero!DT3</f>
        <v>2018
A fines de Nov</v>
      </c>
      <c r="DU3" s="1117" t="str">
        <f>+entero!DU3</f>
        <v>2018
A fines de Dic</v>
      </c>
      <c r="DV3" s="1117" t="str">
        <f>+entero!DV3</f>
        <v>2019
A fines de Ene</v>
      </c>
      <c r="DW3" s="1117" t="str">
        <f>+entero!DW3</f>
        <v>2019
A fines de Feb</v>
      </c>
      <c r="DX3" s="1117" t="str">
        <f>+entero!DX3</f>
        <v>2019
A fines de Mar</v>
      </c>
      <c r="DY3" s="1117" t="str">
        <f>+entero!DY3</f>
        <v>2019
A fines de Abr</v>
      </c>
      <c r="DZ3" s="1117" t="str">
        <f>+entero!DZ3</f>
        <v>2019
A fines de May</v>
      </c>
      <c r="EA3" s="1117" t="str">
        <f>+entero!EA3</f>
        <v>2019
A fines de Jun</v>
      </c>
      <c r="EB3" s="1117" t="str">
        <f>+entero!EB3</f>
        <v>2019
A fines de  Jul</v>
      </c>
      <c r="EC3" s="1117" t="str">
        <f>+entero!EC3</f>
        <v>2019
A fines de  Ago</v>
      </c>
      <c r="ED3" s="1117" t="str">
        <f>+entero!ED3</f>
        <v>2019
A fines de Sep</v>
      </c>
      <c r="EE3" s="1117" t="str">
        <f>+entero!EE3</f>
        <v>2019
A fines de Oct</v>
      </c>
      <c r="EF3" s="1117" t="str">
        <f>+entero!EF3</f>
        <v>2019
A fines de Nov</v>
      </c>
      <c r="EG3" s="1117" t="str">
        <f>+entero!EG3</f>
        <v>2019
A fines de Dic</v>
      </c>
      <c r="EH3" s="1117" t="str">
        <f>+entero!EH3</f>
        <v>2020
A fines de Ene</v>
      </c>
      <c r="EI3" s="1117" t="str">
        <f>+entero!EI3</f>
        <v>2020
A fines de Feb</v>
      </c>
      <c r="EJ3" s="1117" t="str">
        <f>+entero!EJ3</f>
        <v>2020
A fines de Mar</v>
      </c>
      <c r="EK3" s="1117" t="str">
        <f>+entero!EK3</f>
        <v>2020
A fines de Abr</v>
      </c>
      <c r="EL3" s="1117" t="str">
        <f>+entero!EL3</f>
        <v>2020
A fines de May</v>
      </c>
      <c r="EM3" s="1117" t="str">
        <f>+entero!EM3</f>
        <v>2020
A fines de Jun</v>
      </c>
      <c r="EN3" s="1117" t="str">
        <f>+entero!EN3</f>
        <v>2020
 A fines de Jul</v>
      </c>
      <c r="EO3" s="1117" t="str">
        <f>+entero!EO3</f>
        <v>2020
 A fines de Ago</v>
      </c>
      <c r="EP3" s="1117" t="str">
        <f>+entero!EP3</f>
        <v>2020
 A fines de Sep</v>
      </c>
      <c r="EQ3" s="1117" t="str">
        <f>+entero!EQ3</f>
        <v>2020
 A fines de Oct</v>
      </c>
      <c r="ER3" s="1117" t="str">
        <f>+entero!ER3</f>
        <v>2020
 A fines de Nov</v>
      </c>
      <c r="ES3" s="1136" t="str">
        <f>+entero!ES3</f>
        <v>Semana 1°</v>
      </c>
      <c r="ET3" s="1136" t="str">
        <f>+entero!ET3</f>
        <v>Semana 2°</v>
      </c>
      <c r="EU3" s="1136" t="str">
        <f>+entero!EU3</f>
        <v>Semana 3°</v>
      </c>
      <c r="EV3" s="1136" t="str">
        <f>+entero!EV3</f>
        <v>Semana 4°</v>
      </c>
      <c r="EW3" s="1134" t="str">
        <f>+entero!EW3</f>
        <v>Semana 5°</v>
      </c>
      <c r="EX3" s="1134"/>
      <c r="EY3" s="1134"/>
      <c r="EZ3" s="1134"/>
      <c r="FA3" s="1139" t="s">
        <v>250</v>
      </c>
      <c r="FB3" s="1140"/>
      <c r="FC3" s="165"/>
      <c r="FD3" s="165"/>
      <c r="FE3" s="165"/>
      <c r="FF3" s="165"/>
      <c r="FG3" s="165"/>
      <c r="FH3" s="165"/>
      <c r="FI3" s="165"/>
      <c r="FJ3" s="165"/>
    </row>
    <row r="4" spans="1:166" ht="27.75" customHeight="1" thickBot="1" x14ac:dyDescent="0.25">
      <c r="C4" s="16"/>
      <c r="D4" s="1144"/>
      <c r="E4" s="1135"/>
      <c r="F4" s="1135"/>
      <c r="G4" s="1135"/>
      <c r="H4" s="1135"/>
      <c r="I4" s="1135"/>
      <c r="J4" s="1135"/>
      <c r="K4" s="1135"/>
      <c r="L4" s="1135"/>
      <c r="M4" s="1135"/>
      <c r="N4" s="1135"/>
      <c r="O4" s="1135"/>
      <c r="P4" s="1135"/>
      <c r="Q4" s="1135"/>
      <c r="R4" s="1135"/>
      <c r="S4" s="1135"/>
      <c r="T4" s="1135"/>
      <c r="U4" s="1135"/>
      <c r="V4" s="1135"/>
      <c r="W4" s="1135"/>
      <c r="X4" s="1135"/>
      <c r="Y4" s="1135"/>
      <c r="Z4" s="1135"/>
      <c r="AA4" s="1135"/>
      <c r="AB4" s="1135"/>
      <c r="AC4" s="1135"/>
      <c r="AD4" s="1135"/>
      <c r="AE4" s="1135"/>
      <c r="AF4" s="1135"/>
      <c r="AG4" s="1135"/>
      <c r="AH4" s="1135"/>
      <c r="AI4" s="1135"/>
      <c r="AJ4" s="1135"/>
      <c r="AK4" s="1135"/>
      <c r="AL4" s="1135"/>
      <c r="AM4" s="1135"/>
      <c r="AN4" s="1135"/>
      <c r="AO4" s="1135"/>
      <c r="AP4" s="1135"/>
      <c r="AQ4" s="1135"/>
      <c r="AR4" s="1135"/>
      <c r="AS4" s="1135"/>
      <c r="AT4" s="1135"/>
      <c r="AU4" s="1135"/>
      <c r="AV4" s="1135"/>
      <c r="AW4" s="1135"/>
      <c r="AX4" s="1135"/>
      <c r="AY4" s="1135"/>
      <c r="AZ4" s="1135"/>
      <c r="BA4" s="1135"/>
      <c r="BB4" s="1135"/>
      <c r="BC4" s="1135"/>
      <c r="BD4" s="1135"/>
      <c r="BE4" s="1135"/>
      <c r="BF4" s="1135"/>
      <c r="BG4" s="1135"/>
      <c r="BH4" s="1135"/>
      <c r="BI4" s="1135"/>
      <c r="BJ4" s="1135"/>
      <c r="BK4" s="1135"/>
      <c r="BL4" s="1135"/>
      <c r="BM4" s="1135"/>
      <c r="BN4" s="1135"/>
      <c r="BO4" s="1135"/>
      <c r="BP4" s="1135"/>
      <c r="BQ4" s="1135"/>
      <c r="BR4" s="1135"/>
      <c r="BS4" s="1135"/>
      <c r="BT4" s="1135"/>
      <c r="BU4" s="1135"/>
      <c r="BV4" s="1135"/>
      <c r="BW4" s="1135"/>
      <c r="BX4" s="1135"/>
      <c r="BY4" s="1135"/>
      <c r="BZ4" s="1135"/>
      <c r="CA4" s="1135"/>
      <c r="CB4" s="1135"/>
      <c r="CC4" s="1135"/>
      <c r="CD4" s="1135"/>
      <c r="CE4" s="1135"/>
      <c r="CF4" s="1135"/>
      <c r="CG4" s="1135"/>
      <c r="CH4" s="1135"/>
      <c r="CI4" s="1135"/>
      <c r="CJ4" s="1135"/>
      <c r="CK4" s="1135"/>
      <c r="CL4" s="1135"/>
      <c r="CM4" s="1135"/>
      <c r="CN4" s="1135"/>
      <c r="CO4" s="1135"/>
      <c r="CP4" s="1135"/>
      <c r="CQ4" s="1135"/>
      <c r="CR4" s="1135"/>
      <c r="CS4" s="1135"/>
      <c r="CT4" s="1135" t="str">
        <f>entero!CT3</f>
        <v xml:space="preserve">2016                         A  fines de Sep* </v>
      </c>
      <c r="CU4" s="1135" t="str">
        <f>entero!CU3</f>
        <v xml:space="preserve">2016                         A  fines de Oct* </v>
      </c>
      <c r="CV4" s="1135" t="str">
        <f>entero!CV3</f>
        <v xml:space="preserve">2016                         A  fines de Nov* </v>
      </c>
      <c r="CW4" s="1135" t="str">
        <f>entero!CW3</f>
        <v>2016                         A  fines de Dic* 15</v>
      </c>
      <c r="CX4" s="1135" t="str">
        <f>entero!CX3</f>
        <v xml:space="preserve">2017                         A  fines de Ene* </v>
      </c>
      <c r="CY4" s="1135" t="str">
        <f>entero!CY3</f>
        <v xml:space="preserve">2017                         A  fines de Feb* </v>
      </c>
      <c r="CZ4" s="1135" t="str">
        <f>entero!CZ3</f>
        <v xml:space="preserve">2017                         A  fines de Mar* </v>
      </c>
      <c r="DA4" s="1135" t="str">
        <f>entero!DA3</f>
        <v xml:space="preserve">2017                         A  fines de Abr* </v>
      </c>
      <c r="DB4" s="1135" t="str">
        <f>entero!DB3</f>
        <v xml:space="preserve">2017                         A  fines de May* </v>
      </c>
      <c r="DC4" s="1135" t="str">
        <f>entero!DC3</f>
        <v xml:space="preserve">2017                         A  fines de Jun* </v>
      </c>
      <c r="DD4" s="1135" t="str">
        <f>entero!DD3</f>
        <v xml:space="preserve">2017                         A  fines de Jul* </v>
      </c>
      <c r="DE4" s="1135" t="str">
        <f>entero!DE3</f>
        <v xml:space="preserve">2017                         A  fines de Ago* </v>
      </c>
      <c r="DF4" s="1135" t="str">
        <f>entero!DF3</f>
        <v xml:space="preserve">2017                         A  fines de Sep* </v>
      </c>
      <c r="DG4" s="1135" t="str">
        <f>entero!DG3</f>
        <v xml:space="preserve">2017                         A  fines de Oct* </v>
      </c>
      <c r="DH4" s="1138"/>
      <c r="DI4" s="1138"/>
      <c r="DJ4" s="1138"/>
      <c r="DK4" s="1138"/>
      <c r="DL4" s="1138"/>
      <c r="DM4" s="1138"/>
      <c r="DN4" s="1138"/>
      <c r="DO4" s="1138"/>
      <c r="DP4" s="1138"/>
      <c r="DQ4" s="1138"/>
      <c r="DR4" s="1138"/>
      <c r="DS4" s="1138"/>
      <c r="DT4" s="1138"/>
      <c r="DU4" s="1138"/>
      <c r="DV4" s="1138"/>
      <c r="DW4" s="1138"/>
      <c r="DX4" s="1138"/>
      <c r="DY4" s="1138"/>
      <c r="DZ4" s="1138"/>
      <c r="EA4" s="1138"/>
      <c r="EB4" s="1138"/>
      <c r="EC4" s="1138"/>
      <c r="ED4" s="1138"/>
      <c r="EE4" s="1138"/>
      <c r="EF4" s="1138"/>
      <c r="EG4" s="1138"/>
      <c r="EH4" s="1138"/>
      <c r="EI4" s="1138"/>
      <c r="EJ4" s="1138"/>
      <c r="EK4" s="1138"/>
      <c r="EL4" s="1138"/>
      <c r="EM4" s="1138"/>
      <c r="EN4" s="1138"/>
      <c r="EO4" s="1138"/>
      <c r="EP4" s="1138"/>
      <c r="EQ4" s="1138"/>
      <c r="ER4" s="1138"/>
      <c r="ES4" s="1137"/>
      <c r="ET4" s="1137"/>
      <c r="EU4" s="1137"/>
      <c r="EV4" s="1137"/>
      <c r="EW4" s="924">
        <f>+entero!EW4</f>
        <v>44193</v>
      </c>
      <c r="EX4" s="924">
        <f>+entero!EX4</f>
        <v>44194</v>
      </c>
      <c r="EY4" s="924">
        <f>+entero!EY4</f>
        <v>44195</v>
      </c>
      <c r="EZ4" s="924">
        <f>+entero!EZ4</f>
        <v>44196</v>
      </c>
      <c r="FA4" s="962" t="s">
        <v>244</v>
      </c>
      <c r="FB4" s="963" t="s">
        <v>181</v>
      </c>
      <c r="FC4" s="165"/>
      <c r="FD4" s="165"/>
      <c r="FE4" s="165"/>
      <c r="FF4" s="165"/>
      <c r="FG4" s="165"/>
      <c r="FH4" s="165"/>
      <c r="FI4" s="165"/>
      <c r="FJ4" s="165"/>
    </row>
    <row r="5" spans="1:16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750"/>
      <c r="FA5" s="750"/>
      <c r="FB5" s="869"/>
      <c r="FC5" s="165"/>
      <c r="FD5" s="165"/>
      <c r="FE5" s="165"/>
      <c r="FF5" s="165"/>
      <c r="FG5" s="165"/>
      <c r="FH5" s="165"/>
      <c r="FI5" s="165"/>
      <c r="FJ5" s="165"/>
    </row>
    <row r="6" spans="1:16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 t="e">
        <f>+entero!#REF!</f>
        <v>#REF!</v>
      </c>
      <c r="EY6" s="738" t="e">
        <f>+entero!#REF!</f>
        <v>#REF!</v>
      </c>
      <c r="EZ6" s="738" t="e">
        <f>+entero!#REF!</f>
        <v>#REF!</v>
      </c>
      <c r="FA6" s="738" t="e">
        <f>+entero!#REF!</f>
        <v>#REF!</v>
      </c>
      <c r="FB6" s="869" t="e">
        <f>+entero!#REF!</f>
        <v>#REF!</v>
      </c>
      <c r="FC6" s="165"/>
      <c r="FD6" s="165"/>
      <c r="FE6" s="165"/>
      <c r="FF6" s="165"/>
      <c r="FG6" s="165"/>
      <c r="FH6" s="165"/>
      <c r="FI6" s="165"/>
      <c r="FJ6" s="165"/>
    </row>
    <row r="7" spans="1:16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 t="e">
        <f>+entero!#REF!</f>
        <v>#REF!</v>
      </c>
      <c r="EY7" s="738" t="e">
        <f>+entero!#REF!</f>
        <v>#REF!</v>
      </c>
      <c r="EZ7" s="738" t="e">
        <f>+entero!#REF!</f>
        <v>#REF!</v>
      </c>
      <c r="FA7" s="738" t="e">
        <f>+entero!#REF!</f>
        <v>#REF!</v>
      </c>
      <c r="FB7" s="869" t="e">
        <f>+entero!#REF!</f>
        <v>#REF!</v>
      </c>
      <c r="FC7" s="165"/>
      <c r="FD7" s="165"/>
      <c r="FE7" s="165"/>
      <c r="FF7" s="165"/>
      <c r="FG7" s="165"/>
      <c r="FH7" s="165"/>
      <c r="FI7" s="165"/>
      <c r="FJ7" s="165"/>
    </row>
    <row r="8" spans="1:16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 t="e">
        <f>+entero!#REF!</f>
        <v>#REF!</v>
      </c>
      <c r="EY8" s="738" t="e">
        <f>+entero!#REF!</f>
        <v>#REF!</v>
      </c>
      <c r="EZ8" s="738" t="e">
        <f>+entero!#REF!</f>
        <v>#REF!</v>
      </c>
      <c r="FA8" s="738" t="e">
        <f>+entero!#REF!</f>
        <v>#REF!</v>
      </c>
      <c r="FB8" s="869" t="e">
        <f>+entero!#REF!</f>
        <v>#REF!</v>
      </c>
      <c r="FC8" s="165"/>
      <c r="FD8" s="165"/>
      <c r="FE8" s="165"/>
      <c r="FF8" s="165"/>
      <c r="FG8" s="165"/>
      <c r="FH8" s="165"/>
      <c r="FI8" s="165"/>
      <c r="FJ8" s="165"/>
    </row>
    <row r="9" spans="1:16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 t="e">
        <f>+entero!#REF!</f>
        <v>#REF!</v>
      </c>
      <c r="EY9" s="738" t="e">
        <f>+entero!#REF!</f>
        <v>#REF!</v>
      </c>
      <c r="EZ9" s="738" t="e">
        <f>+entero!#REF!</f>
        <v>#REF!</v>
      </c>
      <c r="FA9" s="738" t="e">
        <f>+entero!#REF!</f>
        <v>#REF!</v>
      </c>
      <c r="FB9" s="869" t="e">
        <f>+entero!#REF!</f>
        <v>#REF!</v>
      </c>
      <c r="FC9" s="165"/>
      <c r="FD9" s="165"/>
      <c r="FE9" s="165"/>
      <c r="FF9" s="165"/>
      <c r="FG9" s="165"/>
      <c r="FH9" s="165"/>
      <c r="FI9" s="165"/>
      <c r="FJ9" s="165"/>
    </row>
    <row r="10" spans="1:166" ht="13.5" thickBot="1" x14ac:dyDescent="0.25">
      <c r="A10" s="3"/>
      <c r="B10" s="32"/>
      <c r="C10" s="16"/>
      <c r="D10" s="508" t="s">
        <v>175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520.17161535567936</v>
      </c>
      <c r="ER10" s="764">
        <f>+entero!ER97</f>
        <v>502.60025596428949</v>
      </c>
      <c r="ES10" s="764">
        <f>+entero!ES97</f>
        <v>501.74061093382954</v>
      </c>
      <c r="ET10" s="764">
        <f>+entero!ET97</f>
        <v>523.65900885568885</v>
      </c>
      <c r="EU10" s="764">
        <f>+entero!EU97</f>
        <v>534.88941982718802</v>
      </c>
      <c r="EV10" s="764">
        <f>+entero!EV97</f>
        <v>543.6197777344936</v>
      </c>
      <c r="EW10" s="1013">
        <f>+entero!EW97</f>
        <v>543.6197777344936</v>
      </c>
      <c r="EX10" s="1013">
        <f>+entero!EX97</f>
        <v>543.6197777344936</v>
      </c>
      <c r="EY10" s="1013">
        <f>+entero!EY97</f>
        <v>543.6197777344936</v>
      </c>
      <c r="EZ10" s="1013">
        <f>+entero!EZ97</f>
        <v>540.66426494794166</v>
      </c>
      <c r="FA10" s="1061">
        <f>+entero!FA97</f>
        <v>-2.9555127865519353</v>
      </c>
      <c r="FB10" s="946">
        <f>+entero!FB97</f>
        <v>-0.54367278520823459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165"/>
      <c r="FB11" s="165"/>
      <c r="FC11" s="165"/>
      <c r="FD11" s="165"/>
      <c r="FE11" s="165"/>
      <c r="FF11" s="165"/>
      <c r="FG11" s="165"/>
      <c r="FH11" s="165"/>
      <c r="FI11" s="165"/>
      <c r="FJ11" s="165"/>
    </row>
    <row r="12" spans="1:16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</row>
    <row r="13" spans="1:16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</row>
    <row r="14" spans="1:166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</row>
    <row r="15" spans="1:16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748"/>
      <c r="EZ15" s="748"/>
      <c r="FA15" s="165"/>
      <c r="FB15" s="165"/>
      <c r="FC15" s="165"/>
      <c r="FD15" s="165"/>
      <c r="FE15" s="165"/>
      <c r="FF15" s="165"/>
      <c r="FG15" s="165"/>
      <c r="FH15" s="165"/>
      <c r="FI15" s="165"/>
      <c r="FJ15" s="165"/>
    </row>
    <row r="16" spans="1:16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748"/>
      <c r="EZ16" s="748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</row>
    <row r="17" spans="1:16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746"/>
      <c r="EZ17" s="746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</row>
    <row r="18" spans="1:16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746"/>
      <c r="EZ18" s="746"/>
      <c r="FA18" s="165"/>
      <c r="FB18" s="165"/>
      <c r="FC18" s="165"/>
      <c r="FD18" s="165"/>
      <c r="FE18" s="165"/>
      <c r="FF18" s="165"/>
      <c r="FG18" s="165"/>
      <c r="FH18" s="165"/>
      <c r="FI18" s="165"/>
      <c r="FJ18" s="165"/>
    </row>
    <row r="19" spans="1:16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746"/>
      <c r="EZ19" s="746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</row>
    <row r="20" spans="1:16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746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</row>
    <row r="21" spans="1:16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746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746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746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746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746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746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746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746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  <c r="EZ74" s="747"/>
    </row>
    <row r="75" spans="1:16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  <c r="EZ75" s="747"/>
    </row>
    <row r="76" spans="1:16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</row>
    <row r="77" spans="1:16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</row>
    <row r="78" spans="1:16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</row>
    <row r="79" spans="1:16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</row>
    <row r="81" spans="3:15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</row>
    <row r="82" spans="3:15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</row>
    <row r="83" spans="3:15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</row>
    <row r="84" spans="3:15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</row>
    <row r="85" spans="3:15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</row>
    <row r="86" spans="3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</row>
    <row r="87" spans="3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</row>
    <row r="88" spans="3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</row>
    <row r="89" spans="3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</row>
    <row r="90" spans="3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</row>
    <row r="91" spans="3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</row>
    <row r="92" spans="3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</row>
    <row r="93" spans="3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</row>
    <row r="94" spans="3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</row>
    <row r="95" spans="3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</row>
    <row r="96" spans="3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</row>
    <row r="106" spans="3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</row>
    <row r="107" spans="3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</row>
    <row r="108" spans="3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</row>
    <row r="109" spans="3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</row>
    <row r="110" spans="3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</row>
    <row r="111" spans="3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</row>
    <row r="112" spans="3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</row>
    <row r="122" spans="3:15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</row>
    <row r="123" spans="3:15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</row>
    <row r="124" spans="3:15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</row>
    <row r="125" spans="3:15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</row>
    <row r="126" spans="3:15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</row>
    <row r="127" spans="3:15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</row>
    <row r="128" spans="3:15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</row>
    <row r="129" spans="3:15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</row>
    <row r="130" spans="3:15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</row>
    <row r="131" spans="3:15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</row>
    <row r="132" spans="3:15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</row>
    <row r="133" spans="3:15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</row>
    <row r="134" spans="3:15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</row>
    <row r="135" spans="3:15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</row>
    <row r="136" spans="3:15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</row>
    <row r="137" spans="3:15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</row>
    <row r="138" spans="3:15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</row>
    <row r="139" spans="3:15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</row>
    <row r="140" spans="3:15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</row>
    <row r="141" spans="3:15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</row>
    <row r="142" spans="3:15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</row>
    <row r="143" spans="3:15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</row>
    <row r="144" spans="3:15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</row>
    <row r="145" spans="3:15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</row>
    <row r="146" spans="3:15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</row>
    <row r="147" spans="3:15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</row>
    <row r="148" spans="3:15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</row>
    <row r="149" spans="3:15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</row>
    <row r="150" spans="3:15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</row>
    <row r="151" spans="3:15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</row>
    <row r="152" spans="3:15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</row>
    <row r="153" spans="3:15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</row>
    <row r="154" spans="3:15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</row>
    <row r="155" spans="3:15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</row>
    <row r="156" spans="3:15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</row>
    <row r="157" spans="3:15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</row>
    <row r="158" spans="3:15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</row>
  </sheetData>
  <mergeCells count="151"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DX3:DX4"/>
    <mergeCell ref="FA3:FB3"/>
    <mergeCell ref="EW3:EZ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T3:ET4"/>
    <mergeCell ref="EC3:EC4"/>
    <mergeCell ref="EB3:EB4"/>
    <mergeCell ref="EU3:EU4"/>
    <mergeCell ref="EV3:EV4"/>
    <mergeCell ref="EL3:EL4"/>
    <mergeCell ref="ER3:ER4"/>
    <mergeCell ref="ES3:ES4"/>
    <mergeCell ref="EI3:EI4"/>
    <mergeCell ref="EF3:EF4"/>
    <mergeCell ref="EK3:EK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C170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Z18" sqref="EZ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90" hidden="1" customWidth="1"/>
    <col min="112" max="112" width="7.85546875" style="725" hidden="1" customWidth="1"/>
    <col min="113" max="124" width="7.7109375" style="803" hidden="1" customWidth="1"/>
    <col min="125" max="125" width="7.7109375" style="803" customWidth="1"/>
    <col min="126" max="127" width="8" style="803" hidden="1" customWidth="1"/>
    <col min="128" max="128" width="8" style="803" customWidth="1"/>
    <col min="129" max="130" width="8" style="803" hidden="1" customWidth="1"/>
    <col min="131" max="131" width="8" style="803" customWidth="1"/>
    <col min="132" max="133" width="8" style="803" hidden="1" customWidth="1"/>
    <col min="134" max="134" width="8" style="803" customWidth="1"/>
    <col min="135" max="136" width="8" style="803" hidden="1" customWidth="1"/>
    <col min="137" max="137" width="8" style="803" customWidth="1"/>
    <col min="138" max="138" width="8.28515625" style="803" customWidth="1"/>
    <col min="139" max="139" width="8.7109375" style="803" customWidth="1"/>
    <col min="140" max="140" width="8.28515625" style="803" customWidth="1"/>
    <col min="141" max="141" width="8" style="803" customWidth="1"/>
    <col min="142" max="142" width="8.28515625" style="803" customWidth="1"/>
    <col min="143" max="144" width="8" style="803" customWidth="1"/>
    <col min="145" max="146" width="8.5703125" style="803" customWidth="1"/>
    <col min="147" max="147" width="8" style="803" customWidth="1"/>
    <col min="148" max="148" width="8.5703125" style="803" customWidth="1"/>
    <col min="149" max="156" width="8" style="803" customWidth="1"/>
    <col min="157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FA2" s="165"/>
      <c r="FB2" s="165"/>
    </row>
    <row r="3" spans="1:158" ht="13.5" customHeight="1" x14ac:dyDescent="0.2">
      <c r="C3" s="11"/>
      <c r="D3" s="1143" t="str">
        <f>+entero!D3</f>
        <v>V   A   R   I   A   B   L   E   S     b/</v>
      </c>
      <c r="E3" s="1128" t="str">
        <f>+entero!E3</f>
        <v>2008                          A  fines de Dic*</v>
      </c>
      <c r="F3" s="1128" t="str">
        <f>+entero!F3</f>
        <v>2009                          A  fines de Ene*</v>
      </c>
      <c r="G3" s="1128" t="str">
        <f>+entero!G3</f>
        <v>2009                          A  fines de Feb*</v>
      </c>
      <c r="H3" s="1128" t="str">
        <f>+entero!H3</f>
        <v>2009                          A  fines de Mar*</v>
      </c>
      <c r="I3" s="1128" t="str">
        <f>+entero!I3</f>
        <v>2009                          A  fines de adr*</v>
      </c>
      <c r="J3" s="1128" t="str">
        <f>+entero!J3</f>
        <v>2009                          A  fines de May*</v>
      </c>
      <c r="K3" s="1128" t="str">
        <f>+entero!K3</f>
        <v>2009                          A  fines de Jun*</v>
      </c>
      <c r="L3" s="1128" t="str">
        <f>+entero!L3</f>
        <v>2009                          A  fines de Jul*</v>
      </c>
      <c r="M3" s="1128" t="str">
        <f>+entero!M3</f>
        <v>2009                          A  fines de Ago*</v>
      </c>
      <c r="N3" s="1128" t="str">
        <f>+entero!N3</f>
        <v>2009                          A  fines de Sep*</v>
      </c>
      <c r="O3" s="1128" t="str">
        <f>+entero!O3</f>
        <v>2009                          A  fines de Oct*</v>
      </c>
      <c r="P3" s="1128" t="str">
        <f>+entero!P3</f>
        <v>2009                          A  fines de Nov*</v>
      </c>
      <c r="Q3" s="1128" t="str">
        <f>+entero!Q3</f>
        <v>2009                          A  fines de Dic*</v>
      </c>
      <c r="R3" s="1128" t="str">
        <f>+entero!R3</f>
        <v>2010                          A  fines de Ene*</v>
      </c>
      <c r="S3" s="1128" t="str">
        <f>+entero!S3</f>
        <v>2010                          A  fines de Feb*</v>
      </c>
      <c r="T3" s="1128" t="str">
        <f>+entero!T3</f>
        <v>2010                          A  fines de Mar*</v>
      </c>
      <c r="U3" s="1128" t="str">
        <f>+entero!U3</f>
        <v>2010                          A  fines de adr*</v>
      </c>
      <c r="V3" s="1128" t="str">
        <f>+entero!V3</f>
        <v>2010                          A  fines de May*</v>
      </c>
      <c r="W3" s="1128" t="str">
        <f>+entero!W3</f>
        <v>2010                          A  fines de Jun*</v>
      </c>
      <c r="X3" s="1128" t="str">
        <f>+entero!X3</f>
        <v>2010                          A  fines de Jul*</v>
      </c>
      <c r="Y3" s="1128" t="str">
        <f>+entero!Y3</f>
        <v>2010                          A  fines de Ago*</v>
      </c>
      <c r="Z3" s="1128" t="str">
        <f>+entero!Z3</f>
        <v>2010                          A  fines de Sep*</v>
      </c>
      <c r="AA3" s="1128" t="str">
        <f>+entero!AA3</f>
        <v>2010                          A  fines de Oct*</v>
      </c>
      <c r="AB3" s="1128" t="str">
        <f>+entero!AB3</f>
        <v>2010                          A  fines de Nov*</v>
      </c>
      <c r="AC3" s="1128" t="str">
        <f>+entero!AC3</f>
        <v>2010                          A  fines de Dic*</v>
      </c>
      <c r="AD3" s="1128" t="str">
        <f>+entero!AD3</f>
        <v>2011                          A  fines de Ene*</v>
      </c>
      <c r="AE3" s="1128" t="str">
        <f>+entero!AE3</f>
        <v>2011                          A  fines de Feb*</v>
      </c>
      <c r="AF3" s="1128" t="str">
        <f>+entero!AF3</f>
        <v>2011                          A  fines de Mar*</v>
      </c>
      <c r="AG3" s="1128" t="str">
        <f>+entero!AG3</f>
        <v>2011                          A  fines de adr*</v>
      </c>
      <c r="AH3" s="1128" t="str">
        <f>+entero!AH3</f>
        <v>2011                          A  fines de May*</v>
      </c>
      <c r="AI3" s="1128" t="str">
        <f>+entero!AI3</f>
        <v>2011                          A  fines de Jun*</v>
      </c>
      <c r="AJ3" s="1128" t="str">
        <f>+entero!AJ3</f>
        <v>2011                          A  fines de Jul*</v>
      </c>
      <c r="AK3" s="1128" t="str">
        <f>+entero!AK3</f>
        <v>2011                          A  fines de Ago*</v>
      </c>
      <c r="AL3" s="1128" t="str">
        <f>+entero!AL3</f>
        <v>2011                          A  fines de Sep*</v>
      </c>
      <c r="AM3" s="1128" t="str">
        <f>+entero!AM3</f>
        <v>2011                          A  fines de Oct*</v>
      </c>
      <c r="AN3" s="1128" t="str">
        <f>+entero!AN3</f>
        <v>2011                          A  fines de Nov*</v>
      </c>
      <c r="AO3" s="1128" t="str">
        <f>+entero!AO3</f>
        <v>2011                          A  fines de Dic*</v>
      </c>
      <c r="AP3" s="1128" t="str">
        <f>+entero!AP3</f>
        <v>2012                          A  fines de Ene*</v>
      </c>
      <c r="AQ3" s="1128" t="str">
        <f>+entero!AQ3</f>
        <v>2012                          A  fines de Feb*</v>
      </c>
      <c r="AR3" s="1128" t="str">
        <f>+entero!AR3</f>
        <v>2012                          A  fines de Mar*</v>
      </c>
      <c r="AS3" s="1128" t="str">
        <f>+entero!AS3</f>
        <v>2012                          A  fines de adr*</v>
      </c>
      <c r="AT3" s="1128" t="str">
        <f>+entero!AT3</f>
        <v>2012                          A  fines de May*</v>
      </c>
      <c r="AU3" s="1128" t="str">
        <f>+entero!AU3</f>
        <v>2012                          A  fines de Jun*</v>
      </c>
      <c r="AV3" s="1128" t="str">
        <f>+entero!AV3</f>
        <v>2012                          A  fines de Jul*</v>
      </c>
      <c r="AW3" s="1128" t="str">
        <f>+entero!AW3</f>
        <v>2012                          A  fines de Ago*</v>
      </c>
      <c r="AX3" s="1128" t="str">
        <f>+entero!AX3</f>
        <v>2012                          A  fines de Sep*</v>
      </c>
      <c r="AY3" s="1128" t="str">
        <f>+entero!AY3</f>
        <v>2012                          A  fines de Oct*</v>
      </c>
      <c r="AZ3" s="1128" t="str">
        <f>+entero!AZ3</f>
        <v>2012                          A  fines de Nov*</v>
      </c>
      <c r="BA3" s="1128" t="str">
        <f>+entero!BA3</f>
        <v>2012                          A  fines de Dic*</v>
      </c>
      <c r="BB3" s="1128" t="str">
        <f>+entero!BB3</f>
        <v>2013                          A  fines de Ene*</v>
      </c>
      <c r="BC3" s="1128" t="str">
        <f>+entero!BC3</f>
        <v>2013                          A  fines de Feb*</v>
      </c>
      <c r="BD3" s="1128" t="str">
        <f>+entero!BD3</f>
        <v>2013                          A  fines de Mar*</v>
      </c>
      <c r="BE3" s="1128" t="str">
        <f>+entero!BE3</f>
        <v>2013                          A  fines de adr*</v>
      </c>
      <c r="BF3" s="1128" t="str">
        <f>+entero!BF3</f>
        <v>2013                          A  fines de May*</v>
      </c>
      <c r="BG3" s="1128" t="str">
        <f>+entero!BG3</f>
        <v>2013                          A  fines de Jun*</v>
      </c>
      <c r="BH3" s="1128" t="str">
        <f>+entero!BH3</f>
        <v>2013                          A  fines de Jul*</v>
      </c>
      <c r="BI3" s="1128" t="str">
        <f>+entero!BI3</f>
        <v>2013                          A  fines de Ago*</v>
      </c>
      <c r="BJ3" s="1128" t="str">
        <f>+entero!BJ3</f>
        <v>2013                          A  fines de Sep*</v>
      </c>
      <c r="BK3" s="1128" t="str">
        <f>+entero!BK3</f>
        <v>2013                          A  fines de Oct*</v>
      </c>
      <c r="BL3" s="1128" t="str">
        <f>+entero!BL3</f>
        <v>2013                          A  fines de Nov*</v>
      </c>
      <c r="BM3" s="1128" t="str">
        <f>+entero!BM3</f>
        <v>2013                          A  fines de Dic*</v>
      </c>
      <c r="BN3" s="1128" t="str">
        <f>+entero!BN3</f>
        <v>2014                          A  fines de Ene*</v>
      </c>
      <c r="BO3" s="1128" t="str">
        <f>+entero!BO3</f>
        <v>2014                          A  fines de Feb*</v>
      </c>
      <c r="BP3" s="1128" t="str">
        <f>+entero!BP3</f>
        <v>2014                          A  fines de Mar*</v>
      </c>
      <c r="BQ3" s="1128" t="str">
        <f>+entero!BQ3</f>
        <v>2014                          A  fines de adr*</v>
      </c>
      <c r="BR3" s="1128" t="str">
        <f>+entero!BR3</f>
        <v>2014                          A  fines de May*</v>
      </c>
      <c r="BS3" s="1128" t="str">
        <f>+entero!BS3</f>
        <v>2014                          A  fines de Jun*</v>
      </c>
      <c r="BT3" s="1128" t="str">
        <f>+entero!BT3</f>
        <v>2014                          A  fines de Jul*</v>
      </c>
      <c r="BU3" s="1128" t="str">
        <f>+entero!BU3</f>
        <v>2014                          A  fines de Ago*</v>
      </c>
      <c r="BV3" s="1128" t="str">
        <f>+entero!BV3</f>
        <v>2014                          A  fines de Sep*</v>
      </c>
      <c r="BW3" s="1128" t="str">
        <f>+entero!BW3</f>
        <v>2014                          A  fines de Oct*</v>
      </c>
      <c r="BX3" s="1128" t="str">
        <f>+entero!BX3</f>
        <v>2014                          A  fines de Nov*</v>
      </c>
      <c r="BY3" s="1128" t="str">
        <f>+entero!BY3</f>
        <v>2014                          A  fines de Dic*</v>
      </c>
      <c r="BZ3" s="1128" t="str">
        <f>+entero!BZ3</f>
        <v>2015                         A  fines de Ene*</v>
      </c>
      <c r="CA3" s="1128" t="str">
        <f>+entero!CA3</f>
        <v>2015                         A  fines de Feb*</v>
      </c>
      <c r="CB3" s="1128" t="str">
        <f>+entero!CB3</f>
        <v>2015                         A  fines de Mar*</v>
      </c>
      <c r="CC3" s="1128" t="str">
        <f>+entero!CC3</f>
        <v xml:space="preserve">2015                         A  fines de adr* </v>
      </c>
      <c r="CD3" s="1128" t="str">
        <f>+entero!CD3</f>
        <v xml:space="preserve">2015                         A  fines de May* </v>
      </c>
      <c r="CE3" s="1128" t="str">
        <f>+entero!CE3</f>
        <v xml:space="preserve">2015                         A  fines de Jun* </v>
      </c>
      <c r="CF3" s="1128" t="str">
        <f>+entero!CF3</f>
        <v xml:space="preserve">2015                         A  fines de Jul* </v>
      </c>
      <c r="CG3" s="1128" t="str">
        <f>+entero!CG3</f>
        <v xml:space="preserve">2015                         A  fines de Ago* </v>
      </c>
      <c r="CH3" s="1128" t="str">
        <f>+entero!CH3</f>
        <v xml:space="preserve">2015                         A  fines de Sep* </v>
      </c>
      <c r="CI3" s="1128" t="str">
        <f>+entero!CI3</f>
        <v xml:space="preserve">2015                         A  fines de Oct* </v>
      </c>
      <c r="CJ3" s="1128" t="str">
        <f>+entero!CJ3</f>
        <v xml:space="preserve">2015                         A  fines de Nov* </v>
      </c>
      <c r="CK3" s="1128" t="str">
        <f>+entero!CK3</f>
        <v xml:space="preserve">2015                         A  fines de Dic* </v>
      </c>
      <c r="CL3" s="1128" t="str">
        <f>+entero!CL3</f>
        <v xml:space="preserve">2016                         A  fines de Ene* </v>
      </c>
      <c r="CM3" s="1128" t="str">
        <f>+entero!CM3</f>
        <v xml:space="preserve">2016                         A  fines de Feb* </v>
      </c>
      <c r="CN3" s="1128" t="str">
        <f>+entero!CN3</f>
        <v xml:space="preserve">2016                         A  fines de Mar* </v>
      </c>
      <c r="CO3" s="1128" t="str">
        <f>+entero!CO3</f>
        <v xml:space="preserve">2016                         A  fines de adr* </v>
      </c>
      <c r="CP3" s="1128" t="str">
        <f>+entero!CP3</f>
        <v xml:space="preserve">2016                         A  fines de May* </v>
      </c>
      <c r="CQ3" s="1128" t="str">
        <f>+entero!CQ3</f>
        <v xml:space="preserve">2016                         A  fines de Jun* </v>
      </c>
      <c r="CR3" s="1128" t="str">
        <f>+entero!CR3</f>
        <v xml:space="preserve">2016                         A  fines de Jul* </v>
      </c>
      <c r="CS3" s="1128" t="str">
        <f>+entero!CS3</f>
        <v xml:space="preserve">2016                         A  fines de Ago* </v>
      </c>
      <c r="CT3" s="1128" t="str">
        <f>+entero!CT3</f>
        <v xml:space="preserve">2016                         A  fines de Sep* </v>
      </c>
      <c r="CU3" s="1128" t="str">
        <f>+entero!CU3</f>
        <v xml:space="preserve">2016                         A  fines de Oct* </v>
      </c>
      <c r="CV3" s="1128" t="str">
        <f>+entero!CV3</f>
        <v xml:space="preserve">2016                         A  fines de Nov* </v>
      </c>
      <c r="CW3" s="1128" t="str">
        <f>+entero!CW3</f>
        <v>2016                         A  fines de Dic* 15</v>
      </c>
      <c r="CX3" s="1128" t="str">
        <f>+entero!CX3</f>
        <v xml:space="preserve">2017                         A  fines de Ene* </v>
      </c>
      <c r="CY3" s="1128" t="str">
        <f>+entero!CY3</f>
        <v xml:space="preserve">2017                         A  fines de Feb* </v>
      </c>
      <c r="CZ3" s="1128" t="str">
        <f>+entero!CZ3</f>
        <v xml:space="preserve">2017                         A  fines de Mar* </v>
      </c>
      <c r="DA3" s="1128" t="str">
        <f>+entero!DA3</f>
        <v xml:space="preserve">2017                         A  fines de Abr* </v>
      </c>
      <c r="DB3" s="1128" t="str">
        <f>+entero!DB3</f>
        <v xml:space="preserve">2017                         A  fines de May* </v>
      </c>
      <c r="DC3" s="1128" t="str">
        <f>+entero!DC3</f>
        <v xml:space="preserve">2017                         A  fines de Jun* </v>
      </c>
      <c r="DD3" s="1128" t="str">
        <f>+entero!DD3</f>
        <v xml:space="preserve">2017                         A  fines de Jul* </v>
      </c>
      <c r="DE3" s="1128" t="str">
        <f>+entero!DE3</f>
        <v xml:space="preserve">2017                         A  fines de Ago* </v>
      </c>
      <c r="DF3" s="1128" t="str">
        <f>+entero!DF3</f>
        <v xml:space="preserve">2017                         A  fines de Sep* </v>
      </c>
      <c r="DG3" s="1128" t="str">
        <f>+entero!DG3</f>
        <v xml:space="preserve">2017                         A  fines de Oct* </v>
      </c>
      <c r="DH3" s="1117" t="s">
        <v>234</v>
      </c>
      <c r="DI3" s="1117" t="s">
        <v>245</v>
      </c>
      <c r="DJ3" s="1117" t="str">
        <f>+entero!DJ3</f>
        <v>2018
A fines de Ene</v>
      </c>
      <c r="DK3" s="1117" t="str">
        <f>+entero!DK3</f>
        <v>2018
A fines de Feb</v>
      </c>
      <c r="DL3" s="1117" t="str">
        <f>+entero!DL3</f>
        <v>2018
A fines de Mar</v>
      </c>
      <c r="DM3" s="1117" t="str">
        <f>+entero!DM3</f>
        <v>2018
A fines de Abr</v>
      </c>
      <c r="DN3" s="1117" t="str">
        <f>+entero!DN3</f>
        <v>2018
A fines de May</v>
      </c>
      <c r="DO3" s="1117" t="str">
        <f>+entero!DO3</f>
        <v>2018
A fines de Jun</v>
      </c>
      <c r="DP3" s="1117" t="str">
        <f>+entero!DP3</f>
        <v>2018
A fines de Jul</v>
      </c>
      <c r="DQ3" s="1117" t="str">
        <f>+entero!DQ3</f>
        <v>2018
A fines de Ago</v>
      </c>
      <c r="DR3" s="1117" t="str">
        <f>+entero!DR3</f>
        <v>2018
A fines de Sep</v>
      </c>
      <c r="DS3" s="1117" t="str">
        <f>+entero!DS3</f>
        <v>2018
A fines de Oct</v>
      </c>
      <c r="DT3" s="1117" t="str">
        <f>+entero!DT3</f>
        <v>2018
A fines de Nov</v>
      </c>
      <c r="DU3" s="1117" t="str">
        <f>+entero!DU3</f>
        <v>2018
A fines de Dic</v>
      </c>
      <c r="DV3" s="1117" t="str">
        <f>+entero!DV3</f>
        <v>2019
A fines de Ene</v>
      </c>
      <c r="DW3" s="1117" t="str">
        <f>+entero!DW3</f>
        <v>2019
A fines de Feb</v>
      </c>
      <c r="DX3" s="1117" t="str">
        <f>+entero!DX3</f>
        <v>2019
A fines de Mar</v>
      </c>
      <c r="DY3" s="1117" t="str">
        <f>+entero!DY3</f>
        <v>2019
A fines de Abr</v>
      </c>
      <c r="DZ3" s="1117" t="str">
        <f>+entero!DZ3</f>
        <v>2019
A fines de May</v>
      </c>
      <c r="EA3" s="1117" t="str">
        <f>+entero!EA3</f>
        <v>2019
A fines de Jun</v>
      </c>
      <c r="EB3" s="1117" t="str">
        <f>+entero!EB3</f>
        <v>2019
A fines de  Jul</v>
      </c>
      <c r="EC3" s="1117" t="str">
        <f>+entero!EC3</f>
        <v>2019
A fines de  Ago</v>
      </c>
      <c r="ED3" s="1117" t="str">
        <f>+entero!ED3</f>
        <v>2019
A fines de Sep</v>
      </c>
      <c r="EE3" s="1117" t="str">
        <f>+entero!EE3</f>
        <v>2019
A fines de Oct</v>
      </c>
      <c r="EF3" s="1117" t="str">
        <f>+entero!EF3</f>
        <v>2019
A fines de Nov</v>
      </c>
      <c r="EG3" s="1117" t="str">
        <f>+entero!EG3</f>
        <v>2019
A fines de Dic</v>
      </c>
      <c r="EH3" s="1117" t="str">
        <f>+entero!EH3</f>
        <v>2020
A fines de Ene</v>
      </c>
      <c r="EI3" s="1117" t="str">
        <f>+entero!EI3</f>
        <v>2020
A fines de Feb</v>
      </c>
      <c r="EJ3" s="1117" t="str">
        <f>+entero!EJ3</f>
        <v>2020
A fines de Mar</v>
      </c>
      <c r="EK3" s="1117" t="str">
        <f>+entero!EK3</f>
        <v>2020
A fines de Abr</v>
      </c>
      <c r="EL3" s="1117" t="str">
        <f>+entero!EL3</f>
        <v>2020
A fines de May</v>
      </c>
      <c r="EM3" s="1117" t="str">
        <f>+entero!EM3</f>
        <v>2020
A fines de Jun</v>
      </c>
      <c r="EN3" s="1117" t="str">
        <f>+entero!EN3</f>
        <v>2020
 A fines de Jul</v>
      </c>
      <c r="EO3" s="1117" t="str">
        <f>+entero!EO3</f>
        <v>2020
 A fines de Ago</v>
      </c>
      <c r="EP3" s="1117" t="str">
        <f>+entero!EP3</f>
        <v>2020
 A fines de Sep</v>
      </c>
      <c r="EQ3" s="1117" t="str">
        <f>+entero!EQ3</f>
        <v>2020
 A fines de Oct</v>
      </c>
      <c r="ER3" s="1117" t="str">
        <f>+entero!ER3</f>
        <v>2020
 A fines de Nov</v>
      </c>
      <c r="ES3" s="1136" t="str">
        <f>+entero!ES3</f>
        <v>Semana 1°</v>
      </c>
      <c r="ET3" s="1136" t="str">
        <f>+entero!ET3</f>
        <v>Semana 2°</v>
      </c>
      <c r="EU3" s="1136" t="str">
        <f>+entero!EU3</f>
        <v>Semana 3°</v>
      </c>
      <c r="EV3" s="1136" t="str">
        <f>+entero!EV3</f>
        <v>Semana 4°</v>
      </c>
      <c r="EW3" s="1150" t="str">
        <f>+entero!EW3</f>
        <v>Semana 5°</v>
      </c>
      <c r="EX3" s="1134"/>
      <c r="EY3" s="1134"/>
      <c r="EZ3" s="1151"/>
      <c r="FA3" s="165"/>
      <c r="FB3" s="165"/>
    </row>
    <row r="4" spans="1:158" ht="24.75" customHeight="1" thickBot="1" x14ac:dyDescent="0.25">
      <c r="C4" s="16"/>
      <c r="D4" s="1144"/>
      <c r="E4" s="1135"/>
      <c r="F4" s="1135"/>
      <c r="G4" s="1135"/>
      <c r="H4" s="1135"/>
      <c r="I4" s="1135"/>
      <c r="J4" s="1135"/>
      <c r="K4" s="1135"/>
      <c r="L4" s="1135"/>
      <c r="M4" s="1135"/>
      <c r="N4" s="1135"/>
      <c r="O4" s="1135"/>
      <c r="P4" s="1135"/>
      <c r="Q4" s="1135"/>
      <c r="R4" s="1135"/>
      <c r="S4" s="1135"/>
      <c r="T4" s="1135"/>
      <c r="U4" s="1135"/>
      <c r="V4" s="1135"/>
      <c r="W4" s="1135"/>
      <c r="X4" s="1135"/>
      <c r="Y4" s="1135"/>
      <c r="Z4" s="1135"/>
      <c r="AA4" s="1135"/>
      <c r="AB4" s="1135"/>
      <c r="AC4" s="1135"/>
      <c r="AD4" s="1135"/>
      <c r="AE4" s="1135"/>
      <c r="AF4" s="1135"/>
      <c r="AG4" s="1135"/>
      <c r="AH4" s="1135"/>
      <c r="AI4" s="1135"/>
      <c r="AJ4" s="1135"/>
      <c r="AK4" s="1135"/>
      <c r="AL4" s="1135"/>
      <c r="AM4" s="1135"/>
      <c r="AN4" s="1135"/>
      <c r="AO4" s="1135"/>
      <c r="AP4" s="1135"/>
      <c r="AQ4" s="1135"/>
      <c r="AR4" s="1135"/>
      <c r="AS4" s="1135"/>
      <c r="AT4" s="1135"/>
      <c r="AU4" s="1135"/>
      <c r="AV4" s="1135"/>
      <c r="AW4" s="1135"/>
      <c r="AX4" s="1135"/>
      <c r="AY4" s="1135"/>
      <c r="AZ4" s="1135"/>
      <c r="BA4" s="1135"/>
      <c r="BB4" s="1135"/>
      <c r="BC4" s="1135"/>
      <c r="BD4" s="1135"/>
      <c r="BE4" s="1135"/>
      <c r="BF4" s="1135"/>
      <c r="BG4" s="1135"/>
      <c r="BH4" s="1135"/>
      <c r="BI4" s="1135"/>
      <c r="BJ4" s="1135"/>
      <c r="BK4" s="1135"/>
      <c r="BL4" s="1135"/>
      <c r="BM4" s="1135"/>
      <c r="BN4" s="1135"/>
      <c r="BO4" s="1135"/>
      <c r="BP4" s="1135"/>
      <c r="BQ4" s="1135"/>
      <c r="BR4" s="1135"/>
      <c r="BS4" s="1135"/>
      <c r="BT4" s="1135"/>
      <c r="BU4" s="1135"/>
      <c r="BV4" s="1135"/>
      <c r="BW4" s="1135"/>
      <c r="BX4" s="1135"/>
      <c r="BY4" s="1135"/>
      <c r="BZ4" s="1135"/>
      <c r="CA4" s="1135"/>
      <c r="CB4" s="1135"/>
      <c r="CC4" s="1135"/>
      <c r="CD4" s="1135"/>
      <c r="CE4" s="1135"/>
      <c r="CF4" s="1135"/>
      <c r="CG4" s="1135"/>
      <c r="CH4" s="1135"/>
      <c r="CI4" s="1135"/>
      <c r="CJ4" s="1135"/>
      <c r="CK4" s="1135"/>
      <c r="CL4" s="1135"/>
      <c r="CM4" s="1135"/>
      <c r="CN4" s="1135"/>
      <c r="CO4" s="1135"/>
      <c r="CP4" s="1135"/>
      <c r="CQ4" s="1135"/>
      <c r="CR4" s="1135"/>
      <c r="CS4" s="1135"/>
      <c r="CT4" s="1135"/>
      <c r="CU4" s="1135"/>
      <c r="CV4" s="1135"/>
      <c r="CW4" s="1135"/>
      <c r="CX4" s="1135"/>
      <c r="CY4" s="1135"/>
      <c r="CZ4" s="1135"/>
      <c r="DA4" s="1135"/>
      <c r="DB4" s="1135"/>
      <c r="DC4" s="1135"/>
      <c r="DD4" s="1135"/>
      <c r="DE4" s="1135"/>
      <c r="DF4" s="1135"/>
      <c r="DG4" s="1129"/>
      <c r="DH4" s="1118"/>
      <c r="DI4" s="1118"/>
      <c r="DJ4" s="1118"/>
      <c r="DK4" s="1118"/>
      <c r="DL4" s="1118"/>
      <c r="DM4" s="1118"/>
      <c r="DN4" s="1118"/>
      <c r="DO4" s="1118"/>
      <c r="DP4" s="1118"/>
      <c r="DQ4" s="1118"/>
      <c r="DR4" s="1118"/>
      <c r="DS4" s="1118"/>
      <c r="DT4" s="1118"/>
      <c r="DU4" s="1118"/>
      <c r="DV4" s="1118"/>
      <c r="DW4" s="1118"/>
      <c r="DX4" s="1118"/>
      <c r="DY4" s="1118"/>
      <c r="DZ4" s="1118"/>
      <c r="EA4" s="1118"/>
      <c r="EB4" s="1118"/>
      <c r="EC4" s="1118"/>
      <c r="ED4" s="1118"/>
      <c r="EE4" s="1118"/>
      <c r="EF4" s="1118"/>
      <c r="EG4" s="1118"/>
      <c r="EH4" s="1118"/>
      <c r="EI4" s="1118"/>
      <c r="EJ4" s="1118"/>
      <c r="EK4" s="1118"/>
      <c r="EL4" s="1118"/>
      <c r="EM4" s="1118"/>
      <c r="EN4" s="1118"/>
      <c r="EO4" s="1118"/>
      <c r="EP4" s="1118"/>
      <c r="EQ4" s="1138"/>
      <c r="ER4" s="1138"/>
      <c r="ES4" s="1137"/>
      <c r="ET4" s="1137"/>
      <c r="EU4" s="1137"/>
      <c r="EV4" s="1137"/>
      <c r="EW4" s="1111">
        <f>+entero!EW4</f>
        <v>44193</v>
      </c>
      <c r="EX4" s="925">
        <f>+entero!EX4</f>
        <v>44194</v>
      </c>
      <c r="EY4" s="925">
        <f>+entero!EY4</f>
        <v>44195</v>
      </c>
      <c r="EZ4" s="948">
        <f>+entero!EZ4</f>
        <v>44196</v>
      </c>
      <c r="FA4" s="165"/>
      <c r="FB4" s="165"/>
    </row>
    <row r="5" spans="1:158" x14ac:dyDescent="0.2">
      <c r="A5" s="3"/>
      <c r="B5" s="112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51"/>
      <c r="ER5" s="51"/>
      <c r="ES5" s="1102"/>
      <c r="ET5" s="1058"/>
      <c r="EU5" s="1058"/>
      <c r="EV5" s="1058"/>
      <c r="EW5" s="19"/>
      <c r="EX5" s="30"/>
      <c r="EY5" s="30"/>
      <c r="EZ5" s="1044"/>
      <c r="FA5" s="165"/>
      <c r="FB5" s="165"/>
    </row>
    <row r="6" spans="1:158" ht="12.75" hidden="1" customHeight="1" x14ac:dyDescent="0.2">
      <c r="A6" s="3"/>
      <c r="B6" s="1123"/>
      <c r="C6" s="13"/>
      <c r="D6" s="510" t="s">
        <v>105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1103">
        <f>+entero!ES99</f>
        <v>0</v>
      </c>
      <c r="ET6" s="458">
        <f>+entero!ET99</f>
        <v>0</v>
      </c>
      <c r="EU6" s="458">
        <f>+entero!EU99</f>
        <v>0</v>
      </c>
      <c r="EV6" s="458">
        <f>+entero!EV99</f>
        <v>0</v>
      </c>
      <c r="EW6" s="1112"/>
      <c r="EX6" s="882"/>
      <c r="EY6" s="882"/>
      <c r="EZ6" s="1045"/>
      <c r="FA6" s="165"/>
      <c r="FB6" s="165"/>
    </row>
    <row r="7" spans="1:158" x14ac:dyDescent="0.2">
      <c r="A7" s="3"/>
      <c r="B7" s="1123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741">
        <f>+entero!EQ100</f>
        <v>0.26891650371492215</v>
      </c>
      <c r="ER7" s="741">
        <f>+entero!ER100</f>
        <v>-0.26847866490601335</v>
      </c>
      <c r="ES7" s="882"/>
      <c r="ET7" s="1053"/>
      <c r="EU7" s="1053"/>
      <c r="EV7" s="1053"/>
      <c r="EW7" s="1112"/>
      <c r="EX7" s="882"/>
      <c r="EY7" s="882"/>
      <c r="EZ7" s="1045"/>
      <c r="FA7" s="165"/>
      <c r="FB7" s="165"/>
    </row>
    <row r="8" spans="1:158" x14ac:dyDescent="0.2">
      <c r="A8" s="3"/>
      <c r="B8" s="1123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741">
        <f>+entero!EQ101</f>
        <v>0.72079632681252281</v>
      </c>
      <c r="ER8" s="741">
        <f>+entero!ER101</f>
        <v>0.45038247755149197</v>
      </c>
      <c r="ES8" s="882"/>
      <c r="ET8" s="1053"/>
      <c r="EU8" s="1053"/>
      <c r="EV8" s="1053"/>
      <c r="EW8" s="1112"/>
      <c r="EX8" s="882"/>
      <c r="EY8" s="882"/>
      <c r="EZ8" s="1045"/>
      <c r="FA8" s="165"/>
      <c r="FB8" s="165"/>
    </row>
    <row r="9" spans="1:158" x14ac:dyDescent="0.2">
      <c r="A9" s="3"/>
      <c r="B9" s="1123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741">
        <f>+entero!EQ102</f>
        <v>0.27570500878455473</v>
      </c>
      <c r="ER9" s="741">
        <f>+entero!ER102</f>
        <v>-1.0961495743764593</v>
      </c>
      <c r="ES9" s="882"/>
      <c r="ET9" s="1053"/>
      <c r="EU9" s="1053"/>
      <c r="EV9" s="1053"/>
      <c r="EW9" s="1112"/>
      <c r="EX9" s="882"/>
      <c r="EY9" s="882"/>
      <c r="EZ9" s="1045"/>
      <c r="FA9" s="165"/>
      <c r="FB9" s="165"/>
    </row>
    <row r="10" spans="1:158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1">
        <f>+entero!DF103</f>
        <v>4.12801658974917E-2</v>
      </c>
      <c r="DG10" s="741">
        <f>+entero!DG103</f>
        <v>4.48079426569769E-2</v>
      </c>
      <c r="DH10" s="741">
        <f>+entero!DH103</f>
        <v>3.8998881692392504E-2</v>
      </c>
      <c r="DI10" s="741">
        <f>+entero!DI103</f>
        <v>4.0480780127323923E-2</v>
      </c>
      <c r="DJ10" s="741">
        <f>+entero!DJ103</f>
        <v>3.2305878658164297E-2</v>
      </c>
      <c r="DK10" s="741">
        <f>+entero!DK103</f>
        <v>0.47398617176823998</v>
      </c>
      <c r="DL10" s="741">
        <f>+entero!DL103</f>
        <v>8.3417545718957403E-2</v>
      </c>
      <c r="DM10" s="741">
        <f>+entero!DM103</f>
        <v>2.92880723847249E-2</v>
      </c>
      <c r="DN10" s="741">
        <f>+entero!DN103</f>
        <v>0.421892030480088</v>
      </c>
      <c r="DO10" s="741">
        <f>+entero!DO103</f>
        <v>0.25503301833650199</v>
      </c>
      <c r="DP10" s="741">
        <f>+entero!DP103</f>
        <v>4.2396202594727497E-2</v>
      </c>
      <c r="DQ10" s="741">
        <f>+entero!DQ103</f>
        <v>0.46893913548960803</v>
      </c>
      <c r="DR10" s="741">
        <f>+entero!DR103</f>
        <v>0.57281471086942704</v>
      </c>
      <c r="DS10" s="741">
        <f>+entero!DS103</f>
        <v>3.3776606940865199E-2</v>
      </c>
      <c r="DT10" s="741">
        <f>+entero!DT103</f>
        <v>3.0122029160158902E-2</v>
      </c>
      <c r="DU10" s="741">
        <f>+entero!DU103</f>
        <v>0.51383040385847001</v>
      </c>
      <c r="DV10" s="741">
        <f>+entero!DV103</f>
        <v>0.143594474839045</v>
      </c>
      <c r="DW10" s="741">
        <f>+entero!DW103</f>
        <v>5.5137531089978598E-2</v>
      </c>
      <c r="DX10" s="741">
        <f>+entero!DX103</f>
        <v>0.74192892917705</v>
      </c>
      <c r="DY10" s="741">
        <f>+entero!DY103</f>
        <v>8.6628750680278796E-2</v>
      </c>
      <c r="DZ10" s="741">
        <f>+entero!DZ103</f>
        <v>0.527560328284436</v>
      </c>
      <c r="EA10" s="741">
        <f>+entero!EA103</f>
        <v>0.74981426074550195</v>
      </c>
      <c r="EB10" s="741">
        <f>+entero!EB103</f>
        <v>2.9916545406733899E-2</v>
      </c>
      <c r="EC10" s="741">
        <f>+entero!EC103</f>
        <v>8.0267036172241901E-2</v>
      </c>
      <c r="ED10" s="741">
        <f>+entero!ED103</f>
        <v>0.34596802754337003</v>
      </c>
      <c r="EE10" s="741">
        <f>+entero!EE103</f>
        <v>0.56099049361707098</v>
      </c>
      <c r="EF10" s="741">
        <f>+entero!EF103</f>
        <v>3.9301165901093803E-2</v>
      </c>
      <c r="EG10" s="741">
        <f>+entero!EG103</f>
        <v>0.53224992288862105</v>
      </c>
      <c r="EH10" s="741">
        <f>+entero!EH103</f>
        <v>0.33258515876494699</v>
      </c>
      <c r="EI10" s="741">
        <f>+entero!EI103</f>
        <v>0.83617608484878203</v>
      </c>
      <c r="EJ10" s="741">
        <f>+entero!EJ103</f>
        <v>0.53336701140583898</v>
      </c>
      <c r="EK10" s="741">
        <f>+entero!EK103</f>
        <v>0.49071232245554702</v>
      </c>
      <c r="EL10" s="741">
        <f>+entero!EL103</f>
        <v>0.49071232245554702</v>
      </c>
      <c r="EM10" s="741">
        <f>+entero!EM103</f>
        <v>4.1287647528151498E-2</v>
      </c>
      <c r="EN10" s="741">
        <f>+entero!EN103</f>
        <v>0.53859647849681802</v>
      </c>
      <c r="EO10" s="741">
        <f>+entero!EO103</f>
        <v>0.60955092617862205</v>
      </c>
      <c r="EP10" s="741">
        <f>+entero!EP103</f>
        <v>0.73022860621823604</v>
      </c>
      <c r="EQ10" s="741">
        <f>+entero!EQ103</f>
        <v>0.94298199088927204</v>
      </c>
      <c r="ER10" s="741">
        <f>+entero!ER103</f>
        <v>0.35575401290554798</v>
      </c>
      <c r="ES10" s="882"/>
      <c r="ET10" s="1053"/>
      <c r="EU10" s="1053"/>
      <c r="EV10" s="1053"/>
      <c r="EW10" s="1112"/>
      <c r="EX10" s="882"/>
      <c r="EY10" s="882"/>
      <c r="EZ10" s="1045"/>
      <c r="FA10" s="165"/>
      <c r="FB10" s="165"/>
    </row>
    <row r="11" spans="1:158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1">
        <f>+entero!DF104</f>
        <v>-1.0309492243065099</v>
      </c>
      <c r="DG11" s="741">
        <f>+entero!DG104</f>
        <v>-0.76280646201982705</v>
      </c>
      <c r="DH11" s="741">
        <f>+entero!DH104</f>
        <v>2.3884189545370083</v>
      </c>
      <c r="DI11" s="741">
        <f>+entero!DI104</f>
        <v>0.67906579981027448</v>
      </c>
      <c r="DJ11" s="741">
        <f>+entero!DJ104</f>
        <v>1.0268392318931501</v>
      </c>
      <c r="DK11" s="741">
        <f>+entero!DK104</f>
        <v>-0.68294428907140803</v>
      </c>
      <c r="DL11" s="741">
        <f>+entero!DL104</f>
        <v>1.72755918097045</v>
      </c>
      <c r="DM11" s="741">
        <f>+entero!DM104</f>
        <v>0.57393176320903505</v>
      </c>
      <c r="DN11" s="741">
        <f>+entero!DN104</f>
        <v>1.9780021468767099</v>
      </c>
      <c r="DO11" s="741">
        <f>+entero!DO104</f>
        <v>-0.98245409418503704</v>
      </c>
      <c r="DP11" s="741">
        <f>+entero!DP104</f>
        <v>-0.261287490495343</v>
      </c>
      <c r="DQ11" s="741">
        <f>+entero!DQ104</f>
        <v>-0.58849246903873698</v>
      </c>
      <c r="DR11" s="741">
        <f>+entero!DR104</f>
        <v>0.70864348062689198</v>
      </c>
      <c r="DS11" s="741">
        <f>+entero!DS104</f>
        <v>1.32715171990452</v>
      </c>
      <c r="DT11" s="741">
        <f>+entero!DT104</f>
        <v>1.5877537025416899</v>
      </c>
      <c r="DU11" s="741">
        <f>+entero!DU104</f>
        <v>1.06770370777973</v>
      </c>
      <c r="DV11" s="741">
        <f>+entero!DV104</f>
        <v>1.5147544917758</v>
      </c>
      <c r="DW11" s="741">
        <f>+entero!DW104</f>
        <v>0.92617736564877295</v>
      </c>
      <c r="DX11" s="741">
        <f>+entero!DX104</f>
        <v>-0.90026423863263105</v>
      </c>
      <c r="DY11" s="741">
        <f>+entero!DY104</f>
        <v>-0.12765146953648299</v>
      </c>
      <c r="DZ11" s="741">
        <f>+entero!DZ104</f>
        <v>2.1930350343137599</v>
      </c>
      <c r="EA11" s="741">
        <f>+entero!EA104</f>
        <v>1.42321488224015</v>
      </c>
      <c r="EB11" s="741">
        <f>+entero!EB104</f>
        <v>0.87301977687472798</v>
      </c>
      <c r="EC11" s="741">
        <f>+entero!EC104</f>
        <v>1.4877334110692699</v>
      </c>
      <c r="ED11" s="741">
        <f>+entero!ED104</f>
        <v>1.4257784746630999</v>
      </c>
      <c r="EE11" s="741">
        <f>+entero!EE104</f>
        <v>1.4469649787299601</v>
      </c>
      <c r="EF11" s="741">
        <f>+entero!EF104</f>
        <v>1.7501735660665301</v>
      </c>
      <c r="EG11" s="741">
        <f>+entero!EG104</f>
        <v>-0.67261664191593495</v>
      </c>
      <c r="EH11" s="741">
        <f>+entero!EH104</f>
        <v>-8.8244657810632204E-2</v>
      </c>
      <c r="EI11" s="741">
        <f>+entero!EI104</f>
        <v>1.15056566311811</v>
      </c>
      <c r="EJ11" s="741">
        <f>+entero!EJ104</f>
        <v>2.3320470201599401</v>
      </c>
      <c r="EK11" s="741">
        <f>+entero!EK104</f>
        <v>1.8196348513185301</v>
      </c>
      <c r="EL11" s="741">
        <f>+entero!EL104</f>
        <v>1.4426591823142101</v>
      </c>
      <c r="EM11" s="741">
        <f>+entero!EM104</f>
        <v>2.7381405357566302</v>
      </c>
      <c r="EN11" s="741">
        <f>+entero!EN104</f>
        <v>2.8601516214436602</v>
      </c>
      <c r="EO11" s="741">
        <f>+entero!EO104</f>
        <v>-0.81845896646154404</v>
      </c>
      <c r="EP11" s="741">
        <f>+entero!EP104</f>
        <v>3.0768807790340702</v>
      </c>
      <c r="EQ11" s="741">
        <f>+entero!EQ104</f>
        <v>2.8546609475110101</v>
      </c>
      <c r="ER11" s="741">
        <f>+entero!ER104</f>
        <v>3.4141846968123599</v>
      </c>
      <c r="ES11" s="882"/>
      <c r="ET11" s="1053"/>
      <c r="EU11" s="1053"/>
      <c r="EV11" s="1053"/>
      <c r="EW11" s="1112"/>
      <c r="EX11" s="882"/>
      <c r="EY11" s="882"/>
      <c r="EZ11" s="1045"/>
      <c r="FA11" s="165"/>
      <c r="FB11" s="165"/>
    </row>
    <row r="12" spans="1:158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1">
        <f>+entero!DF105</f>
        <v>0.41174830886684999</v>
      </c>
      <c r="DG12" s="741">
        <f>+entero!DG105</f>
        <v>0.68379985777580898</v>
      </c>
      <c r="DH12" s="741">
        <f>+entero!DH105</f>
        <v>3.8809615048946844</v>
      </c>
      <c r="DI12" s="741">
        <f>+entero!DI105</f>
        <v>2.1466906656967311</v>
      </c>
      <c r="DJ12" s="741">
        <f>+entero!DJ105</f>
        <v>2.4995336813376698</v>
      </c>
      <c r="DK12" s="741">
        <f>+entero!DK105</f>
        <v>0.76482620234155396</v>
      </c>
      <c r="DL12" s="741">
        <f>+entero!DL105</f>
        <v>3.2104682069321102</v>
      </c>
      <c r="DM12" s="741">
        <f>+entero!DM105</f>
        <v>2.0400240629642599</v>
      </c>
      <c r="DN12" s="741">
        <f>+entero!DN105</f>
        <v>3.46456194493615</v>
      </c>
      <c r="DO12" s="741">
        <f>+entero!DO105</f>
        <v>0.46095036508339998</v>
      </c>
      <c r="DP12" s="741">
        <f>+entero!DP105</f>
        <v>1.19262960147994</v>
      </c>
      <c r="DQ12" s="741">
        <f>+entero!DQ105</f>
        <v>0.86065487106273497</v>
      </c>
      <c r="DR12" s="741">
        <f>+entero!DR105</f>
        <v>2.1766995080412799</v>
      </c>
      <c r="DS12" s="741">
        <f>+entero!DS105</f>
        <v>2.8042239024104201</v>
      </c>
      <c r="DT12" s="741">
        <f>+entero!DT105</f>
        <v>3.0686247477682498</v>
      </c>
      <c r="DU12" s="741">
        <f>+entero!DU105</f>
        <v>2.5409938492925397</v>
      </c>
      <c r="DV12" s="741">
        <f>+entero!DV105</f>
        <v>2.9945614085655299</v>
      </c>
      <c r="DW12" s="741">
        <f>+entero!DW105</f>
        <v>2.3974044409497601</v>
      </c>
      <c r="DX12" s="741">
        <f>+entero!DX105</f>
        <v>0.54433832348641198</v>
      </c>
      <c r="DY12" s="741">
        <f>+entero!DY105</f>
        <v>1.32821366939156</v>
      </c>
      <c r="DZ12" s="741">
        <f>+entero!DZ105</f>
        <v>3.6827294225690599</v>
      </c>
      <c r="EA12" s="741">
        <f>+entero!EA105</f>
        <v>2.9016874023894301</v>
      </c>
      <c r="EB12" s="741">
        <f>+entero!EB105</f>
        <v>2.3434719602111</v>
      </c>
      <c r="EC12" s="741">
        <f>+entero!EC105</f>
        <v>2.9671464345542402</v>
      </c>
      <c r="ED12" s="741">
        <f>+entero!ED105</f>
        <v>2.9042883649643101</v>
      </c>
      <c r="EE12" s="741">
        <f>+entero!EE105</f>
        <v>2.92578371019831</v>
      </c>
      <c r="EF12" s="741">
        <f>+entero!EF105</f>
        <v>3.2334122477876099</v>
      </c>
      <c r="EG12" s="741">
        <f>+entero!EG105</f>
        <v>0.77530439828937803</v>
      </c>
      <c r="EH12" s="741">
        <f>+entero!EH105</f>
        <v>1.3681949244370299</v>
      </c>
      <c r="EI12" s="741">
        <f>+entero!EI105</f>
        <v>2.6250637048545098</v>
      </c>
      <c r="EJ12" s="741">
        <f>+entero!EJ105</f>
        <v>3.82376782220308</v>
      </c>
      <c r="EK12" s="741">
        <f>+entero!EK105</f>
        <v>3.3038860882182202</v>
      </c>
      <c r="EL12" s="741">
        <f>+entero!EL105</f>
        <v>2.92141514707096</v>
      </c>
      <c r="EM12" s="741">
        <f>+entero!EM105</f>
        <v>4.2357810683478396</v>
      </c>
      <c r="EN12" s="741">
        <f>+entero!EN105</f>
        <v>4.3595707412897697</v>
      </c>
      <c r="EO12" s="741">
        <f>+entero!EO105</f>
        <v>0.62733609233637699</v>
      </c>
      <c r="EP12" s="741">
        <f>+entero!EP105</f>
        <v>4.5794592160462404</v>
      </c>
      <c r="EQ12" s="741">
        <f>+entero!EQ105</f>
        <v>4.3540000283785103</v>
      </c>
      <c r="ER12" s="741">
        <f>+entero!ER105</f>
        <v>4.92168010055597</v>
      </c>
      <c r="ES12" s="882"/>
      <c r="ET12" s="1053"/>
      <c r="EU12" s="1053"/>
      <c r="EV12" s="1053"/>
      <c r="EW12" s="1112"/>
      <c r="EX12" s="882"/>
      <c r="EY12" s="882"/>
      <c r="EZ12" s="1045"/>
      <c r="FA12" s="165"/>
      <c r="FB12" s="165"/>
    </row>
    <row r="13" spans="1:158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1">
        <f>+entero!DF106</f>
        <v>-1.39609454912978</v>
      </c>
      <c r="DG13" s="756">
        <f>+entero!DG106</f>
        <v>-1.39261745881798</v>
      </c>
      <c r="DH13" s="756">
        <f>+entero!DH106</f>
        <v>-1.3983430562629517</v>
      </c>
      <c r="DI13" s="756">
        <f>+entero!DI106</f>
        <v>-1.3968824494722032</v>
      </c>
      <c r="DJ13" s="756">
        <f>+entero!DJ106</f>
        <v>-1.4049398954604799</v>
      </c>
      <c r="DK13" s="756">
        <f>+entero!DK106</f>
        <v>-0.96962758736219801</v>
      </c>
      <c r="DL13" s="756">
        <f>+entero!DL106</f>
        <v>-1.35456259143216</v>
      </c>
      <c r="DM13" s="756">
        <f>+entero!DM106</f>
        <v>-1.40791434244839</v>
      </c>
      <c r="DN13" s="756">
        <f>+entero!DN106</f>
        <v>-1.0209512458199099</v>
      </c>
      <c r="DO13" s="756">
        <f>+entero!DO106</f>
        <v>-1.18541285836374</v>
      </c>
      <c r="DP13" s="756">
        <f>+entero!DP106</f>
        <v>-1.39499454744255</v>
      </c>
      <c r="DQ13" s="756">
        <f>+entero!DQ106</f>
        <v>-0.97458010496284098</v>
      </c>
      <c r="DR13" s="756">
        <f>+entero!DR106</f>
        <v>-0.87219699474649903</v>
      </c>
      <c r="DS13" s="756">
        <f>+entero!DS106</f>
        <v>-1.40349029833127</v>
      </c>
      <c r="DT13" s="756">
        <f>+entero!DT106</f>
        <v>-1.40709236781054</v>
      </c>
      <c r="DU13" s="756">
        <f>+entero!DU106</f>
        <v>-0.93033382608203008</v>
      </c>
      <c r="DV13" s="756">
        <f>+entero!DV106</f>
        <v>-1.2952502733626601</v>
      </c>
      <c r="DW13" s="756">
        <f>+entero!DW106</f>
        <v>-1.38243628401187</v>
      </c>
      <c r="DX13" s="756">
        <f>+entero!DX106</f>
        <v>-0.70551257842604898</v>
      </c>
      <c r="DY13" s="756">
        <f>+entero!DY106</f>
        <v>-1.35139752447315</v>
      </c>
      <c r="DZ13" s="756">
        <f>+entero!DZ106</f>
        <v>-0.91680117068516598</v>
      </c>
      <c r="EA13" s="756">
        <f>+entero!EA106</f>
        <v>-0.69774054185142198</v>
      </c>
      <c r="EB13" s="756">
        <f>+entero!EB106</f>
        <v>-1.40729489921116</v>
      </c>
      <c r="EC13" s="756">
        <f>+entero!EC106</f>
        <v>-1.3576678350371401</v>
      </c>
      <c r="ED13" s="756">
        <f>+entero!ED106</f>
        <v>-1.09578438664547</v>
      </c>
      <c r="EE13" s="756">
        <f>+entero!EE106</f>
        <v>-0.88385132381996201</v>
      </c>
      <c r="EF13" s="756">
        <f>+entero!EF106</f>
        <v>-1.3980451152181701</v>
      </c>
      <c r="EG13" s="756">
        <f>+entero!EG106</f>
        <v>-0.91217895531379201</v>
      </c>
      <c r="EH13" s="756">
        <f>+entero!EH106</f>
        <v>-1.1089749728264899</v>
      </c>
      <c r="EI13" s="756">
        <f>+entero!EI106</f>
        <v>-0.61261954855420497</v>
      </c>
      <c r="EJ13" s="756">
        <f>+entero!EJ106</f>
        <v>-0.91107791691893403</v>
      </c>
      <c r="EK13" s="756">
        <f>+entero!EK106</f>
        <v>-0.95311975114295</v>
      </c>
      <c r="EL13" s="756">
        <f>+entero!EL106</f>
        <v>-0.95311975114295</v>
      </c>
      <c r="EM13" s="756">
        <f>+entero!EM106</f>
        <v>-1.3960871749938</v>
      </c>
      <c r="EN13" s="756">
        <f>+entero!EN106</f>
        <v>-0.90592358584941102</v>
      </c>
      <c r="EO13" s="756">
        <f>+entero!EO106</f>
        <v>-0.83598859862278296</v>
      </c>
      <c r="EP13" s="756">
        <f>+entero!EP106</f>
        <v>-0.71704479329639503</v>
      </c>
      <c r="EQ13" s="756">
        <f>+entero!EQ106</f>
        <v>-0.50734821012924403</v>
      </c>
      <c r="ER13" s="756">
        <f>+entero!ER106</f>
        <v>-1.08613900452125</v>
      </c>
      <c r="ES13" s="1002"/>
      <c r="ET13" s="1104"/>
      <c r="EU13" s="1104"/>
      <c r="EV13" s="1104"/>
      <c r="EW13" s="1113"/>
      <c r="EX13" s="1002"/>
      <c r="EY13" s="1002"/>
      <c r="EZ13" s="911"/>
      <c r="FA13" s="165"/>
      <c r="FB13" s="165"/>
    </row>
    <row r="14" spans="1:158" x14ac:dyDescent="0.2">
      <c r="A14" s="3"/>
      <c r="B14" s="32"/>
      <c r="C14" s="13"/>
      <c r="D14" s="505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1"/>
      <c r="DH14" s="741"/>
      <c r="DI14" s="741"/>
      <c r="DJ14" s="741"/>
      <c r="DK14" s="741"/>
      <c r="DL14" s="741"/>
      <c r="DM14" s="741"/>
      <c r="DN14" s="741"/>
      <c r="DO14" s="741"/>
      <c r="DP14" s="741"/>
      <c r="DQ14" s="741"/>
      <c r="DR14" s="741"/>
      <c r="DS14" s="741"/>
      <c r="DT14" s="741"/>
      <c r="DU14" s="741"/>
      <c r="DV14" s="741"/>
      <c r="DW14" s="741"/>
      <c r="DX14" s="741"/>
      <c r="DY14" s="741"/>
      <c r="DZ14" s="741"/>
      <c r="EA14" s="741"/>
      <c r="EB14" s="741"/>
      <c r="EC14" s="741"/>
      <c r="ED14" s="741"/>
      <c r="EE14" s="741"/>
      <c r="EF14" s="741"/>
      <c r="EG14" s="741"/>
      <c r="EH14" s="741"/>
      <c r="EI14" s="741"/>
      <c r="EJ14" s="741"/>
      <c r="EK14" s="741"/>
      <c r="EL14" s="741"/>
      <c r="EM14" s="741"/>
      <c r="EN14" s="741"/>
      <c r="EO14" s="741"/>
      <c r="EP14" s="741"/>
      <c r="EQ14" s="741"/>
      <c r="ER14" s="741"/>
      <c r="ES14" s="741"/>
      <c r="ET14" s="741"/>
      <c r="EU14" s="741"/>
      <c r="EV14" s="741"/>
      <c r="EW14" s="822"/>
      <c r="EX14" s="452"/>
      <c r="EY14" s="452"/>
      <c r="EZ14" s="1046"/>
      <c r="FA14" s="165"/>
      <c r="FB14" s="165"/>
    </row>
    <row r="15" spans="1:158" ht="13.5" x14ac:dyDescent="0.2">
      <c r="A15" s="3"/>
      <c r="B15" s="32"/>
      <c r="C15" s="13"/>
      <c r="D15" s="512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1">
        <f>+entero!DG108</f>
        <v>2.5</v>
      </c>
      <c r="DH15" s="741">
        <f>+entero!DH108</f>
        <v>2.5</v>
      </c>
      <c r="DI15" s="741">
        <f>+entero!DI108</f>
        <v>2.5</v>
      </c>
      <c r="DJ15" s="741">
        <f>+entero!DJ108</f>
        <v>2.5</v>
      </c>
      <c r="DK15" s="741">
        <f>+entero!DK108</f>
        <v>2.5</v>
      </c>
      <c r="DL15" s="741">
        <f>+entero!DL108</f>
        <v>2.5</v>
      </c>
      <c r="DM15" s="741">
        <f>+entero!DM108</f>
        <v>1.5</v>
      </c>
      <c r="DN15" s="741">
        <f>+entero!DN108</f>
        <v>2.5</v>
      </c>
      <c r="DO15" s="741">
        <f>+entero!DO108</f>
        <v>2.5</v>
      </c>
      <c r="DP15" s="741">
        <f>+entero!DP108</f>
        <v>2.5</v>
      </c>
      <c r="DQ15" s="741">
        <f>+entero!DQ108</f>
        <v>2.5</v>
      </c>
      <c r="DR15" s="741">
        <f>+entero!DR108</f>
        <v>2.5</v>
      </c>
      <c r="DS15" s="741">
        <f>+entero!DS108</f>
        <v>2.5</v>
      </c>
      <c r="DT15" s="741">
        <f>+entero!DT108</f>
        <v>2.5</v>
      </c>
      <c r="DU15" s="741">
        <f>+entero!DU108</f>
        <v>2.5</v>
      </c>
      <c r="DV15" s="741">
        <f>+entero!DV108</f>
        <v>2.5</v>
      </c>
      <c r="DW15" s="741">
        <f>+entero!DW108</f>
        <v>2.5</v>
      </c>
      <c r="DX15" s="741">
        <f>+entero!DX108</f>
        <v>2.5</v>
      </c>
      <c r="DY15" s="741">
        <f>+entero!DY108</f>
        <v>2.5</v>
      </c>
      <c r="DZ15" s="741">
        <f>+entero!DZ108</f>
        <v>2.5</v>
      </c>
      <c r="EA15" s="741">
        <f>+entero!EA108</f>
        <v>2.5</v>
      </c>
      <c r="EB15" s="741">
        <f>+entero!EB108</f>
        <v>2.5</v>
      </c>
      <c r="EC15" s="741">
        <f>+entero!EC108</f>
        <v>2.5</v>
      </c>
      <c r="ED15" s="741">
        <f>+entero!ED108</f>
        <v>2.5</v>
      </c>
      <c r="EE15" s="741">
        <f>+entero!EE108</f>
        <v>2.5</v>
      </c>
      <c r="EF15" s="741">
        <f>+entero!EF108</f>
        <v>3</v>
      </c>
      <c r="EG15" s="741">
        <f>+entero!EG108</f>
        <v>3</v>
      </c>
      <c r="EH15" s="741">
        <f>+entero!EH108</f>
        <v>2.75</v>
      </c>
      <c r="EI15" s="741">
        <f>+entero!EI108</f>
        <v>2.75</v>
      </c>
      <c r="EJ15" s="741">
        <f>+entero!EJ108</f>
        <v>2.75</v>
      </c>
      <c r="EK15" s="741">
        <f>+entero!EK108</f>
        <v>2.75</v>
      </c>
      <c r="EL15" s="741">
        <f>+entero!EL108</f>
        <v>2.75</v>
      </c>
      <c r="EM15" s="741">
        <f>+entero!EM108</f>
        <v>2.75</v>
      </c>
      <c r="EN15" s="741">
        <f>+entero!EN108</f>
        <v>2.75</v>
      </c>
      <c r="EO15" s="741">
        <f>+entero!EO108</f>
        <v>2.75</v>
      </c>
      <c r="EP15" s="741">
        <f>+entero!EP108</f>
        <v>2</v>
      </c>
      <c r="EQ15" s="741">
        <f>+entero!EQ108</f>
        <v>2</v>
      </c>
      <c r="ER15" s="741">
        <f>+entero!ER108</f>
        <v>2</v>
      </c>
      <c r="ES15" s="741">
        <f>+entero!ES108</f>
        <v>2</v>
      </c>
      <c r="ET15" s="741">
        <f>+entero!ET108</f>
        <v>2</v>
      </c>
      <c r="EU15" s="741">
        <f>+entero!EU108</f>
        <v>2</v>
      </c>
      <c r="EV15" s="741">
        <f>+entero!EV108</f>
        <v>2</v>
      </c>
      <c r="EW15" s="822">
        <f>+entero!EW108</f>
        <v>2</v>
      </c>
      <c r="EX15" s="452">
        <f>+entero!EX108</f>
        <v>2</v>
      </c>
      <c r="EY15" s="452">
        <f>+entero!EY108</f>
        <v>2</v>
      </c>
      <c r="EZ15" s="1046">
        <f>+entero!EZ108</f>
        <v>2</v>
      </c>
      <c r="FA15" s="165"/>
      <c r="FB15" s="165"/>
    </row>
    <row r="16" spans="1:158" ht="13.5" thickBot="1" x14ac:dyDescent="0.25">
      <c r="A16" s="3"/>
      <c r="B16" s="32"/>
      <c r="C16" s="23"/>
      <c r="D16" s="513" t="s">
        <v>22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6">
        <f>+entero!DG109</f>
        <v>4</v>
      </c>
      <c r="DH16" s="756">
        <f>+entero!DH109</f>
        <v>4</v>
      </c>
      <c r="DI16" s="756">
        <f>+entero!DI109</f>
        <v>4</v>
      </c>
      <c r="DJ16" s="756">
        <f>+entero!DJ109</f>
        <v>4</v>
      </c>
      <c r="DK16" s="756">
        <f>+entero!DK109</f>
        <v>4</v>
      </c>
      <c r="DL16" s="756">
        <f>+entero!DL109</f>
        <v>4</v>
      </c>
      <c r="DM16" s="756">
        <f>+entero!DM109</f>
        <v>4</v>
      </c>
      <c r="DN16" s="756">
        <f>+entero!DN109</f>
        <v>4</v>
      </c>
      <c r="DO16" s="756">
        <f>+entero!DO109</f>
        <v>4</v>
      </c>
      <c r="DP16" s="756">
        <f>+entero!DP109</f>
        <v>4</v>
      </c>
      <c r="DQ16" s="756">
        <f>+entero!DQ109</f>
        <v>4</v>
      </c>
      <c r="DR16" s="756">
        <f>+entero!DR109</f>
        <v>4</v>
      </c>
      <c r="DS16" s="756">
        <f>+entero!DS109</f>
        <v>4</v>
      </c>
      <c r="DT16" s="756">
        <f>+entero!DT109</f>
        <v>4</v>
      </c>
      <c r="DU16" s="756">
        <f>+entero!DU109</f>
        <v>4</v>
      </c>
      <c r="DV16" s="756">
        <f>+entero!DV109</f>
        <v>4</v>
      </c>
      <c r="DW16" s="756">
        <f>+entero!DW109</f>
        <v>4</v>
      </c>
      <c r="DX16" s="756">
        <f>+entero!DX109</f>
        <v>4</v>
      </c>
      <c r="DY16" s="756">
        <f>+entero!DY109</f>
        <v>4</v>
      </c>
      <c r="DZ16" s="756">
        <f>+entero!DZ109</f>
        <v>4</v>
      </c>
      <c r="EA16" s="756">
        <f>+entero!EA109</f>
        <v>4</v>
      </c>
      <c r="EB16" s="756">
        <f>+entero!EB109</f>
        <v>4</v>
      </c>
      <c r="EC16" s="756">
        <f>+entero!EC109</f>
        <v>4</v>
      </c>
      <c r="ED16" s="756">
        <f>+entero!ED109</f>
        <v>4</v>
      </c>
      <c r="EE16" s="756">
        <f>+entero!EE109</f>
        <v>4</v>
      </c>
      <c r="EF16" s="756">
        <f>+entero!EF109</f>
        <v>4</v>
      </c>
      <c r="EG16" s="756">
        <f>+entero!EG109</f>
        <v>4</v>
      </c>
      <c r="EH16" s="756">
        <f>+entero!EH109</f>
        <v>4</v>
      </c>
      <c r="EI16" s="756">
        <f>+entero!EI109</f>
        <v>4</v>
      </c>
      <c r="EJ16" s="756">
        <f>+entero!EJ109</f>
        <v>4</v>
      </c>
      <c r="EK16" s="756">
        <f>+entero!EK109</f>
        <v>4</v>
      </c>
      <c r="EL16" s="756">
        <f>+entero!EL109</f>
        <v>4</v>
      </c>
      <c r="EM16" s="756">
        <f>+entero!EM109</f>
        <v>4</v>
      </c>
      <c r="EN16" s="756">
        <f>+entero!EN109</f>
        <v>4</v>
      </c>
      <c r="EO16" s="756">
        <f>+entero!EO109</f>
        <v>4</v>
      </c>
      <c r="EP16" s="756">
        <f>+entero!EP109</f>
        <v>4</v>
      </c>
      <c r="EQ16" s="756">
        <f>+entero!EQ109</f>
        <v>4</v>
      </c>
      <c r="ER16" s="756">
        <f>+entero!ER109</f>
        <v>4</v>
      </c>
      <c r="ES16" s="756">
        <f>+entero!ES109</f>
        <v>4</v>
      </c>
      <c r="ET16" s="756">
        <f>+entero!ET109</f>
        <v>4</v>
      </c>
      <c r="EU16" s="756">
        <f>+entero!EU109</f>
        <v>4</v>
      </c>
      <c r="EV16" s="756">
        <f>+entero!EV109</f>
        <v>4</v>
      </c>
      <c r="EW16" s="926">
        <f>+entero!EW109</f>
        <v>4</v>
      </c>
      <c r="EX16" s="623">
        <f>+entero!EX109</f>
        <v>4</v>
      </c>
      <c r="EY16" s="623">
        <f>+entero!EY109</f>
        <v>4</v>
      </c>
      <c r="EZ16" s="912">
        <f>+entero!EZ109</f>
        <v>4</v>
      </c>
      <c r="FA16" s="165"/>
      <c r="FB16" s="165"/>
    </row>
    <row r="17" spans="1:15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7"/>
      <c r="DH17" s="72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A17" s="165"/>
      <c r="FB17" s="165"/>
    </row>
    <row r="18" spans="1:158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A18" s="165"/>
      <c r="FB18" s="165"/>
    </row>
    <row r="19" spans="1:158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FA19" s="165"/>
      <c r="FB19" s="165"/>
    </row>
    <row r="20" spans="1:158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FA20" s="165"/>
      <c r="FB20" s="165"/>
    </row>
    <row r="21" spans="1:158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FA21" s="165"/>
      <c r="FB21" s="165"/>
    </row>
    <row r="22" spans="1:158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FA22" s="165"/>
      <c r="FB22" s="165"/>
    </row>
    <row r="23" spans="1:158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FA23" s="165"/>
      <c r="FB23" s="165"/>
    </row>
    <row r="24" spans="1:158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FA24" s="165"/>
      <c r="FB24" s="165"/>
    </row>
    <row r="25" spans="1:158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FA25" s="165"/>
      <c r="FB25" s="165"/>
    </row>
    <row r="26" spans="1:158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92"/>
      <c r="DW27" s="792"/>
      <c r="DX27" s="792"/>
      <c r="DY27" s="792"/>
      <c r="DZ27" s="792"/>
      <c r="EA27" s="792"/>
      <c r="EB27" s="792"/>
      <c r="EC27" s="792"/>
      <c r="ED27" s="792"/>
      <c r="EE27" s="792"/>
      <c r="EF27" s="792"/>
      <c r="EG27" s="792"/>
      <c r="EH27" s="792"/>
      <c r="EI27" s="792"/>
      <c r="EJ27" s="792"/>
      <c r="EK27" s="792"/>
      <c r="EL27" s="792"/>
      <c r="EM27" s="792"/>
      <c r="EN27" s="792"/>
      <c r="EO27" s="792"/>
      <c r="EP27" s="792"/>
      <c r="EQ27" s="792"/>
      <c r="ER27" s="792"/>
      <c r="ES27" s="792"/>
      <c r="ET27" s="792"/>
      <c r="EU27" s="792"/>
      <c r="EV27" s="792"/>
      <c r="EW27" s="792"/>
      <c r="EX27" s="792"/>
      <c r="EY27" s="792"/>
      <c r="EZ27" s="792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792"/>
      <c r="EZ28" s="792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792"/>
      <c r="EZ29" s="792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792"/>
      <c r="EZ30" s="792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792"/>
      <c r="EZ31" s="792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792"/>
      <c r="EZ32" s="792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792"/>
      <c r="EZ33" s="792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792"/>
      <c r="EZ34" s="792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792"/>
      <c r="EZ35" s="792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792"/>
      <c r="EZ36" s="792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792"/>
      <c r="EZ37" s="792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792"/>
      <c r="EZ38" s="792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792"/>
      <c r="EZ39" s="792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792"/>
      <c r="EZ40" s="792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792"/>
      <c r="EZ41" s="792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792"/>
      <c r="EZ42" s="792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792"/>
      <c r="EZ43" s="792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792"/>
      <c r="EZ44" s="792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792"/>
      <c r="EZ45" s="792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792"/>
      <c r="EZ46" s="792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792"/>
      <c r="EZ47" s="792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792"/>
      <c r="EZ48" s="792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792"/>
      <c r="EZ49" s="792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792"/>
      <c r="EZ50" s="792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792"/>
      <c r="EZ51" s="792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792"/>
      <c r="EZ52" s="792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792"/>
      <c r="EZ53" s="792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792"/>
      <c r="EZ54" s="792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792"/>
      <c r="EZ55" s="792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792"/>
      <c r="EZ56" s="792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792"/>
      <c r="EZ57" s="792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792"/>
      <c r="EZ58" s="792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792"/>
      <c r="EZ59" s="792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792"/>
      <c r="EZ60" s="792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792"/>
      <c r="EZ61" s="792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792"/>
      <c r="EZ62" s="792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792"/>
      <c r="EZ63" s="792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792"/>
      <c r="EZ64" s="792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792"/>
      <c r="EZ65" s="792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792"/>
      <c r="EZ66" s="792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792"/>
      <c r="EZ67" s="792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792"/>
      <c r="EZ68" s="792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792"/>
      <c r="EZ69" s="792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792"/>
      <c r="EZ70" s="792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792"/>
      <c r="EZ71" s="792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792"/>
      <c r="EZ72" s="792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792"/>
      <c r="EZ73" s="792"/>
      <c r="FA73" s="165"/>
      <c r="FB73" s="165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792"/>
      <c r="EZ74" s="792"/>
      <c r="FA74" s="165"/>
      <c r="FB74" s="165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792"/>
      <c r="EZ75" s="792"/>
      <c r="FA75" s="165"/>
      <c r="FB75" s="165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792"/>
      <c r="EZ76" s="792"/>
      <c r="FA76" s="165"/>
      <c r="FB76" s="165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792"/>
      <c r="EZ77" s="792"/>
      <c r="FA77" s="165"/>
      <c r="FB77" s="165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792"/>
      <c r="EZ78" s="792"/>
      <c r="FA78" s="165"/>
      <c r="FB78" s="165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792"/>
      <c r="EZ79" s="792"/>
      <c r="FA79" s="165"/>
      <c r="FB79" s="165"/>
    </row>
    <row r="80" spans="1:15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792"/>
      <c r="FA80" s="165"/>
      <c r="FB80" s="165"/>
    </row>
    <row r="81" spans="1:15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792"/>
      <c r="FA81" s="165"/>
      <c r="FB81" s="165"/>
    </row>
    <row r="82" spans="1:15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792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792"/>
      <c r="FA83" s="165"/>
      <c r="FB83" s="165"/>
    </row>
    <row r="84" spans="1:15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  <c r="EY84" s="793"/>
      <c r="EZ84" s="793"/>
    </row>
    <row r="85" spans="1:15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  <c r="EZ85" s="793"/>
    </row>
    <row r="86" spans="1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  <c r="EZ86" s="793"/>
    </row>
    <row r="87" spans="1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  <c r="EZ87" s="793"/>
    </row>
    <row r="88" spans="1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  <c r="EY88" s="793"/>
      <c r="EZ88" s="793"/>
    </row>
    <row r="89" spans="1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  <c r="EY89" s="793"/>
      <c r="EZ89" s="793"/>
    </row>
    <row r="90" spans="1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  <c r="EY90" s="793"/>
      <c r="EZ90" s="793"/>
    </row>
    <row r="91" spans="1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  <c r="EY91" s="793"/>
      <c r="EZ91" s="793"/>
    </row>
    <row r="92" spans="1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  <c r="EY92" s="793"/>
      <c r="EZ92" s="793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  <c r="EY93" s="793"/>
      <c r="EZ93" s="793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  <c r="EY94" s="793"/>
      <c r="EZ94" s="793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  <c r="EY95" s="793"/>
      <c r="EZ95" s="793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  <c r="EY96" s="793"/>
      <c r="EZ96" s="793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  <c r="EY97" s="793"/>
      <c r="EZ97" s="793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  <c r="EY98" s="793"/>
      <c r="EZ98" s="793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  <c r="EY99" s="793"/>
      <c r="EZ99" s="793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  <c r="EZ100" s="793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  <c r="EZ101" s="793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  <c r="EZ102" s="793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  <c r="EZ103" s="793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  <c r="EZ104" s="793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  <c r="EZ105" s="793"/>
    </row>
    <row r="106" spans="3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  <c r="EZ106" s="793"/>
    </row>
    <row r="107" spans="3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  <c r="EZ107" s="793"/>
    </row>
    <row r="108" spans="3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  <c r="EZ108" s="793"/>
    </row>
    <row r="109" spans="3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  <c r="EZ109" s="793"/>
    </row>
    <row r="110" spans="3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  <c r="EZ110" s="793"/>
    </row>
    <row r="111" spans="3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  <c r="EZ111" s="793"/>
    </row>
    <row r="112" spans="3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  <c r="EZ112" s="793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  <c r="EZ113" s="793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  <c r="EZ114" s="793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  <c r="EZ115" s="793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  <c r="EZ116" s="793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  <c r="EZ117" s="793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  <c r="EZ118" s="793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  <c r="EZ119" s="793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  <c r="EZ120" s="793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  <c r="EZ121" s="793"/>
    </row>
    <row r="122" spans="3:15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  <c r="EZ122" s="793"/>
    </row>
    <row r="123" spans="3:15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  <c r="EZ123" s="793"/>
    </row>
    <row r="124" spans="3:15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  <c r="EZ124" s="793"/>
    </row>
    <row r="125" spans="3:15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  <c r="EZ125" s="793"/>
    </row>
    <row r="126" spans="3:15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  <c r="EZ126" s="793"/>
    </row>
    <row r="127" spans="3:15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  <c r="EZ127" s="793"/>
    </row>
    <row r="128" spans="3:15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  <c r="EZ128" s="793"/>
    </row>
    <row r="129" spans="3:15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  <c r="EZ129" s="793"/>
    </row>
    <row r="130" spans="3:15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  <c r="EZ130" s="793"/>
    </row>
    <row r="131" spans="3:15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  <c r="EZ131" s="793"/>
    </row>
    <row r="132" spans="3:15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  <c r="EZ132" s="793"/>
    </row>
    <row r="133" spans="3:15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  <c r="EZ133" s="793"/>
    </row>
    <row r="134" spans="3:15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  <c r="EZ134" s="793"/>
    </row>
    <row r="135" spans="3:15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  <c r="EZ135" s="793"/>
    </row>
    <row r="136" spans="3:15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  <c r="EZ136" s="793"/>
    </row>
    <row r="137" spans="3:15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  <c r="EZ137" s="793"/>
    </row>
    <row r="138" spans="3:15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  <c r="EZ138" s="793"/>
    </row>
    <row r="139" spans="3:15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  <c r="EZ139" s="793"/>
    </row>
    <row r="140" spans="3:15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  <c r="EZ140" s="793"/>
    </row>
    <row r="141" spans="3:15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  <c r="EZ141" s="793"/>
    </row>
    <row r="142" spans="3:15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  <c r="EZ142" s="793"/>
    </row>
    <row r="143" spans="3:15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  <c r="EZ143" s="793"/>
    </row>
    <row r="144" spans="3:15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  <c r="EZ144" s="793"/>
    </row>
    <row r="145" spans="3:15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  <c r="EZ145" s="793"/>
    </row>
    <row r="146" spans="3:15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  <c r="EZ146" s="793"/>
    </row>
    <row r="147" spans="3:15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  <c r="EZ147" s="793"/>
    </row>
    <row r="148" spans="3:15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  <c r="EZ148" s="793"/>
    </row>
    <row r="149" spans="3:15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  <c r="EZ149" s="793"/>
    </row>
    <row r="150" spans="3:15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  <c r="EZ150" s="793"/>
    </row>
    <row r="151" spans="3:15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  <c r="EZ151" s="793"/>
    </row>
    <row r="152" spans="3:15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  <c r="EZ152" s="793"/>
    </row>
    <row r="153" spans="3:15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</row>
    <row r="154" spans="3:15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5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5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</sheetData>
  <mergeCells count="151">
    <mergeCell ref="EU3:EU4"/>
    <mergeCell ref="EM3:EM4"/>
    <mergeCell ref="EN3:EN4"/>
    <mergeCell ref="EI3:EI4"/>
    <mergeCell ref="EJ3:EJ4"/>
    <mergeCell ref="ET3:ET4"/>
    <mergeCell ref="EW3:EZ3"/>
    <mergeCell ref="DX3:DX4"/>
    <mergeCell ref="DW3:DW4"/>
    <mergeCell ref="ED3:ED4"/>
    <mergeCell ref="EE3:EE4"/>
    <mergeCell ref="EF3:EF4"/>
    <mergeCell ref="EG3:EG4"/>
    <mergeCell ref="EH3:EH4"/>
    <mergeCell ref="EK3:EK4"/>
    <mergeCell ref="EL3:EL4"/>
    <mergeCell ref="ER3:ER4"/>
    <mergeCell ref="ES3:ES4"/>
    <mergeCell ref="EQ3:EQ4"/>
    <mergeCell ref="EV3:EV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DN3:DN4"/>
    <mergeCell ref="DL3:DL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scale="50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2021-01-08T19:34:28Z</cp:lastPrinted>
  <dcterms:created xsi:type="dcterms:W3CDTF">2002-08-27T17:11:09Z</dcterms:created>
  <dcterms:modified xsi:type="dcterms:W3CDTF">2021-01-08T19:35:50Z</dcterms:modified>
</cp:coreProperties>
</file>