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12062019\"/>
    </mc:Choice>
  </mc:AlternateContent>
  <bookViews>
    <workbookView xWindow="0" yWindow="0" windowWidth="12195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20" i="9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L34" i="6" l="1"/>
  <c r="EL7" i="6"/>
  <c r="EL18" i="6"/>
  <c r="EL15" i="6"/>
  <c r="EL9" i="6"/>
  <c r="EL18" i="8"/>
  <c r="EL17" i="8"/>
  <c r="EM11" i="9" l="1"/>
  <c r="EL11" i="9" l="1"/>
  <c r="EM17" i="7" l="1"/>
  <c r="EL16" i="8"/>
  <c r="EM25" i="9"/>
  <c r="EL25" i="9"/>
  <c r="EM10" i="7" l="1"/>
  <c r="EL10" i="7"/>
  <c r="EM6" i="7"/>
  <c r="EL6" i="7"/>
  <c r="EM7" i="7"/>
  <c r="EL7" i="7"/>
  <c r="EM8" i="7"/>
  <c r="EL8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L6" i="6" l="1"/>
  <c r="EL17" i="7"/>
  <c r="EM16" i="7"/>
  <c r="EL19" i="7" l="1"/>
  <c r="EL16" i="7"/>
  <c r="EM19" i="7"/>
  <c r="EL20" i="9"/>
  <c r="EM26" i="9" l="1"/>
  <c r="EL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M22" i="9" l="1"/>
  <c r="EL21" i="6" l="1"/>
  <c r="EM19" i="9"/>
  <c r="EL19" i="9"/>
  <c r="EM16" i="9"/>
  <c r="EL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8" i="8"/>
  <c r="EH7" i="8"/>
  <c r="EH6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28" i="6"/>
  <c r="EH23" i="6"/>
  <c r="EH18" i="7"/>
  <c r="EH18" i="9"/>
  <c r="EH14" i="9"/>
  <c r="EH4" i="7"/>
  <c r="EH14" i="7" l="1"/>
  <c r="EH4" i="5"/>
  <c r="EH5" i="9"/>
  <c r="EH4" i="6"/>
  <c r="EH4" i="10"/>
  <c r="EH4" i="4"/>
  <c r="EH4" i="8"/>
  <c r="EH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J18" i="7"/>
  <c r="EJ15" i="7"/>
  <c r="EJ9" i="8"/>
  <c r="EK8" i="8"/>
  <c r="EJ8" i="8"/>
  <c r="EJ7" i="8"/>
  <c r="EJ18" i="9"/>
  <c r="EJ14" i="9"/>
  <c r="EL15" i="7" l="1"/>
  <c r="EM15" i="7"/>
  <c r="EM18" i="7"/>
  <c r="EL18" i="7"/>
  <c r="EK18" i="7"/>
  <c r="EJ14" i="7"/>
  <c r="EK28" i="6"/>
  <c r="EK14" i="9"/>
  <c r="EK23" i="6"/>
  <c r="EK15" i="7"/>
  <c r="EK18" i="9"/>
  <c r="EK6" i="8"/>
  <c r="EK10" i="8"/>
  <c r="EK7" i="8"/>
  <c r="EM14" i="7" l="1"/>
  <c r="EL14" i="7"/>
  <c r="EK14" i="7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14" i="8"/>
  <c r="EL13" i="9"/>
  <c r="EL12" i="9"/>
  <c r="EL8" i="9"/>
  <c r="EL32" i="6"/>
  <c r="EL31" i="6"/>
  <c r="EL29" i="6"/>
  <c r="EL28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<sst xmlns="http://schemas.openxmlformats.org/spreadsheetml/2006/main" count="480" uniqueCount="282">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</sst>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72" activePane="bottomRight" state="frozen"/>
      <selection pane="topRight" activeCell="E1" sqref="E1"/>
      <selection pane="bottomLeft" activeCell="A6" sqref="A6"/>
      <selection pane="bottomRight" activeCell="EJ90" sqref="EJ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42578125" style="148" customWidth="1"/>
    <col min="137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83" t="s">
        <v>104</v>
      </c>
      <c r="E3" s="1085" t="s">
        <v>85</v>
      </c>
      <c r="F3" s="1085" t="s">
        <v>87</v>
      </c>
      <c r="G3" s="1085" t="s">
        <v>88</v>
      </c>
      <c r="H3" s="1085" t="s">
        <v>89</v>
      </c>
      <c r="I3" s="1085" t="s">
        <v>237</v>
      </c>
      <c r="J3" s="1085" t="s">
        <v>91</v>
      </c>
      <c r="K3" s="1085" t="s">
        <v>93</v>
      </c>
      <c r="L3" s="1067" t="s">
        <v>94</v>
      </c>
      <c r="M3" s="1071" t="s">
        <v>95</v>
      </c>
      <c r="N3" s="1067" t="s">
        <v>96</v>
      </c>
      <c r="O3" s="1067" t="s">
        <v>97</v>
      </c>
      <c r="P3" s="1071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71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71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75" t="s">
        <v>164</v>
      </c>
      <c r="BT3" s="1075" t="s">
        <v>165</v>
      </c>
      <c r="BU3" s="1073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71" t="s">
        <v>188</v>
      </c>
      <c r="CA3" s="1071" t="s">
        <v>189</v>
      </c>
      <c r="CB3" s="1071" t="s">
        <v>191</v>
      </c>
      <c r="CC3" s="1071" t="s">
        <v>243</v>
      </c>
      <c r="CD3" s="1071" t="s">
        <v>193</v>
      </c>
      <c r="CE3" s="1071" t="s">
        <v>194</v>
      </c>
      <c r="CF3" s="1071" t="s">
        <v>195</v>
      </c>
      <c r="CG3" s="1071" t="s">
        <v>196</v>
      </c>
      <c r="CH3" s="1071" t="s">
        <v>198</v>
      </c>
      <c r="CI3" s="1071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272</v>
      </c>
      <c r="DX3" s="1067" t="s">
        <v>273</v>
      </c>
      <c r="DY3" s="1067" t="s">
        <v>274</v>
      </c>
      <c r="DZ3" s="1067" t="s">
        <v>275</v>
      </c>
      <c r="EA3" s="1067" t="s">
        <v>276</v>
      </c>
      <c r="EB3" s="1067" t="s">
        <v>277</v>
      </c>
      <c r="EC3" s="1067" t="s">
        <v>278</v>
      </c>
      <c r="ED3" s="1067" t="s">
        <v>279</v>
      </c>
      <c r="EE3" s="1067" t="s">
        <v>280</v>
      </c>
      <c r="EF3" s="1067" t="s">
        <v>281</v>
      </c>
      <c r="EG3" s="1069" t="s">
        <v>221</v>
      </c>
      <c r="EH3" s="1069"/>
      <c r="EI3" s="1069"/>
      <c r="EJ3" s="1069"/>
      <c r="EK3" s="1070"/>
      <c r="EL3" s="1078" t="s">
        <v>252</v>
      </c>
      <c r="EM3" s="1079"/>
    </row>
    <row r="4" spans="1:153" ht="16.5" customHeight="1" x14ac:dyDescent="0.2">
      <c r="A4"/>
      <c r="C4" s="19"/>
      <c r="D4" s="1084"/>
      <c r="E4" s="1086"/>
      <c r="F4" s="1086"/>
      <c r="G4" s="1086"/>
      <c r="H4" s="1086"/>
      <c r="I4" s="1086"/>
      <c r="J4" s="1086"/>
      <c r="K4" s="1086"/>
      <c r="L4" s="1068"/>
      <c r="M4" s="1072"/>
      <c r="N4" s="1068"/>
      <c r="O4" s="1068"/>
      <c r="P4" s="1072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2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2"/>
      <c r="BM4" s="1068"/>
      <c r="BN4" s="1068"/>
      <c r="BO4" s="1068"/>
      <c r="BP4" s="1068"/>
      <c r="BQ4" s="1068"/>
      <c r="BR4" s="1068"/>
      <c r="BS4" s="1076"/>
      <c r="BT4" s="1076"/>
      <c r="BU4" s="1074"/>
      <c r="BV4" s="1068"/>
      <c r="BW4" s="1068"/>
      <c r="BX4" s="1068"/>
      <c r="BY4" s="1068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2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68"/>
      <c r="EG4" s="812">
        <v>43801</v>
      </c>
      <c r="EH4" s="812">
        <v>43802</v>
      </c>
      <c r="EI4" s="812">
        <v>43803</v>
      </c>
      <c r="EJ4" s="812">
        <v>43804</v>
      </c>
      <c r="EK4" s="812">
        <v>43805</v>
      </c>
      <c r="EL4" s="913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964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32"/>
      <c r="EH5" s="1032"/>
      <c r="EI5" s="1032"/>
      <c r="EJ5" s="1032"/>
      <c r="EK5" s="1032"/>
      <c r="EL5" s="980"/>
      <c r="EM5" s="981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6418.1261279600003</v>
      </c>
      <c r="EH7" s="362">
        <v>6423.8760590299989</v>
      </c>
      <c r="EI7" s="362">
        <v>6431.8562635600001</v>
      </c>
      <c r="EJ7" s="362">
        <v>6408.3538279699997</v>
      </c>
      <c r="EK7" s="362">
        <v>6366.1672331999998</v>
      </c>
      <c r="EL7" s="289">
        <v>-93.377066980000563</v>
      </c>
      <c r="EM7" s="951">
        <v>-1.4455674060072401</v>
      </c>
      <c r="EN7" s="689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4127.3011475599997</v>
      </c>
      <c r="EH8" s="362">
        <v>4137.5483001900002</v>
      </c>
      <c r="EI8" s="362">
        <v>4125.3208941100002</v>
      </c>
      <c r="EJ8" s="362">
        <v>4105.7471985800003</v>
      </c>
      <c r="EK8" s="362">
        <v>4061.5544374000001</v>
      </c>
      <c r="EL8" s="289">
        <v>-119.09069743999953</v>
      </c>
      <c r="EM8" s="951">
        <v>-2.8486200956771071</v>
      </c>
      <c r="EN8" s="689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229.60965690999998</v>
      </c>
      <c r="EH9" s="362">
        <v>229.51098279000001</v>
      </c>
      <c r="EI9" s="362">
        <v>230.10135506</v>
      </c>
      <c r="EJ9" s="362">
        <v>230.23180558999999</v>
      </c>
      <c r="EK9" s="362">
        <v>230.48099955000001</v>
      </c>
      <c r="EL9" s="289">
        <v>0.87134264000002304</v>
      </c>
      <c r="EM9" s="951">
        <v>0.37948867296185324</v>
      </c>
      <c r="EN9" s="689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2025.4708450599999</v>
      </c>
      <c r="EH10" s="362">
        <v>2021.0876587100001</v>
      </c>
      <c r="EI10" s="362">
        <v>2040.6129908600001</v>
      </c>
      <c r="EJ10" s="362">
        <v>2036.53349239</v>
      </c>
      <c r="EK10" s="362">
        <v>2038.2516715700001</v>
      </c>
      <c r="EL10" s="289">
        <v>24.706641570000102</v>
      </c>
      <c r="EM10" s="951">
        <v>1.2270220532391125</v>
      </c>
      <c r="EN10" s="689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35.744478430000001</v>
      </c>
      <c r="EH11" s="362">
        <v>35.729117339999995</v>
      </c>
      <c r="EI11" s="362">
        <v>35.821023529999998</v>
      </c>
      <c r="EJ11" s="362">
        <v>35.841331410000002</v>
      </c>
      <c r="EK11" s="362">
        <v>35.880124680000002</v>
      </c>
      <c r="EL11" s="821">
        <v>0.13564625000000063</v>
      </c>
      <c r="EM11" s="951">
        <v>0.37948868177120754</v>
      </c>
      <c r="EN11" s="689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6418.1245860299996</v>
      </c>
      <c r="EH12" s="362">
        <v>6423.8752901199987</v>
      </c>
      <c r="EI12" s="362">
        <v>6431.8550856799993</v>
      </c>
      <c r="EJ12" s="362">
        <v>6408.3526500899998</v>
      </c>
      <c r="EK12" s="362">
        <v>6366.166055319999</v>
      </c>
      <c r="EL12" s="289">
        <v>-93.377475950001099</v>
      </c>
      <c r="EM12" s="951">
        <v>-1.4455739093322948</v>
      </c>
      <c r="EN12" s="689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362">
        <v>1504.9453272434396</v>
      </c>
      <c r="EH13" s="362">
        <v>1497.7265415685133</v>
      </c>
      <c r="EI13" s="362">
        <v>1534.3931373294461</v>
      </c>
      <c r="EJ13" s="362">
        <v>1543.4231259664721</v>
      </c>
      <c r="EK13" s="362">
        <v>1554.3169909256555</v>
      </c>
      <c r="EL13" s="289">
        <v>77.389944052477858</v>
      </c>
      <c r="EM13" s="951">
        <v>5.2399300436891023</v>
      </c>
      <c r="EN13" s="689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598.88015605999988</v>
      </c>
      <c r="EH14" s="362">
        <v>601.23622229999989</v>
      </c>
      <c r="EI14" s="362">
        <v>601.26571175000004</v>
      </c>
      <c r="EJ14" s="362">
        <v>601.29520120000007</v>
      </c>
      <c r="EK14" s="362">
        <v>601.4290378999998</v>
      </c>
      <c r="EL14" s="289">
        <v>2.5787123499994777</v>
      </c>
      <c r="EM14" s="951">
        <v>0.43061049480621366</v>
      </c>
      <c r="EN14" s="689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27"/>
      <c r="EM15" s="1028"/>
      <c r="EN15" s="689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161.12505942999999</v>
      </c>
      <c r="EH16" s="362">
        <v>161.14854206999999</v>
      </c>
      <c r="EI16" s="362">
        <v>161.27319260000002</v>
      </c>
      <c r="EJ16" s="362">
        <v>161.18265119999998</v>
      </c>
      <c r="EK16" s="362">
        <v>161.19158479000001</v>
      </c>
      <c r="EL16" s="821">
        <v>7.0138640000010355E-2</v>
      </c>
      <c r="EM16" s="951">
        <v>4.3531535792394174E-2</v>
      </c>
      <c r="EN16" s="689"/>
      <c r="EO16" s="790"/>
      <c r="EP16" s="688"/>
      <c r="EQ16" s="604"/>
      <c r="ER16" s="604"/>
      <c r="ES16" s="604"/>
      <c r="ET16" s="604"/>
    </row>
    <row r="17" spans="1:150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2"/>
      <c r="EM17" s="1025"/>
      <c r="EN17" s="689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362">
        <v>8084.1949727034389</v>
      </c>
      <c r="EH18" s="362">
        <v>8082.7503737585121</v>
      </c>
      <c r="EI18" s="362">
        <v>8127.5214156094453</v>
      </c>
      <c r="EJ18" s="362">
        <v>8112.9584272564716</v>
      </c>
      <c r="EK18" s="362">
        <v>8081.6746310356548</v>
      </c>
      <c r="EL18" s="289">
        <v>-15.917393257523145</v>
      </c>
      <c r="EM18" s="951">
        <v>-0.19656946422800967</v>
      </c>
      <c r="EN18" s="689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0.5</v>
      </c>
      <c r="EH19" s="362">
        <v>0</v>
      </c>
      <c r="EI19" s="362">
        <v>0</v>
      </c>
      <c r="EJ19" s="362">
        <v>0</v>
      </c>
      <c r="EK19" s="362">
        <v>0</v>
      </c>
      <c r="EL19" s="289">
        <v>-17.200000000000003</v>
      </c>
      <c r="EM19" s="1062">
        <v>-97.175141242937855</v>
      </c>
      <c r="EN19" s="689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0</v>
      </c>
      <c r="EH20" s="362">
        <v>0</v>
      </c>
      <c r="EI20" s="362">
        <v>0</v>
      </c>
      <c r="EJ20" s="362">
        <v>0</v>
      </c>
      <c r="EK20" s="362">
        <v>0.4</v>
      </c>
      <c r="EL20" s="289">
        <v>-1.1000000000000001</v>
      </c>
      <c r="EM20" s="951">
        <v>-73.333333333333343</v>
      </c>
      <c r="EN20" s="689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36.5</v>
      </c>
      <c r="EH21" s="362">
        <v>1.3</v>
      </c>
      <c r="EI21" s="362">
        <v>18.7</v>
      </c>
      <c r="EJ21" s="362">
        <v>0</v>
      </c>
      <c r="EK21" s="362">
        <v>6.2</v>
      </c>
      <c r="EL21" s="289">
        <v>-467.3</v>
      </c>
      <c r="EM21" s="985">
        <v>-88.169811320754718</v>
      </c>
      <c r="EN21" s="689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0</v>
      </c>
      <c r="EH22" s="362">
        <v>0.7</v>
      </c>
      <c r="EI22" s="362">
        <v>0</v>
      </c>
      <c r="EJ22" s="362">
        <v>1.1000000000000001</v>
      </c>
      <c r="EK22" s="362">
        <v>0</v>
      </c>
      <c r="EL22" s="289">
        <v>-9.8999999999999986</v>
      </c>
      <c r="EM22" s="985">
        <v>-84.615384615384613</v>
      </c>
      <c r="EN22" s="689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1061"/>
      <c r="EM23" s="1043"/>
      <c r="EN23" s="689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1061"/>
      <c r="EM24" s="1043"/>
      <c r="EN24" s="689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9</v>
      </c>
      <c r="EH25" s="362">
        <v>0</v>
      </c>
      <c r="EI25" s="362">
        <v>0</v>
      </c>
      <c r="EJ25" s="362">
        <v>7</v>
      </c>
      <c r="EK25" s="362">
        <v>0</v>
      </c>
      <c r="EL25" s="289">
        <v>-109</v>
      </c>
      <c r="EM25" s="985">
        <v>-87.2</v>
      </c>
      <c r="EN25" s="689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32</v>
      </c>
      <c r="EH26" s="362">
        <v>0</v>
      </c>
      <c r="EI26" s="362">
        <v>0</v>
      </c>
      <c r="EJ26" s="362">
        <v>0</v>
      </c>
      <c r="EK26" s="362">
        <v>20</v>
      </c>
      <c r="EL26" s="289">
        <v>-82.4</v>
      </c>
      <c r="EM26" s="1038">
        <v>-61.30952380952381</v>
      </c>
      <c r="EN26" s="689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6"/>
      <c r="EI27" s="926"/>
      <c r="EJ27" s="926"/>
      <c r="EK27" s="926"/>
      <c r="EL27" s="943"/>
      <c r="EM27" s="944"/>
      <c r="EN27" s="689"/>
      <c r="EO27" s="790"/>
      <c r="EP27" s="690"/>
    </row>
    <row r="28" spans="1:150" x14ac:dyDescent="0.2">
      <c r="A28" s="170"/>
      <c r="B28" s="108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774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72349.338748652153</v>
      </c>
      <c r="EH28" s="574">
        <v>72436.069873657718</v>
      </c>
      <c r="EI28" s="574">
        <v>72666.616940200867</v>
      </c>
      <c r="EJ28" s="574">
        <v>72599.782426900842</v>
      </c>
      <c r="EK28" s="574">
        <v>71836.838850456988</v>
      </c>
      <c r="EL28" s="289">
        <v>193.62110434370697</v>
      </c>
      <c r="EM28" s="951">
        <v>0.27025740947294502</v>
      </c>
      <c r="EN28" s="689"/>
      <c r="EO28" s="790"/>
      <c r="EP28" s="610"/>
      <c r="EQ28" s="230"/>
    </row>
    <row r="29" spans="1:150" x14ac:dyDescent="0.2">
      <c r="A29" s="170"/>
      <c r="B29" s="108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774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48649.389331800005</v>
      </c>
      <c r="EH29" s="574">
        <v>48753.534467400001</v>
      </c>
      <c r="EI29" s="574">
        <v>48839.681609400002</v>
      </c>
      <c r="EJ29" s="574">
        <v>48999.147745400005</v>
      </c>
      <c r="EK29" s="574">
        <v>48847.251210499999</v>
      </c>
      <c r="EL29" s="289">
        <v>323.93232639999769</v>
      </c>
      <c r="EM29" s="951">
        <v>0.66758072994496476</v>
      </c>
      <c r="EN29" s="689"/>
      <c r="EO29" s="790"/>
      <c r="EP29" s="610"/>
      <c r="EQ29" s="230"/>
    </row>
    <row r="30" spans="1:150" x14ac:dyDescent="0.2">
      <c r="A30" s="170"/>
      <c r="B30" s="108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774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4621.0546719946215</v>
      </c>
      <c r="EH30" s="574">
        <v>4685.7499775180695</v>
      </c>
      <c r="EI30" s="574">
        <v>4717.155722022897</v>
      </c>
      <c r="EJ30" s="574">
        <v>5037.848566136352</v>
      </c>
      <c r="EK30" s="574">
        <v>5175.3520714129645</v>
      </c>
      <c r="EL30" s="289">
        <v>964.50181143891859</v>
      </c>
      <c r="EM30" s="951">
        <v>22.905155773572044</v>
      </c>
      <c r="EN30" s="689"/>
      <c r="EO30" s="790"/>
      <c r="EP30" s="610"/>
      <c r="EQ30" s="230"/>
    </row>
    <row r="31" spans="1:150" x14ac:dyDescent="0.2">
      <c r="A31" s="170"/>
      <c r="B31" s="108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774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24080.247617082037</v>
      </c>
      <c r="EH31" s="574">
        <v>24078.365135433603</v>
      </c>
      <c r="EI31" s="574">
        <v>24372.318245775772</v>
      </c>
      <c r="EJ31" s="574">
        <v>24424.456048640968</v>
      </c>
      <c r="EK31" s="574">
        <v>24403.581258300914</v>
      </c>
      <c r="EL31" s="289">
        <v>1779.4845647341826</v>
      </c>
      <c r="EM31" s="951">
        <v>7.8654391768056202</v>
      </c>
      <c r="EN31" s="689"/>
      <c r="EO31" s="790"/>
      <c r="EP31" s="610"/>
      <c r="EQ31" s="230"/>
    </row>
    <row r="32" spans="1:150" x14ac:dyDescent="0.2">
      <c r="A32" s="170"/>
      <c r="B32" s="108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774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16617.9601423438</v>
      </c>
      <c r="EH32" s="574">
        <v>16618.265909576799</v>
      </c>
      <c r="EI32" s="574">
        <v>16718.352217301799</v>
      </c>
      <c r="EJ32" s="574">
        <v>16691.4298178766</v>
      </c>
      <c r="EK32" s="574">
        <v>16513.449920448598</v>
      </c>
      <c r="EL32" s="289">
        <v>-478.43619609400048</v>
      </c>
      <c r="EM32" s="951">
        <v>-2.8156744508086997</v>
      </c>
      <c r="EN32" s="689"/>
      <c r="EO32" s="790"/>
      <c r="EP32" s="610"/>
      <c r="EQ32" s="230"/>
    </row>
    <row r="33" spans="1:147" ht="13.5" x14ac:dyDescent="0.2">
      <c r="A33" s="170"/>
      <c r="B33" s="108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546"/>
      <c r="EI33" s="546"/>
      <c r="EJ33" s="546"/>
      <c r="EK33" s="546"/>
      <c r="EL33" s="945"/>
      <c r="EM33" s="946"/>
      <c r="EN33" s="689"/>
      <c r="EO33" s="790"/>
      <c r="EP33" s="224"/>
    </row>
    <row r="34" spans="1:147" x14ac:dyDescent="0.2">
      <c r="A34" s="170"/>
      <c r="B34" s="108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71775.947046384113</v>
      </c>
      <c r="EH34" s="574">
        <v>71690.769360144128</v>
      </c>
      <c r="EI34" s="574">
        <v>71705.303687924112</v>
      </c>
      <c r="EJ34" s="574">
        <v>71683.240710984115</v>
      </c>
      <c r="EK34" s="574">
        <v>71300.080712264113</v>
      </c>
      <c r="EL34" s="289">
        <v>761.68669511411281</v>
      </c>
      <c r="EM34" s="951">
        <v>1.0798185948618619</v>
      </c>
      <c r="EN34" s="689"/>
      <c r="EO34" s="790"/>
      <c r="EP34" s="689"/>
      <c r="EQ34" s="230"/>
    </row>
    <row r="35" spans="1:147" x14ac:dyDescent="0.2">
      <c r="A35" s="170"/>
      <c r="B35" s="108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123112.47606239538</v>
      </c>
      <c r="EH35" s="574">
        <v>123214.61798676538</v>
      </c>
      <c r="EI35" s="574">
        <v>123215.14470834537</v>
      </c>
      <c r="EJ35" s="574">
        <v>123375.28454630537</v>
      </c>
      <c r="EK35" s="574">
        <v>123166.92095395538</v>
      </c>
      <c r="EL35" s="289">
        <v>1523.1778267653863</v>
      </c>
      <c r="EM35" s="951">
        <v>1.2521629042381246</v>
      </c>
      <c r="EN35" s="689"/>
      <c r="EO35" s="790"/>
      <c r="EP35" s="689"/>
      <c r="EQ35" s="230"/>
    </row>
    <row r="36" spans="1:147" x14ac:dyDescent="0.2">
      <c r="A36" s="170"/>
      <c r="B36" s="108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216917.27591373297</v>
      </c>
      <c r="EH36" s="574">
        <v>217018.4350786329</v>
      </c>
      <c r="EI36" s="574">
        <v>217128.66451408289</v>
      </c>
      <c r="EJ36" s="574">
        <v>217447.51981075291</v>
      </c>
      <c r="EK36" s="574">
        <v>217309.45373546291</v>
      </c>
      <c r="EL36" s="289">
        <v>1895.7669722429127</v>
      </c>
      <c r="EM36" s="951">
        <v>0.88005873755213881</v>
      </c>
      <c r="EN36" s="689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4"/>
      <c r="EI37" s="834"/>
      <c r="EJ37" s="834"/>
      <c r="EK37" s="834"/>
      <c r="EL37" s="945"/>
      <c r="EM37" s="947"/>
      <c r="EN37" s="689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2">
        <v>89.95030034407084</v>
      </c>
      <c r="EH38" s="1052">
        <v>89.915747209947611</v>
      </c>
      <c r="EI38" s="1052">
        <v>89.950839614930899</v>
      </c>
      <c r="EJ38" s="1052">
        <v>89.97367786374501</v>
      </c>
      <c r="EK38" s="1052">
        <v>89.859430612963237</v>
      </c>
      <c r="EL38" s="984">
        <v>0.11689363423765542</v>
      </c>
      <c r="EM38" s="951"/>
      <c r="EN38" s="1051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2">
        <v>84.918650276537633</v>
      </c>
      <c r="EH39" s="1052">
        <v>84.883933348611052</v>
      </c>
      <c r="EI39" s="1052">
        <v>84.901232224123106</v>
      </c>
      <c r="EJ39" s="1052">
        <v>84.905105420069802</v>
      </c>
      <c r="EK39" s="1052">
        <v>84.832048824182451</v>
      </c>
      <c r="EL39" s="984">
        <v>0.10966511491793085</v>
      </c>
      <c r="EM39" s="951"/>
      <c r="EN39" s="689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1064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2">
        <v>88.808273137443962</v>
      </c>
      <c r="EH40" s="1052">
        <v>88.769905827405182</v>
      </c>
      <c r="EI40" s="1052">
        <v>88.785100714160848</v>
      </c>
      <c r="EJ40" s="1052">
        <v>88.78408316801783</v>
      </c>
      <c r="EK40" s="1052">
        <v>88.73115137906872</v>
      </c>
      <c r="EL40" s="1053">
        <v>8.2739907447120231E-3</v>
      </c>
      <c r="EM40" s="969"/>
      <c r="EN40" s="689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57"/>
      <c r="EI41" s="857"/>
      <c r="EJ41" s="857"/>
      <c r="EK41" s="857"/>
      <c r="EL41" s="949"/>
      <c r="EM41" s="950"/>
      <c r="EN41" s="689"/>
      <c r="EO41" s="790"/>
      <c r="EP41" s="224"/>
    </row>
    <row r="42" spans="1:147" ht="12.75" customHeight="1" x14ac:dyDescent="0.2">
      <c r="A42" s="170"/>
      <c r="B42" s="108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3014.3844021865875</v>
      </c>
      <c r="EH42" s="362">
        <v>3014.3844021865875</v>
      </c>
      <c r="EI42" s="362">
        <v>3014.3844021865875</v>
      </c>
      <c r="EJ42" s="362">
        <v>3014.3844021865875</v>
      </c>
      <c r="EK42" s="362">
        <v>3023.1014577259461</v>
      </c>
      <c r="EL42" s="289">
        <v>8.7170555393586255</v>
      </c>
      <c r="EM42" s="951">
        <v>0.28918194816279602</v>
      </c>
      <c r="EN42" s="1051"/>
      <c r="EO42" s="790"/>
      <c r="EP42" s="520"/>
      <c r="EQ42" s="230"/>
    </row>
    <row r="43" spans="1:147" x14ac:dyDescent="0.2">
      <c r="A43" s="170"/>
      <c r="B43" s="108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2940.3153061224484</v>
      </c>
      <c r="EH43" s="362">
        <v>2940.3153061224484</v>
      </c>
      <c r="EI43" s="362">
        <v>2940.3153061224484</v>
      </c>
      <c r="EJ43" s="362">
        <v>2940.3153061224484</v>
      </c>
      <c r="EK43" s="362">
        <v>2950.5193877551014</v>
      </c>
      <c r="EL43" s="289">
        <v>10.204081632653015</v>
      </c>
      <c r="EM43" s="951">
        <v>0.34704038751917682</v>
      </c>
      <c r="EN43" s="1051"/>
      <c r="EO43" s="790"/>
      <c r="EP43" s="224"/>
      <c r="EQ43" s="230"/>
    </row>
    <row r="44" spans="1:147" ht="12.75" customHeight="1" x14ac:dyDescent="0.2">
      <c r="A44" s="170"/>
      <c r="B44" s="108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20170.562999999998</v>
      </c>
      <c r="EH44" s="362">
        <v>20170.562999999998</v>
      </c>
      <c r="EI44" s="362">
        <v>20170.562999999998</v>
      </c>
      <c r="EJ44" s="362">
        <v>20170.562999999998</v>
      </c>
      <c r="EK44" s="362">
        <v>20240.562999999998</v>
      </c>
      <c r="EL44" s="289">
        <v>70</v>
      </c>
      <c r="EM44" s="951">
        <v>0.34704038751917837</v>
      </c>
      <c r="EN44" s="1051"/>
      <c r="EO44" s="790"/>
      <c r="EP44" s="224"/>
      <c r="EQ44" s="230"/>
    </row>
    <row r="45" spans="1:147" ht="12.75" customHeight="1" x14ac:dyDescent="0.2">
      <c r="A45" s="170"/>
      <c r="B45" s="108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821"/>
      <c r="EM45" s="951"/>
      <c r="EN45" s="1051"/>
      <c r="EO45" s="790"/>
      <c r="EP45" s="224"/>
      <c r="EQ45" s="230"/>
    </row>
    <row r="46" spans="1:147" x14ac:dyDescent="0.2">
      <c r="A46" s="170"/>
      <c r="B46" s="108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74.069096064139089</v>
      </c>
      <c r="EH46" s="362">
        <v>74.069096064139089</v>
      </c>
      <c r="EI46" s="362">
        <v>74.069096064139089</v>
      </c>
      <c r="EJ46" s="362">
        <v>74.069096064139089</v>
      </c>
      <c r="EK46" s="362">
        <v>72.582069970844685</v>
      </c>
      <c r="EL46" s="289">
        <v>-1.4870260932944035</v>
      </c>
      <c r="EM46" s="951">
        <v>-2.0076201443132695</v>
      </c>
      <c r="EN46" s="1051"/>
      <c r="EO46" s="790"/>
      <c r="EP46" s="224"/>
      <c r="EQ46" s="230"/>
    </row>
    <row r="47" spans="1:147" ht="13.5" x14ac:dyDescent="0.2">
      <c r="A47" s="170"/>
      <c r="B47" s="108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508.11399899999418</v>
      </c>
      <c r="EH47" s="362">
        <v>508.11399899999418</v>
      </c>
      <c r="EI47" s="362">
        <v>508.11399899999418</v>
      </c>
      <c r="EJ47" s="362">
        <v>508.11399899999418</v>
      </c>
      <c r="EK47" s="362">
        <v>497.91299999999461</v>
      </c>
      <c r="EL47" s="289">
        <v>-10.20099899999957</v>
      </c>
      <c r="EM47" s="951">
        <v>-2.007620144313262</v>
      </c>
      <c r="EN47" s="1051"/>
      <c r="EO47" s="790"/>
      <c r="EP47" s="224"/>
      <c r="EQ47" s="230"/>
    </row>
    <row r="48" spans="1:147" ht="12.75" customHeight="1" x14ac:dyDescent="0.2">
      <c r="A48" s="170"/>
      <c r="B48" s="108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508.11399899999952</v>
      </c>
      <c r="EH48" s="362">
        <v>508.11399899999952</v>
      </c>
      <c r="EI48" s="362">
        <v>508.11399899999952</v>
      </c>
      <c r="EJ48" s="362">
        <v>508.11399899999952</v>
      </c>
      <c r="EK48" s="362">
        <v>497.91299999999995</v>
      </c>
      <c r="EL48" s="289">
        <v>-10.20099899999957</v>
      </c>
      <c r="EM48" s="951">
        <v>-2.0076201443132407</v>
      </c>
      <c r="EN48" s="1051"/>
      <c r="EO48" s="790"/>
      <c r="EP48" s="224"/>
      <c r="EQ48" s="230"/>
    </row>
    <row r="49" spans="1:149" x14ac:dyDescent="0.2">
      <c r="A49" s="170"/>
      <c r="B49" s="108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2"/>
      <c r="EM49" s="951"/>
      <c r="EN49" s="689"/>
      <c r="EO49" s="790"/>
      <c r="EP49" s="224"/>
    </row>
    <row r="50" spans="1:149" x14ac:dyDescent="0.2">
      <c r="A50" s="170"/>
      <c r="B50" s="108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372.88621991836737</v>
      </c>
      <c r="EH50" s="771">
        <v>372.88621991836737</v>
      </c>
      <c r="EI50" s="771">
        <v>387.44116451311953</v>
      </c>
      <c r="EJ50" s="771">
        <v>376.48924726384837</v>
      </c>
      <c r="EK50" s="771">
        <v>370.50464120408168</v>
      </c>
      <c r="EL50" s="371">
        <v>-22.670528482507336</v>
      </c>
      <c r="EM50" s="951">
        <v>-5.7660122587544507</v>
      </c>
      <c r="EN50" s="1051"/>
      <c r="EO50" s="790"/>
      <c r="EP50" s="224"/>
    </row>
    <row r="51" spans="1:149" x14ac:dyDescent="0.2">
      <c r="A51" s="170"/>
      <c r="B51" s="108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29.030736151603499</v>
      </c>
      <c r="EH51" s="771">
        <v>29.030736151603499</v>
      </c>
      <c r="EI51" s="771">
        <v>24.030736151603499</v>
      </c>
      <c r="EJ51" s="771">
        <v>11.661931486880466</v>
      </c>
      <c r="EK51" s="771">
        <v>14.661931486880466</v>
      </c>
      <c r="EL51" s="371">
        <v>-42.370884118075793</v>
      </c>
      <c r="EM51" s="951">
        <v>-74.292113529098998</v>
      </c>
      <c r="EN51" s="1051"/>
      <c r="EO51" s="790"/>
      <c r="EP51" s="520"/>
    </row>
    <row r="52" spans="1:149" ht="12.75" customHeight="1" outlineLevel="1" x14ac:dyDescent="0.2">
      <c r="A52" s="170"/>
      <c r="B52" s="108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164.85085000000001</v>
      </c>
      <c r="EH52" s="771">
        <v>164.85085000000001</v>
      </c>
      <c r="EI52" s="771">
        <v>164.85085000000001</v>
      </c>
      <c r="EJ52" s="771">
        <v>80.00085</v>
      </c>
      <c r="EK52" s="771">
        <v>80.00085</v>
      </c>
      <c r="EL52" s="371">
        <v>-208.34426504999993</v>
      </c>
      <c r="EM52" s="951">
        <v>-72.255174156105397</v>
      </c>
      <c r="EN52" s="1051"/>
      <c r="EO52" s="790"/>
      <c r="EP52" s="520"/>
    </row>
    <row r="53" spans="1:149" ht="12.75" customHeight="1" outlineLevel="1" x14ac:dyDescent="0.2">
      <c r="A53" s="170"/>
      <c r="B53" s="108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4.9999999999999991</v>
      </c>
      <c r="EH53" s="771">
        <v>4.9999999999999991</v>
      </c>
      <c r="EI53" s="771">
        <v>0</v>
      </c>
      <c r="EJ53" s="771">
        <v>0</v>
      </c>
      <c r="EK53" s="771">
        <v>2.9999999999999996</v>
      </c>
      <c r="EL53" s="371">
        <v>-12</v>
      </c>
      <c r="EM53" s="951">
        <v>-80</v>
      </c>
      <c r="EN53" s="1051"/>
      <c r="EO53" s="790"/>
      <c r="EP53" s="520"/>
    </row>
    <row r="54" spans="1:149" x14ac:dyDescent="0.2">
      <c r="A54" s="170"/>
      <c r="B54" s="108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343.85548376676388</v>
      </c>
      <c r="EH54" s="771">
        <v>343.85548376676388</v>
      </c>
      <c r="EI54" s="771">
        <v>363.41042836151604</v>
      </c>
      <c r="EJ54" s="771">
        <v>364.82731577696791</v>
      </c>
      <c r="EK54" s="771">
        <v>355.84270971720122</v>
      </c>
      <c r="EL54" s="371">
        <v>19.700355635568485</v>
      </c>
      <c r="EM54" s="951">
        <v>5.8607180548227555</v>
      </c>
      <c r="EN54" s="1051"/>
      <c r="EO54" s="790"/>
      <c r="EP54" s="224"/>
    </row>
    <row r="55" spans="1:149" ht="12.75" customHeight="1" outlineLevel="1" x14ac:dyDescent="0.2">
      <c r="A55" s="170"/>
      <c r="B55" s="108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2358.8486186400005</v>
      </c>
      <c r="EH55" s="771">
        <v>2358.8486186400005</v>
      </c>
      <c r="EI55" s="771">
        <v>2492.9955385600001</v>
      </c>
      <c r="EJ55" s="771">
        <v>2502.7153862300001</v>
      </c>
      <c r="EK55" s="771">
        <v>2441.0809886600005</v>
      </c>
      <c r="EL55" s="371">
        <v>135.14443965999999</v>
      </c>
      <c r="EM55" s="951">
        <v>5.8607180548227635</v>
      </c>
      <c r="EN55" s="1051"/>
      <c r="EO55" s="790"/>
      <c r="EP55" s="224"/>
    </row>
    <row r="56" spans="1:149" ht="12.75" customHeight="1" outlineLevel="1" thickBot="1" x14ac:dyDescent="0.25">
      <c r="A56" s="170"/>
      <c r="B56" s="108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106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45">
        <v>0</v>
      </c>
      <c r="EI56" s="1046">
        <v>0</v>
      </c>
      <c r="EJ56" s="1046">
        <v>0</v>
      </c>
      <c r="EK56" s="1046">
        <v>0</v>
      </c>
      <c r="EL56" s="991"/>
      <c r="EM56" s="967"/>
      <c r="EN56" s="689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139"/>
      <c r="EI57" s="139"/>
      <c r="EJ57" s="139"/>
      <c r="EK57" s="139"/>
      <c r="EL57" s="949"/>
      <c r="EM57" s="950"/>
      <c r="EN57" s="689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26075.689461216862</v>
      </c>
      <c r="EH58" s="362">
        <v>26032.65488386263</v>
      </c>
      <c r="EI58" s="362">
        <v>26045.217035244554</v>
      </c>
      <c r="EJ58" s="362">
        <v>26064.367063509864</v>
      </c>
      <c r="EK58" s="362">
        <v>26048.344572289749</v>
      </c>
      <c r="EL58" s="289">
        <v>209.86306804853302</v>
      </c>
      <c r="EM58" s="951">
        <v>0.81221130589305479</v>
      </c>
      <c r="EN58" s="1051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42">
        <v>85.488682120443144</v>
      </c>
      <c r="EH59" s="1042">
        <v>85.421812041897894</v>
      </c>
      <c r="EI59" s="1042">
        <v>85.398212468903182</v>
      </c>
      <c r="EJ59" s="1042">
        <v>85.388210959592769</v>
      </c>
      <c r="EK59" s="1042">
        <v>85.36257775184761</v>
      </c>
      <c r="EL59" s="984">
        <v>2.0207509542160551E-2</v>
      </c>
      <c r="EM59" s="951"/>
      <c r="EN59" s="689"/>
      <c r="EO59" s="520"/>
      <c r="EP59" s="520"/>
      <c r="EQ59" s="168"/>
    </row>
    <row r="60" spans="1:149" ht="12.75" customHeight="1" x14ac:dyDescent="0.2">
      <c r="A60" s="170"/>
      <c r="B60" s="108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25754.244294848821</v>
      </c>
      <c r="EH60" s="362">
        <v>25711.234498835696</v>
      </c>
      <c r="EI60" s="362">
        <v>25723.831927185554</v>
      </c>
      <c r="EJ60" s="362">
        <v>25743.05834029051</v>
      </c>
      <c r="EK60" s="362">
        <v>25728.255236825495</v>
      </c>
      <c r="EL60" s="289">
        <v>211.34907387943531</v>
      </c>
      <c r="EM60" s="951">
        <v>0.82827076499713848</v>
      </c>
      <c r="EN60" s="689"/>
      <c r="EO60" s="1044"/>
      <c r="EP60" s="688"/>
      <c r="EQ60" s="691"/>
    </row>
    <row r="61" spans="1:149" ht="12.75" customHeight="1" x14ac:dyDescent="0.2">
      <c r="A61" s="170"/>
      <c r="B61" s="1081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42">
        <v>85.508597904421606</v>
      </c>
      <c r="EH61" s="1042">
        <v>85.420809417211842</v>
      </c>
      <c r="EI61" s="1042">
        <v>85.393978815165099</v>
      </c>
      <c r="EJ61" s="1042">
        <v>85.385880310843447</v>
      </c>
      <c r="EK61" s="1042">
        <v>85.342226957095818</v>
      </c>
      <c r="EL61" s="984">
        <v>-1.8349070603875361E-2</v>
      </c>
      <c r="EM61" s="951"/>
      <c r="EN61" s="689"/>
      <c r="EO61" s="790"/>
      <c r="EP61" s="689"/>
      <c r="EQ61" s="691"/>
    </row>
    <row r="62" spans="1:149" ht="3" customHeight="1" x14ac:dyDescent="0.2">
      <c r="A62" s="170"/>
      <c r="B62" s="108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575"/>
      <c r="EI62" s="575"/>
      <c r="EJ62" s="575"/>
      <c r="EK62" s="575"/>
      <c r="EL62" s="289"/>
      <c r="EM62" s="951"/>
      <c r="EN62" s="689"/>
      <c r="EO62" s="790"/>
      <c r="EP62" s="690"/>
      <c r="EQ62" s="691"/>
    </row>
    <row r="63" spans="1:149" x14ac:dyDescent="0.2">
      <c r="A63" s="170"/>
      <c r="B63" s="108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4596.6161800749423</v>
      </c>
      <c r="EH63" s="362">
        <v>4526.4435777731942</v>
      </c>
      <c r="EI63" s="362">
        <v>4525.091281972901</v>
      </c>
      <c r="EJ63" s="362">
        <v>4494.6211537352929</v>
      </c>
      <c r="EK63" s="362">
        <v>4444.0900730938938</v>
      </c>
      <c r="EL63" s="289">
        <v>46.031249225090505</v>
      </c>
      <c r="EM63" s="951">
        <v>1.046626502021148</v>
      </c>
      <c r="EN63" s="689"/>
      <c r="EO63" s="790"/>
      <c r="EP63" s="690"/>
      <c r="EQ63" s="691"/>
    </row>
    <row r="64" spans="1:149" x14ac:dyDescent="0.2">
      <c r="A64" s="170"/>
      <c r="B64" s="1081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42">
        <v>77.124549427133502</v>
      </c>
      <c r="EH64" s="1042">
        <v>76.717707658622587</v>
      </c>
      <c r="EI64" s="1042">
        <v>76.787089495449663</v>
      </c>
      <c r="EJ64" s="1042">
        <v>76.690010503090548</v>
      </c>
      <c r="EK64" s="1042">
        <v>76.283784160761385</v>
      </c>
      <c r="EL64" s="821">
        <v>0.26550692981368229</v>
      </c>
      <c r="EM64" s="951"/>
      <c r="EN64" s="689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8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575"/>
      <c r="EI65" s="575"/>
      <c r="EJ65" s="575"/>
      <c r="EK65" s="575"/>
      <c r="EL65" s="289"/>
      <c r="EM65" s="951"/>
      <c r="EN65" s="689"/>
      <c r="EO65" s="790"/>
      <c r="EP65" s="690"/>
      <c r="EQ65" s="691"/>
    </row>
    <row r="66" spans="1:147" x14ac:dyDescent="0.2">
      <c r="A66" s="170"/>
      <c r="B66" s="108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7483.4590402348776</v>
      </c>
      <c r="EH66" s="362">
        <v>7510.7651059214631</v>
      </c>
      <c r="EI66" s="362">
        <v>7508.7231808194256</v>
      </c>
      <c r="EJ66" s="362">
        <v>7535.2833579185526</v>
      </c>
      <c r="EK66" s="362">
        <v>7560.763883628465</v>
      </c>
      <c r="EL66" s="289">
        <v>111.00453814158482</v>
      </c>
      <c r="EM66" s="951">
        <v>1.4900419328153491</v>
      </c>
      <c r="EN66" s="689"/>
      <c r="EO66" s="790"/>
      <c r="EP66" s="690"/>
      <c r="EQ66" s="691"/>
    </row>
    <row r="67" spans="1:147" x14ac:dyDescent="0.2">
      <c r="A67" s="170"/>
      <c r="B67" s="1081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42">
        <v>77.883670395241793</v>
      </c>
      <c r="EH67" s="1042">
        <v>77.882620042021756</v>
      </c>
      <c r="EI67" s="1042">
        <v>77.871825332358284</v>
      </c>
      <c r="EJ67" s="1042">
        <v>77.876331326738864</v>
      </c>
      <c r="EK67" s="1042">
        <v>77.921029651988732</v>
      </c>
      <c r="EL67" s="821">
        <v>0.12773566648779422</v>
      </c>
      <c r="EM67" s="951"/>
      <c r="EN67" s="689"/>
      <c r="EO67" s="790"/>
      <c r="EP67" s="690"/>
      <c r="EQ67" s="691"/>
    </row>
    <row r="68" spans="1:147" ht="3.75" customHeight="1" x14ac:dyDescent="0.2">
      <c r="A68" s="170"/>
      <c r="B68" s="108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1"/>
      <c r="EI68" s="771"/>
      <c r="EJ68" s="771"/>
      <c r="EK68" s="771"/>
      <c r="EL68" s="289"/>
      <c r="EM68" s="951"/>
      <c r="EN68" s="689"/>
      <c r="EO68" s="790"/>
      <c r="EP68" s="690"/>
      <c r="EQ68" s="691"/>
    </row>
    <row r="69" spans="1:147" x14ac:dyDescent="0.2">
      <c r="A69" s="170"/>
      <c r="B69" s="108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12870.32410544023</v>
      </c>
      <c r="EH69" s="362">
        <v>12870.081078717192</v>
      </c>
      <c r="EI69" s="362">
        <v>12885.146728860051</v>
      </c>
      <c r="EJ69" s="362">
        <v>12905.699351658883</v>
      </c>
      <c r="EK69" s="362">
        <v>12917.067175969378</v>
      </c>
      <c r="EL69" s="289">
        <v>51.779103895034496</v>
      </c>
      <c r="EM69" s="951">
        <v>0.40247139127360293</v>
      </c>
      <c r="EN69" s="689"/>
      <c r="EO69" s="790"/>
      <c r="EP69" s="690"/>
      <c r="EQ69" s="691"/>
    </row>
    <row r="70" spans="1:147" x14ac:dyDescent="0.2">
      <c r="A70" s="170"/>
      <c r="B70" s="1081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42">
        <v>94.895078173175392</v>
      </c>
      <c r="EH70" s="1042">
        <v>94.888092121814296</v>
      </c>
      <c r="EI70" s="1042">
        <v>94.902742807512311</v>
      </c>
      <c r="EJ70" s="1042">
        <v>94.892185409468482</v>
      </c>
      <c r="EK70" s="1042">
        <v>94.847653528540292</v>
      </c>
      <c r="EL70" s="821">
        <v>-5.2711846741118507E-2</v>
      </c>
      <c r="EM70" s="951"/>
      <c r="EN70" s="689"/>
      <c r="EO70" s="790"/>
      <c r="EP70" s="690"/>
      <c r="EQ70" s="691"/>
    </row>
    <row r="71" spans="1:147" ht="3" customHeight="1" x14ac:dyDescent="0.2">
      <c r="A71" s="170"/>
      <c r="B71" s="108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575"/>
      <c r="EI71" s="575"/>
      <c r="EJ71" s="575"/>
      <c r="EK71" s="575"/>
      <c r="EL71" s="289"/>
      <c r="EM71" s="951"/>
      <c r="EN71" s="689"/>
      <c r="EO71" s="790"/>
      <c r="EP71" s="690"/>
      <c r="EQ71" s="691"/>
    </row>
    <row r="72" spans="1:147" x14ac:dyDescent="0.2">
      <c r="A72" s="170"/>
      <c r="B72" s="108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803.84496909877339</v>
      </c>
      <c r="EH72" s="362">
        <v>803.94473642384639</v>
      </c>
      <c r="EI72" s="362">
        <v>804.87073553317589</v>
      </c>
      <c r="EJ72" s="362">
        <v>807.45447697778218</v>
      </c>
      <c r="EK72" s="362">
        <v>806.33410413375896</v>
      </c>
      <c r="EL72" s="289">
        <v>2.5341826177237863</v>
      </c>
      <c r="EM72" s="951">
        <v>0.31527530046831825</v>
      </c>
      <c r="EN72" s="689"/>
      <c r="EO72" s="790"/>
      <c r="EP72" s="690"/>
      <c r="EQ72" s="691"/>
    </row>
    <row r="73" spans="1:147" ht="12.75" customHeight="1" x14ac:dyDescent="0.2">
      <c r="A73" s="170"/>
      <c r="B73" s="1081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42">
        <v>78.191389740589983</v>
      </c>
      <c r="EH73" s="1042">
        <v>77.644290924033925</v>
      </c>
      <c r="EI73" s="1042">
        <v>77.519895409893522</v>
      </c>
      <c r="EJ73" s="1042">
        <v>77.555037884511663</v>
      </c>
      <c r="EK73" s="1042">
        <v>77.567823795869799</v>
      </c>
      <c r="EL73" s="289">
        <v>-0.53411183279530405</v>
      </c>
      <c r="EM73" s="951"/>
      <c r="EN73" s="689"/>
      <c r="EO73" s="790"/>
      <c r="EP73" s="690"/>
      <c r="EQ73" s="691"/>
    </row>
    <row r="74" spans="1:147" s="375" customFormat="1" ht="4.5" customHeight="1" x14ac:dyDescent="0.2">
      <c r="A74" s="170"/>
      <c r="B74" s="108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611"/>
      <c r="EI74" s="611"/>
      <c r="EJ74" s="611"/>
      <c r="EK74" s="611"/>
      <c r="EL74" s="611"/>
      <c r="EM74" s="961"/>
      <c r="EN74" s="689"/>
      <c r="EO74" s="790"/>
      <c r="EP74" s="690"/>
      <c r="EQ74" s="691"/>
    </row>
    <row r="75" spans="1:147" ht="13.9" customHeight="1" x14ac:dyDescent="0.2">
      <c r="A75" s="170"/>
      <c r="B75" s="108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3293.8843741687233</v>
      </c>
      <c r="EH75" s="362">
        <v>3287.1921065840174</v>
      </c>
      <c r="EI75" s="362">
        <v>3314.2215876812297</v>
      </c>
      <c r="EJ75" s="362">
        <v>3274.2818721486651</v>
      </c>
      <c r="EK75" s="362">
        <v>3245.0261391347408</v>
      </c>
      <c r="EL75" s="289">
        <v>56.616303434589099</v>
      </c>
      <c r="EM75" s="951">
        <v>1.7756909039943596</v>
      </c>
      <c r="EN75" s="689"/>
      <c r="EO75" s="790"/>
      <c r="EP75" s="688"/>
      <c r="EQ75" s="691"/>
    </row>
    <row r="76" spans="1:147" x14ac:dyDescent="0.2">
      <c r="A76" s="170"/>
      <c r="B76" s="108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1387.8877346034988</v>
      </c>
      <c r="EH76" s="362">
        <v>1391.164892197522</v>
      </c>
      <c r="EI76" s="362">
        <v>1407.5282747784252</v>
      </c>
      <c r="EJ76" s="362">
        <v>1377.2236253979595</v>
      </c>
      <c r="EK76" s="362">
        <v>1343.0930412099128</v>
      </c>
      <c r="EL76" s="289">
        <v>54.361168241254063</v>
      </c>
      <c r="EM76" s="951">
        <v>4.2181907176727442</v>
      </c>
      <c r="EN76" s="689"/>
      <c r="EO76" s="790"/>
      <c r="EP76" s="520"/>
      <c r="EQ76" s="230"/>
    </row>
    <row r="77" spans="1:147" ht="15" x14ac:dyDescent="0.25">
      <c r="A77" s="170"/>
      <c r="B77" s="108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490.48391400291547</v>
      </c>
      <c r="EH77" s="362">
        <v>489.71250484256564</v>
      </c>
      <c r="EI77" s="362">
        <v>489.7174006268221</v>
      </c>
      <c r="EJ77" s="362">
        <v>489.72229636734698</v>
      </c>
      <c r="EK77" s="362">
        <v>489.71809027113704</v>
      </c>
      <c r="EL77" s="289">
        <v>-0.75112873469385022</v>
      </c>
      <c r="EM77" s="951">
        <v>-0.1531449284863115</v>
      </c>
      <c r="EN77" s="689"/>
      <c r="EO77" s="790"/>
      <c r="EP77" s="520"/>
      <c r="EQ77" s="542"/>
    </row>
    <row r="78" spans="1:147" ht="15" x14ac:dyDescent="0.25">
      <c r="A78" s="170"/>
      <c r="B78" s="108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816.63256950230902</v>
      </c>
      <c r="EH78" s="362">
        <v>805.07848724393</v>
      </c>
      <c r="EI78" s="362">
        <v>815.71020052598226</v>
      </c>
      <c r="EJ78" s="362">
        <v>806.04074918335834</v>
      </c>
      <c r="EK78" s="362">
        <v>810.78596975369078</v>
      </c>
      <c r="EL78" s="821">
        <v>0.42755157802901067</v>
      </c>
      <c r="EM78" s="951">
        <v>5.276079922653807E-2</v>
      </c>
      <c r="EN78" s="689"/>
      <c r="EO78" s="790"/>
      <c r="EP78" s="520"/>
      <c r="EQ78" s="542"/>
    </row>
    <row r="79" spans="1:147" ht="15" x14ac:dyDescent="0.25">
      <c r="A79" s="170"/>
      <c r="B79" s="108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598.88015605999988</v>
      </c>
      <c r="EH79" s="362">
        <v>601.23622229999989</v>
      </c>
      <c r="EI79" s="362">
        <v>601.26571175000004</v>
      </c>
      <c r="EJ79" s="362">
        <v>601.29520120000007</v>
      </c>
      <c r="EK79" s="362">
        <v>601.4290378999998</v>
      </c>
      <c r="EL79" s="289">
        <v>2.5787123499994777</v>
      </c>
      <c r="EM79" s="951">
        <v>0.43061049480621366</v>
      </c>
      <c r="EN79" s="689"/>
      <c r="EO79" s="790"/>
      <c r="EP79" s="520"/>
      <c r="EQ79" s="542"/>
    </row>
    <row r="80" spans="1:147" ht="15" x14ac:dyDescent="0.25">
      <c r="A80" s="170"/>
      <c r="B80" s="108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848.1358609971262</v>
      </c>
      <c r="EH80" s="362">
        <v>838.62771827027984</v>
      </c>
      <c r="EI80" s="362">
        <v>864.37117961549814</v>
      </c>
      <c r="EJ80" s="362">
        <v>823.44016322645302</v>
      </c>
      <c r="EK80" s="362">
        <v>798.33230128425635</v>
      </c>
      <c r="EL80" s="289">
        <v>54.814725171530995</v>
      </c>
      <c r="EM80" s="951">
        <v>7.3723509615084728</v>
      </c>
      <c r="EN80" s="689"/>
      <c r="EO80" s="790"/>
      <c r="EP80" s="520"/>
      <c r="EQ80" s="542"/>
    </row>
    <row r="81" spans="1:147" x14ac:dyDescent="0.2">
      <c r="A81" s="170"/>
      <c r="B81" s="108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524.38585635481718</v>
      </c>
      <c r="EH81" s="362">
        <v>527.33500633634992</v>
      </c>
      <c r="EI81" s="362">
        <v>542.82459354951584</v>
      </c>
      <c r="EJ81" s="362">
        <v>513.26508190309482</v>
      </c>
      <c r="EK81" s="362">
        <v>480.07878981056552</v>
      </c>
      <c r="EL81" s="289">
        <v>55.27864396350202</v>
      </c>
      <c r="EM81" s="951">
        <v>13.012858988848707</v>
      </c>
      <c r="EN81" s="689"/>
      <c r="EO81" s="790"/>
      <c r="EP81" s="520"/>
      <c r="EQ81" s="230"/>
    </row>
    <row r="82" spans="1:147" x14ac:dyDescent="0.2">
      <c r="A82" s="170"/>
      <c r="B82" s="108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323.75000464230908</v>
      </c>
      <c r="EH82" s="362">
        <v>311.29271193392992</v>
      </c>
      <c r="EI82" s="362">
        <v>321.5465860659823</v>
      </c>
      <c r="EJ82" s="362">
        <v>310.17508132335826</v>
      </c>
      <c r="EK82" s="362">
        <v>318.25351147369088</v>
      </c>
      <c r="EL82" s="821">
        <v>-0.46391879197096841</v>
      </c>
      <c r="EM82" s="951">
        <v>-0.14555802347686986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8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5"/>
      <c r="EH83" s="1045"/>
      <c r="EI83" s="1045"/>
      <c r="EJ83" s="1045"/>
      <c r="EK83" s="1045"/>
      <c r="EL83" s="289">
        <v>0</v>
      </c>
      <c r="EM83" s="951" t="e">
        <v>#DIV/0!</v>
      </c>
      <c r="EN83" s="689"/>
      <c r="EO83" s="790"/>
      <c r="EP83" s="224"/>
      <c r="EQ83" s="230"/>
    </row>
    <row r="84" spans="1:147" collapsed="1" x14ac:dyDescent="0.2">
      <c r="A84" s="170"/>
      <c r="B84" s="108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362">
        <v>26588.4615859976</v>
      </c>
      <c r="EH84" s="362">
        <v>26578.588608131711</v>
      </c>
      <c r="EI84" s="362">
        <v>26583.311957950955</v>
      </c>
      <c r="EJ84" s="362">
        <v>26578.830622388272</v>
      </c>
      <c r="EK84" s="362">
        <v>26584.297246853275</v>
      </c>
      <c r="EL84" s="289">
        <v>8.6702327276761935</v>
      </c>
      <c r="EM84" s="951">
        <v>3.2624753211157542E-2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8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606"/>
      <c r="EI85" s="606"/>
      <c r="EJ85" s="606"/>
      <c r="EK85" s="606"/>
      <c r="EL85" s="289">
        <v>0</v>
      </c>
      <c r="EM85" s="942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8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1066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49">
        <v>98.670632496333738</v>
      </c>
      <c r="EH86" s="1049">
        <v>98.67112530634131</v>
      </c>
      <c r="EI86" s="1050">
        <v>98.672396994091244</v>
      </c>
      <c r="EJ86" s="1050">
        <v>98.673431981040622</v>
      </c>
      <c r="EK86" s="1050">
        <v>98.675681519473471</v>
      </c>
      <c r="EL86" s="1053">
        <v>5.5890847950195166E-3</v>
      </c>
      <c r="EM86" s="969"/>
      <c r="EN86" s="1051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266"/>
      <c r="EI87" s="266"/>
      <c r="EJ87" s="266"/>
      <c r="EK87" s="266"/>
      <c r="EL87" s="945"/>
      <c r="EM87" s="946"/>
      <c r="EN87" s="689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1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1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6.9428154037001075</v>
      </c>
      <c r="EH90" s="1047">
        <v>6.9694319484771157</v>
      </c>
      <c r="EI90" s="1048">
        <v>6.9844410106372035</v>
      </c>
      <c r="EJ90" s="1048">
        <v>6.9737023518628511</v>
      </c>
      <c r="EK90" s="1048">
        <v>6.9664746027884767</v>
      </c>
      <c r="EL90" s="990">
        <v>3.9465028424592319E-3</v>
      </c>
      <c r="EM90" s="951">
        <v>5.6682038274141117E-2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269"/>
      <c r="EH91" s="269"/>
      <c r="EI91" s="269"/>
      <c r="EJ91" s="269"/>
      <c r="EK91" s="269"/>
      <c r="EL91" s="821"/>
      <c r="EM91" s="942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2.3261799999999999</v>
      </c>
      <c r="EH92" s="608">
        <v>2.3263400000000001</v>
      </c>
      <c r="EI92" s="608">
        <v>2.3264999999999998</v>
      </c>
      <c r="EJ92" s="608">
        <v>2.32666</v>
      </c>
      <c r="EK92" s="608">
        <v>2.3268200000000001</v>
      </c>
      <c r="EL92" s="990">
        <v>1.1200000000002319E-3</v>
      </c>
      <c r="EM92" s="951">
        <v>4.8157543965267745E-2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269"/>
      <c r="EH93" s="269"/>
      <c r="EI93" s="269"/>
      <c r="EJ93" s="269"/>
      <c r="EK93" s="269"/>
      <c r="EL93" s="837"/>
      <c r="EM93" s="948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661"/>
      <c r="EI94" s="661"/>
      <c r="EJ94" s="661"/>
      <c r="EK94" s="661"/>
      <c r="EL94" s="945"/>
      <c r="EM94" s="946"/>
      <c r="EN94" s="689"/>
      <c r="EO94" s="790"/>
      <c r="EP94" s="224"/>
      <c r="EQ94" s="230"/>
    </row>
    <row r="95" spans="1:147" ht="12.75" customHeight="1" thickBot="1" x14ac:dyDescent="0.25">
      <c r="A95" s="170"/>
      <c r="B95" s="108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575.58577940825023</v>
      </c>
      <c r="EH95" s="814">
        <v>575.58577940825023</v>
      </c>
      <c r="EI95" s="814">
        <v>575.58577940825023</v>
      </c>
      <c r="EJ95" s="814">
        <v>575.58577940825023</v>
      </c>
      <c r="EK95" s="814">
        <v>562.30740659201172</v>
      </c>
      <c r="EL95" s="289">
        <v>-13.278372816238516</v>
      </c>
      <c r="EM95" s="951">
        <v>-2.30693204927505</v>
      </c>
      <c r="EN95" s="689"/>
      <c r="EO95" s="790"/>
      <c r="EP95" s="520"/>
      <c r="EQ95" s="230"/>
    </row>
    <row r="96" spans="1:147" x14ac:dyDescent="0.2">
      <c r="A96" s="170"/>
      <c r="B96" s="108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317"/>
      <c r="EI96" s="317"/>
      <c r="EJ96" s="317"/>
      <c r="EK96" s="317"/>
      <c r="EL96" s="462"/>
      <c r="EM96" s="319"/>
      <c r="EN96" s="1039"/>
      <c r="EO96" s="415"/>
      <c r="EP96" s="224"/>
    </row>
    <row r="97" spans="1:146" ht="12.75" hidden="1" customHeight="1" x14ac:dyDescent="0.2">
      <c r="A97" s="170"/>
      <c r="B97" s="108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318"/>
      <c r="EI97" s="318"/>
      <c r="EJ97" s="318"/>
      <c r="EK97" s="318"/>
      <c r="EL97" s="463"/>
      <c r="EM97" s="856"/>
      <c r="EN97" s="1039"/>
      <c r="EO97" s="415"/>
      <c r="EP97" s="224"/>
    </row>
    <row r="98" spans="1:146" x14ac:dyDescent="0.2">
      <c r="A98" s="170"/>
      <c r="B98" s="108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318"/>
      <c r="EH98" s="318"/>
      <c r="EI98" s="318"/>
      <c r="EJ98" s="318"/>
      <c r="EK98" s="318"/>
      <c r="EL98" s="463"/>
      <c r="EM98" s="856"/>
      <c r="EN98" s="1039"/>
      <c r="EO98" s="415"/>
      <c r="EP98" s="224"/>
    </row>
    <row r="99" spans="1:146" x14ac:dyDescent="0.2">
      <c r="A99" s="170"/>
      <c r="B99" s="108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318"/>
      <c r="EH99" s="318"/>
      <c r="EI99" s="318"/>
      <c r="EJ99" s="318"/>
      <c r="EK99" s="318"/>
      <c r="EL99" s="463"/>
      <c r="EM99" s="856"/>
      <c r="EN99" s="1039"/>
      <c r="EO99" s="415"/>
      <c r="EP99" s="224"/>
    </row>
    <row r="100" spans="1:146" x14ac:dyDescent="0.2">
      <c r="A100" s="170"/>
      <c r="B100" s="108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318"/>
      <c r="EH100" s="318"/>
      <c r="EI100" s="318"/>
      <c r="EJ100" s="318"/>
      <c r="EK100" s="318"/>
      <c r="EL100" s="463"/>
      <c r="EM100" s="856"/>
      <c r="EN100" s="1039"/>
      <c r="EO100" s="415"/>
      <c r="EP100" s="224"/>
    </row>
    <row r="101" spans="1:146" hidden="1" x14ac:dyDescent="0.2">
      <c r="A101" s="170"/>
      <c r="B101" s="108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318"/>
      <c r="EH101" s="318"/>
      <c r="EI101" s="318"/>
      <c r="EJ101" s="318"/>
      <c r="EK101" s="318"/>
      <c r="EL101" s="463"/>
      <c r="EM101" s="856"/>
      <c r="EN101" s="1039"/>
      <c r="EO101" s="415"/>
      <c r="EP101" s="224"/>
    </row>
    <row r="102" spans="1:146" x14ac:dyDescent="0.2">
      <c r="A102" s="170"/>
      <c r="B102" s="108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318"/>
      <c r="EH102" s="318"/>
      <c r="EI102" s="318"/>
      <c r="EJ102" s="318"/>
      <c r="EK102" s="318"/>
      <c r="EL102" s="463"/>
      <c r="EM102" s="856"/>
      <c r="EN102" s="1039"/>
      <c r="EO102" s="415"/>
      <c r="EP102" s="224"/>
    </row>
    <row r="103" spans="1:146" x14ac:dyDescent="0.2">
      <c r="A103" s="170"/>
      <c r="B103" s="108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318"/>
      <c r="EH103" s="318"/>
      <c r="EI103" s="318"/>
      <c r="EJ103" s="318"/>
      <c r="EK103" s="318"/>
      <c r="EL103" s="463"/>
      <c r="EM103" s="856"/>
      <c r="EN103" s="1039"/>
      <c r="EO103" s="415"/>
      <c r="EP103" s="224"/>
    </row>
    <row r="104" spans="1:146" x14ac:dyDescent="0.2">
      <c r="A104" s="170"/>
      <c r="B104" s="108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318"/>
      <c r="EH104" s="318"/>
      <c r="EI104" s="318"/>
      <c r="EJ104" s="318"/>
      <c r="EK104" s="318"/>
      <c r="EL104" s="463"/>
      <c r="EM104" s="856"/>
      <c r="EN104" s="1039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318"/>
      <c r="EH105" s="318"/>
      <c r="EI105" s="318"/>
      <c r="EJ105" s="318"/>
      <c r="EK105" s="318"/>
      <c r="EL105" s="463"/>
      <c r="EM105" s="856"/>
      <c r="EN105" s="1039"/>
      <c r="EO105" s="415"/>
      <c r="EP105" s="224"/>
    </row>
    <row r="106" spans="1:14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318"/>
      <c r="EH106" s="318"/>
      <c r="EI106" s="318"/>
      <c r="EJ106" s="318"/>
      <c r="EK106" s="318"/>
      <c r="EL106" s="463"/>
      <c r="EM106" s="856"/>
      <c r="EN106" s="1039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318"/>
      <c r="EH107" s="318"/>
      <c r="EI107" s="318"/>
      <c r="EJ107" s="318"/>
      <c r="EK107" s="318"/>
      <c r="EL107" s="463"/>
      <c r="EM107" s="856"/>
      <c r="EN107" s="1039"/>
      <c r="EO107" s="415"/>
      <c r="EP107" s="224"/>
    </row>
    <row r="108" spans="1:14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318"/>
      <c r="EH108" s="318"/>
      <c r="EI108" s="318"/>
      <c r="EJ108" s="318"/>
      <c r="EK108" s="318"/>
      <c r="EL108" s="860"/>
      <c r="EM108" s="861"/>
      <c r="EN108" s="1039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317"/>
      <c r="EI109" s="317"/>
      <c r="EJ109" s="317"/>
      <c r="EK109" s="317"/>
      <c r="EL109" s="464"/>
      <c r="EM109" s="416"/>
      <c r="EN109" s="1039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576">
        <v>3</v>
      </c>
      <c r="EI110" s="576">
        <v>3</v>
      </c>
      <c r="EJ110" s="576">
        <v>3</v>
      </c>
      <c r="EK110" s="576">
        <v>3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891">
        <v>4</v>
      </c>
      <c r="EI111" s="912">
        <v>4</v>
      </c>
      <c r="EJ111" s="912">
        <v>4</v>
      </c>
      <c r="EK111" s="912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7"/>
      <c r="EM113" s="1077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3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K29" sqref="EK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83" t="str">
        <f>+entero!D3</f>
        <v>V   A   R   I   A   B   L   E   S     b/</v>
      </c>
      <c r="E4" s="1085" t="str">
        <f>+entero!E3</f>
        <v>2008                          A  fines de Dic*</v>
      </c>
      <c r="F4" s="1085" t="str">
        <f>+entero!F3</f>
        <v>2009                          A  fines de Ene*</v>
      </c>
      <c r="G4" s="1085" t="str">
        <f>+entero!G3</f>
        <v>2009                          A  fines de Feb*</v>
      </c>
      <c r="H4" s="1085" t="str">
        <f>+entero!H3</f>
        <v>2009                          A  fines de Mar*</v>
      </c>
      <c r="I4" s="1085" t="str">
        <f>+entero!I3</f>
        <v>2009                          A  fines de adr*</v>
      </c>
      <c r="J4" s="1085" t="str">
        <f>+entero!J3</f>
        <v>2009                          A  fines de May*</v>
      </c>
      <c r="K4" s="1085" t="str">
        <f>+entero!K3</f>
        <v>2009                          A  fines de Jun*</v>
      </c>
      <c r="L4" s="1085" t="str">
        <f>+entero!L3</f>
        <v>2009                          A  fines de Jul*</v>
      </c>
      <c r="M4" s="1085" t="str">
        <f>+entero!M3</f>
        <v>2009                          A  fines de Ago*</v>
      </c>
      <c r="N4" s="1085" t="str">
        <f>+entero!N3</f>
        <v>2009                          A  fines de Sep*</v>
      </c>
      <c r="O4" s="1085" t="str">
        <f>+entero!O3</f>
        <v>2009                          A  fines de Oct*</v>
      </c>
      <c r="P4" s="1085" t="str">
        <f>+entero!P3</f>
        <v>2009                          A  fines de Nov*</v>
      </c>
      <c r="Q4" s="1085" t="str">
        <f>+entero!Q3</f>
        <v>2009                          A  fines de Dic*</v>
      </c>
      <c r="R4" s="1085" t="str">
        <f>+entero!R3</f>
        <v>2010                          A  fines de Ene*</v>
      </c>
      <c r="S4" s="1085" t="str">
        <f>+entero!S3</f>
        <v>2010                          A  fines de Feb*</v>
      </c>
      <c r="T4" s="1085" t="str">
        <f>+entero!T3</f>
        <v>2010                          A  fines de Mar*</v>
      </c>
      <c r="U4" s="1085" t="str">
        <f>+entero!U3</f>
        <v>2010                          A  fines de adr*</v>
      </c>
      <c r="V4" s="1085" t="str">
        <f>+entero!V3</f>
        <v>2010                          A  fines de May*</v>
      </c>
      <c r="W4" s="1085" t="str">
        <f>+entero!W3</f>
        <v>2010                          A  fines de Jun*</v>
      </c>
      <c r="X4" s="1085" t="str">
        <f>+entero!X3</f>
        <v>2010                          A  fines de Jul*</v>
      </c>
      <c r="Y4" s="1085" t="str">
        <f>+entero!Y3</f>
        <v>2010                          A  fines de Ago*</v>
      </c>
      <c r="Z4" s="1085" t="str">
        <f>+entero!Z3</f>
        <v>2010                          A  fines de Sep*</v>
      </c>
      <c r="AA4" s="1085" t="str">
        <f>+entero!AA3</f>
        <v>2010                          A  fines de Oct*</v>
      </c>
      <c r="AB4" s="1085" t="str">
        <f>+entero!AB3</f>
        <v>2010                          A  fines de Nov*</v>
      </c>
      <c r="AC4" s="1085" t="str">
        <f>+entero!AC3</f>
        <v>2010                          A  fines de Dic*</v>
      </c>
      <c r="AD4" s="1085" t="str">
        <f>+entero!AD3</f>
        <v>2011                          A  fines de Ene*</v>
      </c>
      <c r="AE4" s="1085" t="str">
        <f>+entero!AE3</f>
        <v>2011                          A  fines de Feb*</v>
      </c>
      <c r="AF4" s="1085" t="str">
        <f>+entero!AF3</f>
        <v>2011                          A  fines de Mar*</v>
      </c>
      <c r="AG4" s="1085" t="str">
        <f>+entero!AG3</f>
        <v>2011                          A  fines de adr*</v>
      </c>
      <c r="AH4" s="1085" t="str">
        <f>+entero!AH3</f>
        <v>2011                          A  fines de May*</v>
      </c>
      <c r="AI4" s="1085" t="str">
        <f>+entero!AI3</f>
        <v>2011                          A  fines de Jun*</v>
      </c>
      <c r="AJ4" s="1085" t="str">
        <f>+entero!AJ3</f>
        <v>2011                          A  fines de Jul*</v>
      </c>
      <c r="AK4" s="1085" t="str">
        <f>+entero!AK3</f>
        <v>2011                          A  fines de Ago*</v>
      </c>
      <c r="AL4" s="1085" t="str">
        <f>+entero!AL3</f>
        <v>2011                          A  fines de Sep*</v>
      </c>
      <c r="AM4" s="1085" t="str">
        <f>+entero!AM3</f>
        <v>2011                          A  fines de Oct*</v>
      </c>
      <c r="AN4" s="1085" t="str">
        <f>+entero!AN3</f>
        <v>2011                          A  fines de Nov*</v>
      </c>
      <c r="AO4" s="1085" t="str">
        <f>+entero!AO3</f>
        <v>2011                          A  fines de Dic*</v>
      </c>
      <c r="AP4" s="1085" t="str">
        <f>+entero!AP3</f>
        <v>2012                          A  fines de Ene*</v>
      </c>
      <c r="AQ4" s="1085" t="str">
        <f>+entero!AQ3</f>
        <v>2012                          A  fines de Feb*</v>
      </c>
      <c r="AR4" s="1085" t="str">
        <f>+entero!AR3</f>
        <v>2012                          A  fines de Mar*</v>
      </c>
      <c r="AS4" s="1085" t="str">
        <f>+entero!AS3</f>
        <v>2012                          A  fines de adr*</v>
      </c>
      <c r="AT4" s="1085" t="str">
        <f>+entero!AT3</f>
        <v>2012                          A  fines de May*</v>
      </c>
      <c r="AU4" s="1085" t="str">
        <f>+entero!AU3</f>
        <v>2012                          A  fines de Jun*</v>
      </c>
      <c r="AV4" s="1085" t="str">
        <f>+entero!AV3</f>
        <v>2012                          A  fines de Jul*</v>
      </c>
      <c r="AW4" s="1085" t="str">
        <f>+entero!AW3</f>
        <v>2012                          A  fines de Ago*</v>
      </c>
      <c r="AX4" s="1085" t="str">
        <f>+entero!AX3</f>
        <v>2012                          A  fines de Sep*</v>
      </c>
      <c r="AY4" s="1085" t="str">
        <f>+entero!AY3</f>
        <v>2012                          A  fines de Oct*</v>
      </c>
      <c r="AZ4" s="1085" t="str">
        <f>+entero!AZ3</f>
        <v>2012                          A  fines de Nov*</v>
      </c>
      <c r="BA4" s="1085" t="str">
        <f>+entero!BA3</f>
        <v>2012                          A  fines de Dic*</v>
      </c>
      <c r="BB4" s="1085" t="str">
        <f>+entero!BB3</f>
        <v>2013                          A  fines de Ene*</v>
      </c>
      <c r="BC4" s="1085" t="str">
        <f>+entero!BC3</f>
        <v>2013                          A  fines de Feb*</v>
      </c>
      <c r="BD4" s="1085" t="str">
        <f>+entero!BD3</f>
        <v>2013                          A  fines de Mar*</v>
      </c>
      <c r="BE4" s="1085" t="str">
        <f>+entero!BE3</f>
        <v>2013                          A  fines de adr*</v>
      </c>
      <c r="BF4" s="1085" t="str">
        <f>+entero!BF3</f>
        <v>2013                          A  fines de May*</v>
      </c>
      <c r="BG4" s="1085" t="str">
        <f>+entero!BG3</f>
        <v>2013                          A  fines de Jun*</v>
      </c>
      <c r="BH4" s="1085" t="str">
        <f>+entero!BH3</f>
        <v>2013                          A  fines de Jul*</v>
      </c>
      <c r="BI4" s="1085" t="str">
        <f>+entero!BI3</f>
        <v>2013                          A  fines de Ago*</v>
      </c>
      <c r="BJ4" s="1085" t="str">
        <f>+entero!BJ3</f>
        <v>2013                          A  fines de Sep*</v>
      </c>
      <c r="BK4" s="1085" t="str">
        <f>+entero!BK3</f>
        <v>2013                          A  fines de Oct*</v>
      </c>
      <c r="BL4" s="1085" t="str">
        <f>+entero!BL3</f>
        <v>2013                          A  fines de Nov*</v>
      </c>
      <c r="BM4" s="1085" t="str">
        <f>+entero!BM3</f>
        <v>2013                          A  fines de Dic*</v>
      </c>
      <c r="BN4" s="1085" t="str">
        <f>+entero!BN3</f>
        <v>2014                          A  fines de Ene*</v>
      </c>
      <c r="BO4" s="1085" t="str">
        <f>+entero!BO3</f>
        <v>2014                          A  fines de Feb*</v>
      </c>
      <c r="BP4" s="1085" t="str">
        <f>+entero!BP3</f>
        <v>2014                          A  fines de Mar*</v>
      </c>
      <c r="BQ4" s="1085" t="str">
        <f>+entero!BQ3</f>
        <v>2014                          A  fines de adr*</v>
      </c>
      <c r="BR4" s="1085" t="str">
        <f>+entero!BR3</f>
        <v>2014                          A  fines de May*</v>
      </c>
      <c r="BS4" s="1085" t="str">
        <f>+entero!BS3</f>
        <v>2014                          A  fines de Jun*</v>
      </c>
      <c r="BT4" s="1085" t="str">
        <f>+entero!BT3</f>
        <v>2014                          A  fines de Jul*</v>
      </c>
      <c r="BU4" s="1085" t="str">
        <f>+entero!BU3</f>
        <v>2014                          A  fines de Ago*</v>
      </c>
      <c r="BV4" s="1085" t="str">
        <f>+entero!BV3</f>
        <v>2014                          A  fines de Sep*</v>
      </c>
      <c r="BW4" s="1085" t="str">
        <f>+entero!BW3</f>
        <v>2014                          A  fines de Oct*</v>
      </c>
      <c r="BX4" s="1085" t="str">
        <f>+entero!BX3</f>
        <v>2014                          A  fines de Nov*</v>
      </c>
      <c r="BY4" s="1085" t="str">
        <f>+entero!BY3</f>
        <v>2014                          A  fines de Dic*</v>
      </c>
      <c r="BZ4" s="1085" t="str">
        <f>+entero!BZ3</f>
        <v>2015                         A  fines de Ene*</v>
      </c>
      <c r="CA4" s="1085" t="str">
        <f>+entero!CA3</f>
        <v>2015                         A  fines de Feb*</v>
      </c>
      <c r="CB4" s="1085" t="str">
        <f>+entero!CB3</f>
        <v>2015                         A  fines de Mar*</v>
      </c>
      <c r="CC4" s="1085" t="str">
        <f>+entero!CC3</f>
        <v xml:space="preserve">2015                         A  fines de adr* </v>
      </c>
      <c r="CD4" s="1085" t="str">
        <f>+entero!CD3</f>
        <v xml:space="preserve">2015                         A  fines de May* </v>
      </c>
      <c r="CE4" s="1085" t="str">
        <f>+entero!CE3</f>
        <v xml:space="preserve">2015                         A  fines de Jun* </v>
      </c>
      <c r="CF4" s="1085" t="str">
        <f>+entero!CF3</f>
        <v xml:space="preserve">2015                         A  fines de Jul* </v>
      </c>
      <c r="CG4" s="1085" t="str">
        <f>+entero!CG3</f>
        <v xml:space="preserve">2015                         A  fines de Ago* </v>
      </c>
      <c r="CH4" s="1085" t="str">
        <f>+entero!CH3</f>
        <v xml:space="preserve">2015                         A  fines de Sep* </v>
      </c>
      <c r="CI4" s="1085" t="str">
        <f>+entero!CI3</f>
        <v xml:space="preserve">2015                         A  fines de Oct* </v>
      </c>
      <c r="CJ4" s="1085" t="str">
        <f>+entero!CJ3</f>
        <v xml:space="preserve">2015                         A  fines de Nov* </v>
      </c>
      <c r="CK4" s="1085" t="str">
        <f>+entero!CK3</f>
        <v xml:space="preserve">2015                         A  fines de Dic* </v>
      </c>
      <c r="CL4" s="1085" t="str">
        <f>+entero!CL3</f>
        <v xml:space="preserve">2016                         A  fines de Ene* </v>
      </c>
      <c r="CM4" s="1085" t="str">
        <f>+entero!CM3</f>
        <v xml:space="preserve">2016                         A  fines de Feb* </v>
      </c>
      <c r="CN4" s="1085" t="str">
        <f>+entero!CN3</f>
        <v xml:space="preserve">2016                         A  fines de Mar* </v>
      </c>
      <c r="CO4" s="1085" t="str">
        <f>+entero!CO3</f>
        <v xml:space="preserve">2016                         A  fines de adr* </v>
      </c>
      <c r="CP4" s="1085" t="str">
        <f>+entero!CP3</f>
        <v xml:space="preserve">2016                         A  fines de May* </v>
      </c>
      <c r="CQ4" s="1085" t="str">
        <f>+entero!CQ3</f>
        <v xml:space="preserve">2016                         A  fines de Jun* </v>
      </c>
      <c r="CR4" s="1085" t="str">
        <f>+entero!CR3</f>
        <v xml:space="preserve">2016                         A  fines de Jul* </v>
      </c>
      <c r="CS4" s="1085" t="str">
        <f>+entero!CS3</f>
        <v xml:space="preserve">2016                         A  fines de Ago* </v>
      </c>
      <c r="CT4" s="1085" t="str">
        <f>+entero!CT3</f>
        <v xml:space="preserve">2016                         A  fines de Sep* </v>
      </c>
      <c r="CU4" s="1085" t="str">
        <f>+entero!CU3</f>
        <v xml:space="preserve">2016                         A  fines de Oct* </v>
      </c>
      <c r="CV4" s="1085" t="str">
        <f>+entero!CV3</f>
        <v xml:space="preserve">2016                         A  fines de Nov* </v>
      </c>
      <c r="CW4" s="1085" t="str">
        <f>+entero!CW3</f>
        <v>2016                         A  fines de Dic* 15</v>
      </c>
      <c r="CX4" s="1085" t="str">
        <f>+entero!CX3</f>
        <v xml:space="preserve">2017                         A  fines de Ene* </v>
      </c>
      <c r="CY4" s="1085" t="str">
        <f>+entero!CY3</f>
        <v xml:space="preserve">2017                         A  fines de Feb* </v>
      </c>
      <c r="CZ4" s="1085" t="str">
        <f>+entero!CZ3</f>
        <v xml:space="preserve">2017                         A  fines de Mar* </v>
      </c>
      <c r="DA4" s="1085" t="str">
        <f>+entero!DA3</f>
        <v xml:space="preserve">2017                         A  fines de Abr* </v>
      </c>
      <c r="DB4" s="1085" t="str">
        <f>+entero!DB3</f>
        <v xml:space="preserve">2017                         A  fines de May* </v>
      </c>
      <c r="DC4" s="1085" t="str">
        <f>+entero!DC3</f>
        <v xml:space="preserve">2017                         A  fines de Jun* </v>
      </c>
      <c r="DD4" s="1085" t="str">
        <f>+entero!DD3</f>
        <v xml:space="preserve">2017                         A  fines de Jul* </v>
      </c>
      <c r="DE4" s="1085" t="str">
        <f>+entero!DE3</f>
        <v xml:space="preserve">2017                         A  fines de Ago* </v>
      </c>
      <c r="DF4" s="1085" t="str">
        <f>+entero!DF3</f>
        <v xml:space="preserve">2017                         A  fines de Sep* </v>
      </c>
      <c r="DG4" s="1085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67" t="str">
        <f>+entero!EB3</f>
        <v>2019
A fines de  Jul</v>
      </c>
      <c r="EC4" s="1067" t="str">
        <f>+entero!EC3</f>
        <v>2019
A fines de  Ago</v>
      </c>
      <c r="ED4" s="1067" t="str">
        <f>+entero!ED3</f>
        <v>2019
A fines de Sep</v>
      </c>
      <c r="EE4" s="1067" t="str">
        <f>+entero!EE3</f>
        <v>2019
A fines de Oct</v>
      </c>
      <c r="EF4" s="1067" t="str">
        <f>+entero!EF3</f>
        <v>2019
A fines de Nov</v>
      </c>
      <c r="EG4" s="1088" t="str">
        <f>+entero!EG3</f>
        <v>Semana 1°</v>
      </c>
      <c r="EH4" s="1069"/>
      <c r="EI4" s="1069"/>
      <c r="EJ4" s="1069"/>
      <c r="EK4" s="1070"/>
      <c r="EL4" s="1090" t="s">
        <v>252</v>
      </c>
      <c r="EM4" s="1091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92"/>
      <c r="E5" s="1089"/>
      <c r="F5" s="1089"/>
      <c r="G5" s="1089"/>
      <c r="H5" s="1089"/>
      <c r="I5" s="1089"/>
      <c r="J5" s="1089"/>
      <c r="K5" s="1089"/>
      <c r="L5" s="1089"/>
      <c r="M5" s="1089"/>
      <c r="N5" s="1089"/>
      <c r="O5" s="1089"/>
      <c r="P5" s="1089"/>
      <c r="Q5" s="1089"/>
      <c r="R5" s="1089"/>
      <c r="S5" s="1089"/>
      <c r="T5" s="1089"/>
      <c r="U5" s="1089"/>
      <c r="V5" s="1089"/>
      <c r="W5" s="1089"/>
      <c r="X5" s="1089"/>
      <c r="Y5" s="1089"/>
      <c r="Z5" s="1089"/>
      <c r="AA5" s="1089"/>
      <c r="AB5" s="1089"/>
      <c r="AC5" s="1089"/>
      <c r="AD5" s="1089"/>
      <c r="AE5" s="1089"/>
      <c r="AF5" s="1089"/>
      <c r="AG5" s="1089"/>
      <c r="AH5" s="1089"/>
      <c r="AI5" s="1089"/>
      <c r="AJ5" s="1089"/>
      <c r="AK5" s="1089"/>
      <c r="AL5" s="1089"/>
      <c r="AM5" s="1089"/>
      <c r="AN5" s="1089"/>
      <c r="AO5" s="1089"/>
      <c r="AP5" s="1089"/>
      <c r="AQ5" s="1089"/>
      <c r="AR5" s="1089"/>
      <c r="AS5" s="1089"/>
      <c r="AT5" s="1089"/>
      <c r="AU5" s="1089"/>
      <c r="AV5" s="1089"/>
      <c r="AW5" s="1089"/>
      <c r="AX5" s="1089"/>
      <c r="AY5" s="1089"/>
      <c r="AZ5" s="1089"/>
      <c r="BA5" s="1089"/>
      <c r="BB5" s="1089"/>
      <c r="BC5" s="1089"/>
      <c r="BD5" s="1089"/>
      <c r="BE5" s="1089"/>
      <c r="BF5" s="1089"/>
      <c r="BG5" s="1089"/>
      <c r="BH5" s="1089"/>
      <c r="BI5" s="1089"/>
      <c r="BJ5" s="1089"/>
      <c r="BK5" s="1089"/>
      <c r="BL5" s="1089"/>
      <c r="BM5" s="1089"/>
      <c r="BN5" s="1089"/>
      <c r="BO5" s="1089"/>
      <c r="BP5" s="1089"/>
      <c r="BQ5" s="1089"/>
      <c r="BR5" s="1089"/>
      <c r="BS5" s="1089"/>
      <c r="BT5" s="1089"/>
      <c r="BU5" s="1089"/>
      <c r="BV5" s="1089"/>
      <c r="BW5" s="1089"/>
      <c r="BX5" s="1089"/>
      <c r="BY5" s="1089"/>
      <c r="BZ5" s="1089"/>
      <c r="CA5" s="1089"/>
      <c r="CB5" s="1089"/>
      <c r="CC5" s="1089"/>
      <c r="CD5" s="1089"/>
      <c r="CE5" s="1089"/>
      <c r="CF5" s="1089"/>
      <c r="CG5" s="1089"/>
      <c r="CH5" s="1089"/>
      <c r="CI5" s="1089"/>
      <c r="CJ5" s="1089"/>
      <c r="CK5" s="1089"/>
      <c r="CL5" s="1089"/>
      <c r="CM5" s="1089"/>
      <c r="CN5" s="1089"/>
      <c r="CO5" s="1089"/>
      <c r="CP5" s="1089"/>
      <c r="CQ5" s="1089"/>
      <c r="CR5" s="1089"/>
      <c r="CS5" s="1089"/>
      <c r="CT5" s="1089"/>
      <c r="CU5" s="1089"/>
      <c r="CV5" s="1089"/>
      <c r="CW5" s="1089"/>
      <c r="CX5" s="1089"/>
      <c r="CY5" s="1089"/>
      <c r="CZ5" s="1089"/>
      <c r="DA5" s="1089"/>
      <c r="DB5" s="1089"/>
      <c r="DC5" s="1089"/>
      <c r="DD5" s="1089"/>
      <c r="DE5" s="1089"/>
      <c r="DF5" s="1089"/>
      <c r="DG5" s="1089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87">
        <f>+entero!EC4</f>
        <v>0</v>
      </c>
      <c r="ED5" s="1087">
        <f>+entero!ED4</f>
        <v>0</v>
      </c>
      <c r="EE5" s="1087">
        <f>+entero!EE4</f>
        <v>0</v>
      </c>
      <c r="EF5" s="1087">
        <f>+entero!EF4</f>
        <v>0</v>
      </c>
      <c r="EG5" s="936">
        <f>+entero!EG4</f>
        <v>43801</v>
      </c>
      <c r="EH5" s="936">
        <f>+entero!EH4</f>
        <v>43802</v>
      </c>
      <c r="EI5" s="936">
        <f>+entero!EI4</f>
        <v>43803</v>
      </c>
      <c r="EJ5" s="936">
        <f>+entero!EJ4</f>
        <v>43804</v>
      </c>
      <c r="EK5" s="936">
        <f>+entero!EK4</f>
        <v>43805</v>
      </c>
      <c r="EL5" s="978" t="s">
        <v>246</v>
      </c>
      <c r="EM5" s="979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77"/>
      <c r="EM6" s="865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468">
        <f>+entero!EG7</f>
        <v>6418.1261279600003</v>
      </c>
      <c r="EH7" s="468">
        <f>+entero!EH7</f>
        <v>6423.8760590299989</v>
      </c>
      <c r="EI7" s="468">
        <f>+entero!EI7</f>
        <v>6431.8562635600001</v>
      </c>
      <c r="EJ7" s="468">
        <f>+entero!EJ7</f>
        <v>6408.3538279699997</v>
      </c>
      <c r="EK7" s="468">
        <f>+entero!EK7</f>
        <v>6366.1672331999998</v>
      </c>
      <c r="EL7" s="765">
        <f>+entero!EL7</f>
        <v>-93.377066980000563</v>
      </c>
      <c r="EM7" s="952">
        <f>+entero!EM7</f>
        <v>-1.4455674060072401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468">
        <f>+entero!EG8</f>
        <v>4127.3011475599997</v>
      </c>
      <c r="EH8" s="468">
        <f>+entero!EH8</f>
        <v>4137.5483001900002</v>
      </c>
      <c r="EI8" s="468">
        <f>+entero!EI8</f>
        <v>4125.3208941100002</v>
      </c>
      <c r="EJ8" s="468">
        <f>+entero!EJ8</f>
        <v>4105.7471985800003</v>
      </c>
      <c r="EK8" s="468">
        <f>+entero!EK8</f>
        <v>4061.5544374000001</v>
      </c>
      <c r="EL8" s="765">
        <f>+entero!EL8</f>
        <v>-119.09069743999953</v>
      </c>
      <c r="EM8" s="952">
        <f>+entero!EM8</f>
        <v>-2.8486200956771071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468">
        <f>+entero!EG9</f>
        <v>229.60965690999998</v>
      </c>
      <c r="EH9" s="468">
        <f>+entero!EH9</f>
        <v>229.51098279000001</v>
      </c>
      <c r="EI9" s="468">
        <f>+entero!EI9</f>
        <v>230.10135506</v>
      </c>
      <c r="EJ9" s="468">
        <f>+entero!EJ9</f>
        <v>230.23180558999999</v>
      </c>
      <c r="EK9" s="468">
        <f>+entero!EK9</f>
        <v>230.48099955000001</v>
      </c>
      <c r="EL9" s="765">
        <f>+entero!EL9</f>
        <v>0.87134264000002304</v>
      </c>
      <c r="EM9" s="952">
        <f>+entero!EM9</f>
        <v>0.37948867296185324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468">
        <f>+entero!EG10</f>
        <v>2025.4708450599999</v>
      </c>
      <c r="EH10" s="468">
        <f>+entero!EH10</f>
        <v>2021.0876587100001</v>
      </c>
      <c r="EI10" s="468">
        <f>+entero!EI10</f>
        <v>2040.6129908600001</v>
      </c>
      <c r="EJ10" s="468">
        <f>+entero!EJ10</f>
        <v>2036.53349239</v>
      </c>
      <c r="EK10" s="468">
        <f>+entero!EK10</f>
        <v>2038.2516715700001</v>
      </c>
      <c r="EL10" s="765">
        <f>+entero!EL10</f>
        <v>24.706641570000102</v>
      </c>
      <c r="EM10" s="952">
        <f>+entero!EM10</f>
        <v>1.2270220532391125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468">
        <f>+entero!EG11</f>
        <v>35.744478430000001</v>
      </c>
      <c r="EH11" s="468">
        <f>+entero!EH11</f>
        <v>35.729117339999995</v>
      </c>
      <c r="EI11" s="468">
        <f>+entero!EI11</f>
        <v>35.821023529999998</v>
      </c>
      <c r="EJ11" s="468">
        <f>+entero!EJ11</f>
        <v>35.841331410000002</v>
      </c>
      <c r="EK11" s="468">
        <f>+entero!EK11</f>
        <v>35.880124680000002</v>
      </c>
      <c r="EL11" s="989">
        <f>+entero!EL11</f>
        <v>0.13564625000000063</v>
      </c>
      <c r="EM11" s="952">
        <f>+entero!EM11</f>
        <v>0.37948868177120754</v>
      </c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468">
        <f>+entero!EG12</f>
        <v>6418.1245860299996</v>
      </c>
      <c r="EH12" s="468">
        <f>+entero!EH12</f>
        <v>6423.8752901199987</v>
      </c>
      <c r="EI12" s="468">
        <f>+entero!EI12</f>
        <v>6431.8550856799993</v>
      </c>
      <c r="EJ12" s="468">
        <f>+entero!EJ12</f>
        <v>6408.3526500899998</v>
      </c>
      <c r="EK12" s="468">
        <f>+entero!EK12</f>
        <v>6366.166055319999</v>
      </c>
      <c r="EL12" s="765">
        <f>+entero!EL12</f>
        <v>-93.377475950001099</v>
      </c>
      <c r="EM12" s="952">
        <f>+entero!EM12</f>
        <v>-1.4455739093322948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468">
        <f>+entero!EG13</f>
        <v>1504.9453272434396</v>
      </c>
      <c r="EH13" s="468">
        <f>+entero!EH13</f>
        <v>1497.7265415685133</v>
      </c>
      <c r="EI13" s="468">
        <f>+entero!EI13</f>
        <v>1534.3931373294461</v>
      </c>
      <c r="EJ13" s="468">
        <f>+entero!EJ13</f>
        <v>1543.4231259664721</v>
      </c>
      <c r="EK13" s="468">
        <f>+entero!EK13</f>
        <v>1554.3169909256555</v>
      </c>
      <c r="EL13" s="765">
        <f>+entero!EL13</f>
        <v>77.389944052477858</v>
      </c>
      <c r="EM13" s="952">
        <f>+entero!EM13</f>
        <v>5.2399300436891023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468">
        <f>+entero!EG14</f>
        <v>598.88015605999988</v>
      </c>
      <c r="EH14" s="468">
        <f>+entero!EH14</f>
        <v>601.23622229999989</v>
      </c>
      <c r="EI14" s="468">
        <f>+entero!EI14</f>
        <v>601.26571175000004</v>
      </c>
      <c r="EJ14" s="468">
        <f>+entero!EJ14</f>
        <v>601.29520120000007</v>
      </c>
      <c r="EK14" s="468">
        <f>+entero!EK14</f>
        <v>601.4290378999998</v>
      </c>
      <c r="EL14" s="765">
        <f>+entero!EL14</f>
        <v>2.5787123499994777</v>
      </c>
      <c r="EM14" s="952">
        <f>+entero!EM14</f>
        <v>0.43061049480621366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82"/>
      <c r="EM15" s="952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468">
        <f>+entero!EG16</f>
        <v>161.12505942999999</v>
      </c>
      <c r="EH16" s="468">
        <f>+entero!EH16</f>
        <v>161.14854206999999</v>
      </c>
      <c r="EI16" s="468">
        <f>+entero!EI16</f>
        <v>161.27319260000002</v>
      </c>
      <c r="EJ16" s="468">
        <f>+entero!EJ16</f>
        <v>161.18265119999998</v>
      </c>
      <c r="EK16" s="468">
        <f>+entero!EK16</f>
        <v>161.19158479000001</v>
      </c>
      <c r="EL16" s="989">
        <f>+entero!EL16</f>
        <v>7.0138640000010355E-2</v>
      </c>
      <c r="EM16" s="952">
        <f>+entero!EM16</f>
        <v>4.3531535792394174E-2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2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468">
        <f>+entero!EG18</f>
        <v>8084.1949727034389</v>
      </c>
      <c r="EH18" s="468">
        <f>+entero!EH18</f>
        <v>8082.7503737585121</v>
      </c>
      <c r="EI18" s="468">
        <f>+entero!EI18</f>
        <v>8127.5214156094453</v>
      </c>
      <c r="EJ18" s="468">
        <f>+entero!EJ18</f>
        <v>8112.9584272564716</v>
      </c>
      <c r="EK18" s="468">
        <f>+entero!EK18</f>
        <v>8081.6746310356548</v>
      </c>
      <c r="EL18" s="765">
        <f>+entero!EL18</f>
        <v>-15.917393257523145</v>
      </c>
      <c r="EM18" s="952">
        <f>+entero!EM18</f>
        <v>-0.19656946422800967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468">
        <f>+entero!EG19</f>
        <v>0.5</v>
      </c>
      <c r="EH19" s="468">
        <f>+entero!EH19</f>
        <v>0</v>
      </c>
      <c r="EI19" s="468">
        <f>+entero!EI19</f>
        <v>0</v>
      </c>
      <c r="EJ19" s="468">
        <f>+entero!EJ19</f>
        <v>0</v>
      </c>
      <c r="EK19" s="468">
        <f>+entero!EK19</f>
        <v>0</v>
      </c>
      <c r="EL19" s="765">
        <f>+entero!EL19</f>
        <v>-17.200000000000003</v>
      </c>
      <c r="EM19" s="952">
        <f>+entero!EM19</f>
        <v>-97.175141242937855</v>
      </c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0.4</v>
      </c>
      <c r="EL20" s="765">
        <f>+entero!EL20</f>
        <v>-1.1000000000000001</v>
      </c>
      <c r="EM20" s="952">
        <f>+entero!EM20</f>
        <v>-73.333333333333343</v>
      </c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468">
        <f>+entero!EG21</f>
        <v>36.5</v>
      </c>
      <c r="EH21" s="468">
        <f>+entero!EH21</f>
        <v>1.3</v>
      </c>
      <c r="EI21" s="468">
        <f>+entero!EI21</f>
        <v>18.7</v>
      </c>
      <c r="EJ21" s="468">
        <f>+entero!EJ21</f>
        <v>0</v>
      </c>
      <c r="EK21" s="468">
        <f>+entero!EK21</f>
        <v>6.2</v>
      </c>
      <c r="EL21" s="765">
        <f>+entero!EL21</f>
        <v>-467.3</v>
      </c>
      <c r="EM21" s="952">
        <f>+entero!EM21</f>
        <v>-88.169811320754718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468">
        <f>+entero!EG22</f>
        <v>0</v>
      </c>
      <c r="EH22" s="468">
        <f>+entero!EH22</f>
        <v>0.7</v>
      </c>
      <c r="EI22" s="468">
        <f>+entero!EI22</f>
        <v>0</v>
      </c>
      <c r="EJ22" s="468">
        <f>+entero!EJ22</f>
        <v>1.1000000000000001</v>
      </c>
      <c r="EK22" s="468">
        <f>+entero!EK22</f>
        <v>0</v>
      </c>
      <c r="EL22" s="765">
        <f>+entero!EL22</f>
        <v>-9.8999999999999986</v>
      </c>
      <c r="EM22" s="952">
        <f>+entero!EM22</f>
        <v>-84.615384615384613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0"/>
      <c r="EM23" s="952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0"/>
      <c r="EM24" s="952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468">
        <f>+entero!EG25</f>
        <v>9</v>
      </c>
      <c r="EH25" s="468">
        <f>+entero!EH25</f>
        <v>0</v>
      </c>
      <c r="EI25" s="468">
        <f>+entero!EI25</f>
        <v>0</v>
      </c>
      <c r="EJ25" s="468">
        <f>+entero!EJ25</f>
        <v>7</v>
      </c>
      <c r="EK25" s="468">
        <f>+entero!EK25</f>
        <v>0</v>
      </c>
      <c r="EL25" s="765">
        <f>+entero!EL25</f>
        <v>-109</v>
      </c>
      <c r="EM25" s="952">
        <f>+entero!EM25</f>
        <v>-87.2</v>
      </c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468">
        <f>+entero!EG26</f>
        <v>32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468">
        <f>+entero!EK26</f>
        <v>20</v>
      </c>
      <c r="EL26" s="765">
        <f>+entero!EL26</f>
        <v>-82.4</v>
      </c>
      <c r="EM26" s="952">
        <f>+entero!EM26</f>
        <v>-61.30952380952381</v>
      </c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83"/>
      <c r="EH27" s="983"/>
      <c r="EI27" s="983"/>
      <c r="EJ27" s="983"/>
      <c r="EK27" s="983"/>
      <c r="EL27" s="866"/>
      <c r="EM27" s="867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F4:EF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E4:EE5"/>
    <mergeCell ref="EG4:EK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L7:EM10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zoomScaleNormal="100" workbookViewId="0">
      <pane xSplit="40" ySplit="4" topLeftCell="E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3"/>
      <c r="ED4" s="1093"/>
      <c r="EE4" s="1093"/>
      <c r="EF4" s="1093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8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868">
        <f>+entero!EG28</f>
        <v>72349.338748652153</v>
      </c>
      <c r="EH6" s="868">
        <f>+entero!EH28</f>
        <v>72436.069873657718</v>
      </c>
      <c r="EI6" s="868">
        <f>+entero!EI28</f>
        <v>72666.616940200867</v>
      </c>
      <c r="EJ6" s="868">
        <f>+entero!EJ28</f>
        <v>72599.782426900842</v>
      </c>
      <c r="EK6" s="868">
        <f>+entero!EK28</f>
        <v>71836.838850456988</v>
      </c>
      <c r="EL6" s="847">
        <f>+entero!EL28</f>
        <v>193.62110434370697</v>
      </c>
      <c r="EM6" s="953">
        <f>+entero!EM28</f>
        <v>0.27025740947294502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8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868">
        <f>+entero!EG29</f>
        <v>48649.389331800005</v>
      </c>
      <c r="EH7" s="868">
        <f>+entero!EH29</f>
        <v>48753.534467400001</v>
      </c>
      <c r="EI7" s="868">
        <f>+entero!EI29</f>
        <v>48839.681609400002</v>
      </c>
      <c r="EJ7" s="868">
        <f>+entero!EJ29</f>
        <v>48999.147745400005</v>
      </c>
      <c r="EK7" s="868">
        <f>+entero!EK29</f>
        <v>48847.251210499999</v>
      </c>
      <c r="EL7" s="847">
        <f>+entero!EL29</f>
        <v>323.93232639999769</v>
      </c>
      <c r="EM7" s="953">
        <f>+entero!EM29</f>
        <v>0.66758072994496476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8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868">
        <f>+entero!EG30</f>
        <v>4621.0546719946215</v>
      </c>
      <c r="EH8" s="868">
        <f>+entero!EH30</f>
        <v>4685.7499775180695</v>
      </c>
      <c r="EI8" s="868">
        <f>+entero!EI30</f>
        <v>4717.155722022897</v>
      </c>
      <c r="EJ8" s="868">
        <f>+entero!EJ30</f>
        <v>5037.848566136352</v>
      </c>
      <c r="EK8" s="868">
        <f>+entero!EK30</f>
        <v>5175.3520714129645</v>
      </c>
      <c r="EL8" s="847">
        <f>+entero!EL30</f>
        <v>964.50181143891859</v>
      </c>
      <c r="EM8" s="953">
        <f>+entero!EM30</f>
        <v>22.905155773572044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8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868">
        <f>+entero!EG31</f>
        <v>24080.247617082037</v>
      </c>
      <c r="EH9" s="868">
        <f>+entero!EH31</f>
        <v>24078.365135433603</v>
      </c>
      <c r="EI9" s="868">
        <f>+entero!EI31</f>
        <v>24372.318245775772</v>
      </c>
      <c r="EJ9" s="868">
        <f>+entero!EJ31</f>
        <v>24424.456048640968</v>
      </c>
      <c r="EK9" s="868">
        <f>+entero!EK31</f>
        <v>24403.581258300914</v>
      </c>
      <c r="EL9" s="847">
        <f>+entero!EL31</f>
        <v>1779.4845647341826</v>
      </c>
      <c r="EM9" s="953">
        <f>+entero!EM31</f>
        <v>7.8654391768056202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8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868">
        <f>+entero!EG32</f>
        <v>16617.9601423438</v>
      </c>
      <c r="EH10" s="868">
        <f>+entero!EH32</f>
        <v>16618.265909576799</v>
      </c>
      <c r="EI10" s="868">
        <f>+entero!EI32</f>
        <v>16718.352217301799</v>
      </c>
      <c r="EJ10" s="868">
        <f>+entero!EJ32</f>
        <v>16691.4298178766</v>
      </c>
      <c r="EK10" s="868">
        <f>+entero!EK32</f>
        <v>16513.449920448598</v>
      </c>
      <c r="EL10" s="847">
        <f>+entero!EL32</f>
        <v>-478.43619609400048</v>
      </c>
      <c r="EM10" s="953">
        <f>+entero!EM32</f>
        <v>-2.8156744508086997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8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69"/>
      <c r="EH11" s="869"/>
      <c r="EI11" s="869"/>
      <c r="EJ11" s="869"/>
      <c r="EK11" s="869"/>
      <c r="EL11" s="848"/>
      <c r="EM11" s="954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8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868">
        <f>+entero!EG34</f>
        <v>71775.947046384113</v>
      </c>
      <c r="EH12" s="868">
        <f>+entero!EH34</f>
        <v>71690.769360144128</v>
      </c>
      <c r="EI12" s="868">
        <f>+entero!EI34</f>
        <v>71705.303687924112</v>
      </c>
      <c r="EJ12" s="868">
        <f>+entero!EJ34</f>
        <v>71683.240710984115</v>
      </c>
      <c r="EK12" s="868">
        <f>+entero!EK34</f>
        <v>71300.080712264113</v>
      </c>
      <c r="EL12" s="847">
        <f>+entero!EL34</f>
        <v>761.68669511411281</v>
      </c>
      <c r="EM12" s="953">
        <f>+entero!EM34</f>
        <v>1.0798185948618619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8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868">
        <f>+entero!EG35</f>
        <v>123112.47606239538</v>
      </c>
      <c r="EH13" s="868">
        <f>+entero!EH35</f>
        <v>123214.61798676538</v>
      </c>
      <c r="EI13" s="868">
        <f>+entero!EI35</f>
        <v>123215.14470834537</v>
      </c>
      <c r="EJ13" s="868">
        <f>+entero!EJ35</f>
        <v>123375.28454630537</v>
      </c>
      <c r="EK13" s="868">
        <f>+entero!EK35</f>
        <v>123166.92095395538</v>
      </c>
      <c r="EL13" s="847">
        <f>+entero!EL35</f>
        <v>1523.1778267653863</v>
      </c>
      <c r="EM13" s="953">
        <f>+entero!EM35</f>
        <v>1.2521629042381246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8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868">
        <f>+entero!EG36</f>
        <v>216917.27591373297</v>
      </c>
      <c r="EH14" s="868">
        <f>+entero!EH36</f>
        <v>217018.4350786329</v>
      </c>
      <c r="EI14" s="868">
        <f>+entero!EI36</f>
        <v>217128.66451408289</v>
      </c>
      <c r="EJ14" s="868">
        <f>+entero!EJ36</f>
        <v>217447.51981075291</v>
      </c>
      <c r="EK14" s="868">
        <f>+entero!EK36</f>
        <v>217309.45373546291</v>
      </c>
      <c r="EL14" s="847">
        <f>+entero!EL36</f>
        <v>1895.7669722429127</v>
      </c>
      <c r="EM14" s="953">
        <f>+entero!EM36</f>
        <v>0.88005873755213881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8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0"/>
      <c r="EH15" s="870"/>
      <c r="EI15" s="870"/>
      <c r="EJ15" s="870"/>
      <c r="EK15" s="870"/>
      <c r="EL15" s="849"/>
      <c r="EM15" s="871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8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872">
        <f>+entero!EG38</f>
        <v>89.95030034407084</v>
      </c>
      <c r="EH16" s="872">
        <f>+entero!EH38</f>
        <v>89.915747209947611</v>
      </c>
      <c r="EI16" s="872">
        <f>+entero!EI38</f>
        <v>89.950839614930899</v>
      </c>
      <c r="EJ16" s="872">
        <f>+entero!EJ38</f>
        <v>89.97367786374501</v>
      </c>
      <c r="EK16" s="872">
        <f>+entero!EK38</f>
        <v>89.859430612963237</v>
      </c>
      <c r="EL16" s="1054">
        <f>+entero!EL38</f>
        <v>0.11689363423765542</v>
      </c>
      <c r="EM16" s="873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8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872">
        <f>+entero!EG39</f>
        <v>84.918650276537633</v>
      </c>
      <c r="EH17" s="872">
        <f>+entero!EH39</f>
        <v>84.883933348611052</v>
      </c>
      <c r="EI17" s="872">
        <f>+entero!EI39</f>
        <v>84.901232224123106</v>
      </c>
      <c r="EJ17" s="872">
        <f>+entero!EJ39</f>
        <v>84.905105420069802</v>
      </c>
      <c r="EK17" s="872">
        <f>+entero!EK39</f>
        <v>84.832048824182451</v>
      </c>
      <c r="EL17" s="1054">
        <f>+entero!EL39</f>
        <v>0.10966511491793085</v>
      </c>
      <c r="EM17" s="873"/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8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874">
        <f>+entero!EG40</f>
        <v>88.808273137443962</v>
      </c>
      <c r="EH18" s="1034">
        <f>+entero!EH40</f>
        <v>88.769905827405182</v>
      </c>
      <c r="EI18" s="874">
        <f>+entero!EI40</f>
        <v>88.785100714160848</v>
      </c>
      <c r="EJ18" s="874">
        <f>+entero!EJ40</f>
        <v>88.78408316801783</v>
      </c>
      <c r="EK18" s="874">
        <f>+entero!EK40</f>
        <v>88.73115137906872</v>
      </c>
      <c r="EL18" s="1055">
        <f>+entero!EL40</f>
        <v>8.2739907447120231E-3</v>
      </c>
      <c r="EM18" s="875"/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F3:EF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T3:AT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M3:BM4"/>
    <mergeCell ref="BI3:BI4"/>
    <mergeCell ref="CF3:CF4"/>
    <mergeCell ref="BW3:BW4"/>
    <mergeCell ref="CV3:CV4"/>
    <mergeCell ref="AH3:AH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M3:M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DW3:DW4"/>
    <mergeCell ref="BR3:BR4"/>
    <mergeCell ref="BQ3:BQ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BX3:BX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G3:EK3"/>
    <mergeCell ref="DX3:DX4"/>
    <mergeCell ref="EB3:EB4"/>
    <mergeCell ref="DY3:D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zoomScaleNormal="100" workbookViewId="0">
      <pane xSplit="4" ySplit="4" topLeftCell="DZ5" activePane="bottomRight" state="frozen"/>
      <selection pane="topRight" activeCell="E1" sqref="E1"/>
      <selection pane="bottomLeft" activeCell="A5" sqref="A5"/>
      <selection pane="bottomRight" activeCell="EC32" sqref="EC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80" t="s">
        <v>246</v>
      </c>
      <c r="EM4" s="981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877">
        <f>+entero!EG42</f>
        <v>3014.3844021865875</v>
      </c>
      <c r="EH6" s="877">
        <f>+entero!EH42</f>
        <v>3014.3844021865875</v>
      </c>
      <c r="EI6" s="877">
        <f>+entero!EI42</f>
        <v>3014.3844021865875</v>
      </c>
      <c r="EJ6" s="877">
        <f>+entero!EJ42</f>
        <v>3014.3844021865875</v>
      </c>
      <c r="EK6" s="877">
        <f>+entero!EK42</f>
        <v>3023.1014577259461</v>
      </c>
      <c r="EL6" s="1022">
        <f>+entero!EL42</f>
        <v>8.7170555393586255</v>
      </c>
      <c r="EM6" s="955">
        <f>+entero!EM42</f>
        <v>0.28918194816279602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468">
        <f>+entero!EG43</f>
        <v>2940.3153061224484</v>
      </c>
      <c r="EH7" s="468">
        <f>+entero!EH43</f>
        <v>2940.3153061224484</v>
      </c>
      <c r="EI7" s="468">
        <f>+entero!EI43</f>
        <v>2940.3153061224484</v>
      </c>
      <c r="EJ7" s="468">
        <f>+entero!EJ43</f>
        <v>2940.3153061224484</v>
      </c>
      <c r="EK7" s="468">
        <f>+entero!EK43</f>
        <v>2950.5193877551014</v>
      </c>
      <c r="EL7" s="1022">
        <f>+entero!EL43</f>
        <v>10.204081632653015</v>
      </c>
      <c r="EM7" s="952">
        <f>+entero!EM43</f>
        <v>0.34704038751917682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468">
        <f>+entero!EG44</f>
        <v>20170.562999999998</v>
      </c>
      <c r="EH8" s="468">
        <f>+entero!EH44</f>
        <v>20170.562999999998</v>
      </c>
      <c r="EI8" s="468">
        <f>+entero!EI44</f>
        <v>20170.562999999998</v>
      </c>
      <c r="EJ8" s="468">
        <f>+entero!EJ44</f>
        <v>20170.562999999998</v>
      </c>
      <c r="EK8" s="468">
        <f>+entero!EK44</f>
        <v>20240.562999999998</v>
      </c>
      <c r="EL8" s="1022">
        <f>+entero!EL44</f>
        <v>70</v>
      </c>
      <c r="EM8" s="952">
        <f>+entero!EM44</f>
        <v>0.34704038751917837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0"/>
      <c r="EM9" s="987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468">
        <f>+entero!EG46</f>
        <v>74.069096064139089</v>
      </c>
      <c r="EH10" s="468">
        <f>+entero!EH46</f>
        <v>74.069096064139089</v>
      </c>
      <c r="EI10" s="468">
        <f>+entero!EI46</f>
        <v>74.069096064139089</v>
      </c>
      <c r="EJ10" s="468">
        <f>+entero!EJ46</f>
        <v>74.069096064139089</v>
      </c>
      <c r="EK10" s="468">
        <f>+entero!EK46</f>
        <v>72.582069970844685</v>
      </c>
      <c r="EL10" s="765">
        <f>+entero!EL46</f>
        <v>-1.4870260932944035</v>
      </c>
      <c r="EM10" s="952">
        <f>+entero!EM46</f>
        <v>-2.0076201443132695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468">
        <f>+entero!EG47</f>
        <v>508.11399899999418</v>
      </c>
      <c r="EH11" s="468">
        <f>+entero!EH47</f>
        <v>508.11399899999418</v>
      </c>
      <c r="EI11" s="468">
        <f>+entero!EI47</f>
        <v>508.11399899999418</v>
      </c>
      <c r="EJ11" s="468">
        <f>+entero!EJ47</f>
        <v>508.11399899999418</v>
      </c>
      <c r="EK11" s="468">
        <f>+entero!EK47</f>
        <v>497.91299999999461</v>
      </c>
      <c r="EL11" s="765">
        <f>+entero!EL47</f>
        <v>-10.20099899999957</v>
      </c>
      <c r="EM11" s="952">
        <f>+entero!EM47</f>
        <v>-2.007620144313262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468">
        <f>+entero!EG48</f>
        <v>508.11399899999952</v>
      </c>
      <c r="EH12" s="468">
        <f>+entero!EH48</f>
        <v>508.11399899999952</v>
      </c>
      <c r="EI12" s="468">
        <f>+entero!EI48</f>
        <v>508.11399899999952</v>
      </c>
      <c r="EJ12" s="468">
        <f>+entero!EJ48</f>
        <v>508.11399899999952</v>
      </c>
      <c r="EK12" s="468">
        <f>+entero!EK48</f>
        <v>497.91299999999995</v>
      </c>
      <c r="EL12" s="765">
        <f>+entero!EL48</f>
        <v>-10.20099899999957</v>
      </c>
      <c r="EM12" s="976">
        <f>+entero!EM48</f>
        <v>-2.0076201443132407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31"/>
      <c r="EM13" s="988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878">
        <f>+entero!EG50</f>
        <v>372.88621991836737</v>
      </c>
      <c r="EH14" s="878">
        <f>+entero!EH50</f>
        <v>372.88621991836737</v>
      </c>
      <c r="EI14" s="878">
        <f>+entero!EI50</f>
        <v>387.44116451311953</v>
      </c>
      <c r="EJ14" s="878">
        <f>+entero!EJ50</f>
        <v>376.48924726384837</v>
      </c>
      <c r="EK14" s="878">
        <f>+entero!EK50</f>
        <v>370.50464120408168</v>
      </c>
      <c r="EL14" s="765">
        <f>+entero!EL50</f>
        <v>-22.670528482507336</v>
      </c>
      <c r="EM14" s="952">
        <f>+entero!EM50</f>
        <v>-5.7660122587544507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878">
        <f>+entero!EG51</f>
        <v>29.030736151603499</v>
      </c>
      <c r="EH15" s="878">
        <f>+entero!EH51</f>
        <v>29.030736151603499</v>
      </c>
      <c r="EI15" s="878">
        <f>+entero!EI51</f>
        <v>24.030736151603499</v>
      </c>
      <c r="EJ15" s="878">
        <f>+entero!EJ51</f>
        <v>11.661931486880466</v>
      </c>
      <c r="EK15" s="878">
        <f>+entero!EK51</f>
        <v>14.661931486880466</v>
      </c>
      <c r="EL15" s="765">
        <f>+entero!EL51</f>
        <v>-42.370884118075793</v>
      </c>
      <c r="EM15" s="952">
        <f>+entero!EM51</f>
        <v>-74.292113529098998</v>
      </c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878">
        <f>+entero!EG52</f>
        <v>164.85085000000001</v>
      </c>
      <c r="EH16" s="878">
        <f>+entero!EH52</f>
        <v>164.85085000000001</v>
      </c>
      <c r="EI16" s="878">
        <f>+entero!EI52</f>
        <v>164.85085000000001</v>
      </c>
      <c r="EJ16" s="878">
        <f>+entero!EJ52</f>
        <v>80.00085</v>
      </c>
      <c r="EK16" s="878">
        <f>+entero!EK52</f>
        <v>80.00085</v>
      </c>
      <c r="EL16" s="765">
        <f>+entero!EL52</f>
        <v>-208.34426504999993</v>
      </c>
      <c r="EM16" s="952">
        <f>+entero!EM52</f>
        <v>-72.255174156105397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878">
        <f>+entero!EG53</f>
        <v>4.9999999999999991</v>
      </c>
      <c r="EH17" s="878">
        <f>+entero!EH53</f>
        <v>4.9999999999999991</v>
      </c>
      <c r="EI17" s="878">
        <f>+entero!EI53</f>
        <v>0</v>
      </c>
      <c r="EJ17" s="878">
        <f>+entero!EJ53</f>
        <v>0</v>
      </c>
      <c r="EK17" s="878">
        <f>+entero!EK53</f>
        <v>2.9999999999999996</v>
      </c>
      <c r="EL17" s="765">
        <f>+entero!EL53</f>
        <v>-12</v>
      </c>
      <c r="EM17" s="952">
        <f>+entero!EM53</f>
        <v>-80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878">
        <f>+entero!EG54</f>
        <v>343.85548376676388</v>
      </c>
      <c r="EH18" s="878">
        <f>+entero!EH54</f>
        <v>343.85548376676388</v>
      </c>
      <c r="EI18" s="878">
        <f>+entero!EI54</f>
        <v>363.41042836151604</v>
      </c>
      <c r="EJ18" s="878">
        <f>+entero!EJ54</f>
        <v>364.82731577696791</v>
      </c>
      <c r="EK18" s="878">
        <f>+entero!EK54</f>
        <v>355.84270971720122</v>
      </c>
      <c r="EL18" s="765">
        <f>+entero!EL54</f>
        <v>19.700355635568485</v>
      </c>
      <c r="EM18" s="952">
        <f>+entero!EM54</f>
        <v>5.8607180548227555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878">
        <f>+entero!EG55</f>
        <v>2358.8486186400005</v>
      </c>
      <c r="EH19" s="878">
        <f>+entero!EH55</f>
        <v>2358.8486186400005</v>
      </c>
      <c r="EI19" s="878">
        <f>+entero!EI55</f>
        <v>2492.9955385600001</v>
      </c>
      <c r="EJ19" s="878">
        <f>+entero!EJ55</f>
        <v>2502.7153862300001</v>
      </c>
      <c r="EK19" s="878">
        <f>+entero!EK55</f>
        <v>2441.0809886600005</v>
      </c>
      <c r="EL19" s="765">
        <f>+entero!EL55</f>
        <v>135.14443965999999</v>
      </c>
      <c r="EM19" s="952">
        <f>+entero!EM55</f>
        <v>5.8607180548227635</v>
      </c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79">
        <f>+entero!EG56</f>
        <v>0</v>
      </c>
      <c r="EH20" s="1035">
        <f>+entero!EH56</f>
        <v>0</v>
      </c>
      <c r="EI20" s="879">
        <f>+entero!EI56</f>
        <v>0</v>
      </c>
      <c r="EJ20" s="879">
        <f>+entero!EJ56</f>
        <v>0</v>
      </c>
      <c r="EK20" s="879">
        <f>+entero!EK56</f>
        <v>0</v>
      </c>
      <c r="EL20" s="992"/>
      <c r="EM20" s="993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CA3:CA4"/>
    <mergeCell ref="BY3:BY4"/>
    <mergeCell ref="DD3:DD4"/>
    <mergeCell ref="CH3:CH4"/>
    <mergeCell ref="CJ3:CJ4"/>
    <mergeCell ref="CM3:CM4"/>
    <mergeCell ref="CK3:CK4"/>
    <mergeCell ref="BJ3:BJ4"/>
    <mergeCell ref="BM3:BM4"/>
    <mergeCell ref="BS3:BS4"/>
    <mergeCell ref="BT3:BT4"/>
    <mergeCell ref="BQ3:BQ4"/>
    <mergeCell ref="BR3:BR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G3:EK3"/>
    <mergeCell ref="DY3:DY4"/>
    <mergeCell ref="DH3:DH4"/>
    <mergeCell ref="DS3:DS4"/>
    <mergeCell ref="DQ3:DQ4"/>
    <mergeCell ref="DV3:DV4"/>
    <mergeCell ref="ED3:ED4"/>
    <mergeCell ref="EA3:EA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L37" sqref="EL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68"/>
      <c r="DI4" s="1096"/>
      <c r="DJ4" s="1096"/>
      <c r="DK4" s="1096"/>
      <c r="DL4" s="1096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880">
        <f>+entero!EG58</f>
        <v>26075.689461216862</v>
      </c>
      <c r="EH6" s="880">
        <f>+entero!EH58</f>
        <v>26032.65488386263</v>
      </c>
      <c r="EI6" s="880">
        <f>+entero!EI58</f>
        <v>26045.217035244554</v>
      </c>
      <c r="EJ6" s="880">
        <f>+entero!EJ58</f>
        <v>26064.367063509864</v>
      </c>
      <c r="EK6" s="880">
        <f>+entero!EK58</f>
        <v>26048.344572289749</v>
      </c>
      <c r="EL6" s="473">
        <f>+entero!EL58</f>
        <v>209.86306804853302</v>
      </c>
      <c r="EM6" s="958">
        <f>+entero!EM58</f>
        <v>0.81221130589305479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83">
        <f>+entero!EG59</f>
        <v>85.488682120443144</v>
      </c>
      <c r="EH7" s="883">
        <f>+entero!EH59</f>
        <v>85.421812041897894</v>
      </c>
      <c r="EI7" s="883">
        <f>+entero!EI59</f>
        <v>85.398212468903182</v>
      </c>
      <c r="EJ7" s="883">
        <f>+entero!EJ59</f>
        <v>85.388210959592769</v>
      </c>
      <c r="EK7" s="883">
        <f>+entero!EK59</f>
        <v>85.36257775184761</v>
      </c>
      <c r="EL7" s="496">
        <f>+entero!EL59</f>
        <v>2.0207509542160551E-2</v>
      </c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880">
        <f>+entero!EG60</f>
        <v>25754.244294848821</v>
      </c>
      <c r="EH8" s="880">
        <f>+entero!EH60</f>
        <v>25711.234498835696</v>
      </c>
      <c r="EI8" s="880">
        <f>+entero!EI60</f>
        <v>25723.831927185554</v>
      </c>
      <c r="EJ8" s="880">
        <f>+entero!EJ60</f>
        <v>25743.05834029051</v>
      </c>
      <c r="EK8" s="880">
        <f>+entero!EK60</f>
        <v>25728.255236825495</v>
      </c>
      <c r="EL8" s="473">
        <f>+entero!EL60</f>
        <v>211.34907387943531</v>
      </c>
      <c r="EM8" s="958">
        <f>+entero!EM60</f>
        <v>0.82827076499713848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83">
        <f>+entero!EG61</f>
        <v>85.508597904421606</v>
      </c>
      <c r="EH9" s="883">
        <f>+entero!EH61</f>
        <v>85.420809417211842</v>
      </c>
      <c r="EI9" s="883">
        <f>+entero!EI61</f>
        <v>85.393978815165099</v>
      </c>
      <c r="EJ9" s="883">
        <f>+entero!EJ61</f>
        <v>85.385880310843447</v>
      </c>
      <c r="EK9" s="883">
        <f>+entero!EK61</f>
        <v>85.342226957095818</v>
      </c>
      <c r="EL9" s="496">
        <f>+entero!EL61</f>
        <v>-1.8349070603875361E-2</v>
      </c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1"/>
      <c r="EH10" s="881"/>
      <c r="EI10" s="881"/>
      <c r="EJ10" s="881"/>
      <c r="EK10" s="881"/>
      <c r="EL10" s="263"/>
      <c r="EM10" s="959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882">
        <f>+entero!EG63</f>
        <v>4596.6161800749423</v>
      </c>
      <c r="EH11" s="882">
        <f>+entero!EH63</f>
        <v>4526.4435777731942</v>
      </c>
      <c r="EI11" s="882">
        <f>+entero!EI63</f>
        <v>4525.091281972901</v>
      </c>
      <c r="EJ11" s="882">
        <f>+entero!EJ63</f>
        <v>4494.6211537352929</v>
      </c>
      <c r="EK11" s="882">
        <f>+entero!EK63</f>
        <v>4444.0900730938938</v>
      </c>
      <c r="EL11" s="957">
        <f>+entero!EL63</f>
        <v>46.031249225090505</v>
      </c>
      <c r="EM11" s="850">
        <f>+entero!EM63</f>
        <v>1.046626502021148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83">
        <f>+entero!EG64</f>
        <v>77.124549427133502</v>
      </c>
      <c r="EH12" s="883">
        <f>+entero!EH64</f>
        <v>76.717707658622587</v>
      </c>
      <c r="EI12" s="883">
        <f>+entero!EI64</f>
        <v>76.787089495449663</v>
      </c>
      <c r="EJ12" s="883">
        <f>+entero!EJ64</f>
        <v>76.690010503090548</v>
      </c>
      <c r="EK12" s="883">
        <f>+entero!EK64</f>
        <v>76.283784160761385</v>
      </c>
      <c r="EL12" s="956">
        <f>+entero!EL64</f>
        <v>0.26550692981368229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2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882">
        <f>+entero!EG66</f>
        <v>7483.4590402348776</v>
      </c>
      <c r="EH14" s="882">
        <f>+entero!EH66</f>
        <v>7510.7651059214631</v>
      </c>
      <c r="EI14" s="882">
        <f>+entero!EI66</f>
        <v>7508.7231808194256</v>
      </c>
      <c r="EJ14" s="882">
        <f>+entero!EJ66</f>
        <v>7535.2833579185526</v>
      </c>
      <c r="EK14" s="882">
        <f>+entero!EK66</f>
        <v>7560.763883628465</v>
      </c>
      <c r="EL14" s="957">
        <f>+entero!EL66</f>
        <v>111.00453814158482</v>
      </c>
      <c r="EM14" s="850">
        <f>+entero!EM66</f>
        <v>1.4900419328153491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83">
        <f>+entero!EG67</f>
        <v>77.883670395241793</v>
      </c>
      <c r="EH15" s="883">
        <f>+entero!EH67</f>
        <v>77.882620042021756</v>
      </c>
      <c r="EI15" s="883">
        <f>+entero!EI67</f>
        <v>77.871825332358284</v>
      </c>
      <c r="EJ15" s="883">
        <f>+entero!EJ67</f>
        <v>77.876331326738864</v>
      </c>
      <c r="EK15" s="883">
        <f>+entero!EK67</f>
        <v>77.921029651988732</v>
      </c>
      <c r="EL15" s="956">
        <f>+entero!EL67</f>
        <v>0.12773566648779422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2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882">
        <f>+entero!EG69</f>
        <v>12870.32410544023</v>
      </c>
      <c r="EH17" s="882">
        <f>+entero!EH69</f>
        <v>12870.081078717192</v>
      </c>
      <c r="EI17" s="882">
        <f>+entero!EI69</f>
        <v>12885.146728860051</v>
      </c>
      <c r="EJ17" s="882">
        <f>+entero!EJ69</f>
        <v>12905.699351658883</v>
      </c>
      <c r="EK17" s="882">
        <f>+entero!EK69</f>
        <v>12917.067175969378</v>
      </c>
      <c r="EL17" s="957">
        <f>+entero!EL69</f>
        <v>51.779103895034496</v>
      </c>
      <c r="EM17" s="850">
        <f>+entero!EM69</f>
        <v>0.40247139127360293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83">
        <f>+entero!EG70</f>
        <v>94.895078173175392</v>
      </c>
      <c r="EH18" s="883">
        <f>+entero!EH70</f>
        <v>94.888092121814296</v>
      </c>
      <c r="EI18" s="883">
        <f>+entero!EI70</f>
        <v>94.902742807512311</v>
      </c>
      <c r="EJ18" s="883">
        <f>+entero!EJ70</f>
        <v>94.892185409468482</v>
      </c>
      <c r="EK18" s="883">
        <f>+entero!EK70</f>
        <v>94.847653528540292</v>
      </c>
      <c r="EL18" s="956">
        <f>+entero!EL70</f>
        <v>-5.2711846741118507E-2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2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882">
        <f>+entero!EG72</f>
        <v>803.84496909877339</v>
      </c>
      <c r="EH20" s="882">
        <f>+entero!EH72</f>
        <v>803.94473642384639</v>
      </c>
      <c r="EI20" s="882">
        <f>+entero!EI72</f>
        <v>804.87073553317589</v>
      </c>
      <c r="EJ20" s="882">
        <f>+entero!EJ72</f>
        <v>807.45447697778218</v>
      </c>
      <c r="EK20" s="882">
        <f>+entero!EK72</f>
        <v>806.33410413375896</v>
      </c>
      <c r="EL20" s="957">
        <f>+entero!EL72</f>
        <v>2.5341826177237863</v>
      </c>
      <c r="EM20" s="850">
        <f>+entero!EM72</f>
        <v>0.31527530046831825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83">
        <f>+entero!EG73</f>
        <v>78.191389740589983</v>
      </c>
      <c r="EH21" s="883">
        <f>+entero!EH73</f>
        <v>77.644290924033925</v>
      </c>
      <c r="EI21" s="883">
        <f>+entero!EI73</f>
        <v>77.519895409893522</v>
      </c>
      <c r="EJ21" s="883">
        <f>+entero!EJ73</f>
        <v>77.555037884511663</v>
      </c>
      <c r="EK21" s="883">
        <f>+entero!EK73</f>
        <v>77.567823795869799</v>
      </c>
      <c r="EL21" s="957">
        <f>+entero!EL73</f>
        <v>-0.53411183279530405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1"/>
      <c r="EH22" s="881"/>
      <c r="EI22" s="881"/>
      <c r="EJ22" s="881"/>
      <c r="EK22" s="881"/>
      <c r="EL22" s="263"/>
      <c r="EM22" s="959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880">
        <f>+entero!EG75</f>
        <v>3293.8843741687233</v>
      </c>
      <c r="EH23" s="880">
        <f>+entero!EH75</f>
        <v>3287.1921065840174</v>
      </c>
      <c r="EI23" s="880">
        <f>+entero!EI75</f>
        <v>3314.2215876812297</v>
      </c>
      <c r="EJ23" s="880">
        <f>+entero!EJ75</f>
        <v>3274.2818721486651</v>
      </c>
      <c r="EK23" s="880">
        <f>+entero!EK75</f>
        <v>3245.0261391347408</v>
      </c>
      <c r="EL23" s="473">
        <f>+entero!EL75</f>
        <v>56.616303434589099</v>
      </c>
      <c r="EM23" s="958">
        <f>+entero!EM75</f>
        <v>1.7756909039943596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880">
        <f>+entero!EG76</f>
        <v>1387.8877346034988</v>
      </c>
      <c r="EH24" s="880">
        <f>+entero!EH76</f>
        <v>1391.164892197522</v>
      </c>
      <c r="EI24" s="880">
        <f>+entero!EI76</f>
        <v>1407.5282747784252</v>
      </c>
      <c r="EJ24" s="880">
        <f>+entero!EJ76</f>
        <v>1377.2236253979595</v>
      </c>
      <c r="EK24" s="880">
        <f>+entero!EK76</f>
        <v>1343.0930412099128</v>
      </c>
      <c r="EL24" s="473">
        <f>+entero!EL76</f>
        <v>54.361168241254063</v>
      </c>
      <c r="EM24" s="958">
        <f>+entero!EM76</f>
        <v>4.2181907176727442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880">
        <f>+entero!EG77</f>
        <v>490.48391400291547</v>
      </c>
      <c r="EH25" s="880">
        <f>+entero!EH77</f>
        <v>489.71250484256564</v>
      </c>
      <c r="EI25" s="880">
        <f>+entero!EI77</f>
        <v>489.7174006268221</v>
      </c>
      <c r="EJ25" s="880">
        <f>+entero!EJ77</f>
        <v>489.72229636734698</v>
      </c>
      <c r="EK25" s="880">
        <f>+entero!EK77</f>
        <v>489.71809027113704</v>
      </c>
      <c r="EL25" s="473">
        <f>+entero!EL77</f>
        <v>-0.75112873469385022</v>
      </c>
      <c r="EM25" s="958">
        <f>+entero!EM77</f>
        <v>-0.1531449284863115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880">
        <f>+entero!EG78</f>
        <v>816.63256950230902</v>
      </c>
      <c r="EH26" s="880">
        <f>+entero!EH78</f>
        <v>805.07848724393</v>
      </c>
      <c r="EI26" s="880">
        <f>+entero!EI78</f>
        <v>815.71020052598226</v>
      </c>
      <c r="EJ26" s="880">
        <f>+entero!EJ78</f>
        <v>806.04074918335834</v>
      </c>
      <c r="EK26" s="880">
        <f>+entero!EK78</f>
        <v>810.78596975369078</v>
      </c>
      <c r="EL26" s="1063">
        <f>+entero!EL78</f>
        <v>0.42755157802901067</v>
      </c>
      <c r="EM26" s="958">
        <f>+entero!EM78</f>
        <v>5.276079922653807E-2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880">
        <f>+entero!EG79</f>
        <v>598.88015605999988</v>
      </c>
      <c r="EH27" s="880">
        <f>+entero!EH79</f>
        <v>601.23622229999989</v>
      </c>
      <c r="EI27" s="880">
        <f>+entero!EI79</f>
        <v>601.26571175000004</v>
      </c>
      <c r="EJ27" s="880">
        <f>+entero!EJ79</f>
        <v>601.29520120000007</v>
      </c>
      <c r="EK27" s="880">
        <f>+entero!EK79</f>
        <v>601.4290378999998</v>
      </c>
      <c r="EL27" s="473">
        <f>+entero!EL79</f>
        <v>2.5787123499994777</v>
      </c>
      <c r="EM27" s="958">
        <f>+entero!EM79</f>
        <v>0.43061049480621366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880">
        <f>+entero!EG80</f>
        <v>848.1358609971262</v>
      </c>
      <c r="EH28" s="880">
        <f>+entero!EH80</f>
        <v>838.62771827027984</v>
      </c>
      <c r="EI28" s="880">
        <f>+entero!EI80</f>
        <v>864.37117961549814</v>
      </c>
      <c r="EJ28" s="880">
        <f>+entero!EJ80</f>
        <v>823.44016322645302</v>
      </c>
      <c r="EK28" s="880">
        <f>+entero!EK80</f>
        <v>798.33230128425635</v>
      </c>
      <c r="EL28" s="473">
        <f>+entero!EL80</f>
        <v>54.814725171530995</v>
      </c>
      <c r="EM28" s="958">
        <f>+entero!EM80</f>
        <v>7.3723509615084728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880">
        <f>+entero!EG81</f>
        <v>524.38585635481718</v>
      </c>
      <c r="EH29" s="880">
        <f>+entero!EH81</f>
        <v>527.33500633634992</v>
      </c>
      <c r="EI29" s="880">
        <f>+entero!EI81</f>
        <v>542.82459354951584</v>
      </c>
      <c r="EJ29" s="880">
        <f>+entero!EJ81</f>
        <v>513.26508190309482</v>
      </c>
      <c r="EK29" s="880">
        <f>+entero!EK81</f>
        <v>480.07878981056552</v>
      </c>
      <c r="EL29" s="473">
        <f>+entero!EL81</f>
        <v>55.27864396350202</v>
      </c>
      <c r="EM29" s="958">
        <f>+entero!EM81</f>
        <v>13.012858988848707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880">
        <f>+entero!EG82</f>
        <v>323.75000464230908</v>
      </c>
      <c r="EH30" s="880">
        <f>+entero!EH82</f>
        <v>311.29271193392992</v>
      </c>
      <c r="EI30" s="880">
        <f>+entero!EI82</f>
        <v>321.5465860659823</v>
      </c>
      <c r="EJ30" s="880">
        <f>+entero!EJ82</f>
        <v>310.17508132335826</v>
      </c>
      <c r="EK30" s="880">
        <f>+entero!EK82</f>
        <v>318.25351147369088</v>
      </c>
      <c r="EL30" s="1063">
        <f>+entero!EL82</f>
        <v>-0.46391879197096841</v>
      </c>
      <c r="EM30" s="958">
        <f>+entero!EM82</f>
        <v>-0.14555802347686986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0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473">
        <f>+entero!EL83</f>
        <v>0</v>
      </c>
      <c r="EM31" s="958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880">
        <f>+entero!EG84</f>
        <v>26588.4615859976</v>
      </c>
      <c r="EH32" s="880">
        <f>+entero!EH84</f>
        <v>26578.588608131711</v>
      </c>
      <c r="EI32" s="880">
        <f>+entero!EI84</f>
        <v>26583.311957950955</v>
      </c>
      <c r="EJ32" s="880">
        <f>+entero!EJ84</f>
        <v>26578.830622388272</v>
      </c>
      <c r="EK32" s="880">
        <f>+entero!EK84</f>
        <v>26584.297246853275</v>
      </c>
      <c r="EL32" s="473">
        <f>+entero!EL84</f>
        <v>8.6702327276761935</v>
      </c>
      <c r="EM32" s="958">
        <f>+entero!EM84</f>
        <v>3.2624753211157542E-2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1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263">
        <f>+entero!EL85</f>
        <v>0</v>
      </c>
      <c r="EM33" s="959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884">
        <f>+entero!EG86</f>
        <v>98.670632496333738</v>
      </c>
      <c r="EH34" s="884">
        <f>+entero!EH86</f>
        <v>98.67112530634131</v>
      </c>
      <c r="EI34" s="884">
        <f>+entero!EI86</f>
        <v>98.672396994091244</v>
      </c>
      <c r="EJ34" s="884">
        <f>+entero!EJ86</f>
        <v>98.673431981040622</v>
      </c>
      <c r="EK34" s="884">
        <f>+entero!EK86</f>
        <v>98.675681519473471</v>
      </c>
      <c r="EL34" s="1024">
        <f>+entero!EL86</f>
        <v>5.5890847950195166E-3</v>
      </c>
      <c r="EM34" s="958"/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CG3:CG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CR3:CR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L3:CL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K14" sqref="EK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9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100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68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6">
        <v>7.5</v>
      </c>
      <c r="EH5" s="886">
        <v>7.5</v>
      </c>
      <c r="EI5" s="886">
        <v>7.5</v>
      </c>
      <c r="EJ5" s="886">
        <v>7.5</v>
      </c>
      <c r="EK5" s="886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7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973"/>
      <c r="EM6" s="888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7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973"/>
      <c r="EM7" s="888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455">
        <f>+entero!EG90</f>
        <v>6.9428154037001075</v>
      </c>
      <c r="EH8" s="455">
        <f>+entero!EH90</f>
        <v>6.9694319484771157</v>
      </c>
      <c r="EI8" s="455">
        <f>+entero!EI90</f>
        <v>6.9844410106372035</v>
      </c>
      <c r="EJ8" s="455">
        <f>+entero!EJ90</f>
        <v>6.9737023518628511</v>
      </c>
      <c r="EK8" s="455">
        <f>+entero!EK90</f>
        <v>6.9664746027884767</v>
      </c>
      <c r="EL8" s="1023">
        <f>+entero!EL90</f>
        <v>3.9465028424592319E-3</v>
      </c>
      <c r="EM8" s="888">
        <f>+entero!EM90</f>
        <v>5.6682038274141117E-2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269"/>
      <c r="EI9" s="269"/>
      <c r="EJ9" s="269"/>
      <c r="EK9" s="269"/>
      <c r="EL9" s="828"/>
      <c r="EM9" s="889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887">
        <f>+entero!EG92</f>
        <v>2.3261799999999999</v>
      </c>
      <c r="EH10" s="887">
        <f>+entero!EH92</f>
        <v>2.3263400000000001</v>
      </c>
      <c r="EI10" s="887">
        <f>+entero!EI92</f>
        <v>2.3264999999999998</v>
      </c>
      <c r="EJ10" s="887">
        <f>+entero!EJ92</f>
        <v>2.32666</v>
      </c>
      <c r="EK10" s="887">
        <f>+entero!EK92</f>
        <v>2.3268200000000001</v>
      </c>
      <c r="EL10" s="1023">
        <f>+entero!EL92</f>
        <v>1.1200000000002319E-3</v>
      </c>
      <c r="EM10" s="888">
        <f>+entero!EM92</f>
        <v>4.8157543965267745E-2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269"/>
      <c r="EI11" s="269"/>
      <c r="EJ11" s="269"/>
      <c r="EK11" s="269"/>
      <c r="EL11" s="938"/>
      <c r="EM11" s="923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C3:EC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G3:EK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U3:DU4"/>
    <mergeCell ref="DO3:DO4"/>
    <mergeCell ref="DS3:D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abSelected="1"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entero!CT3</f>
        <v xml:space="preserve">2016                         A  fines de Sep* </v>
      </c>
      <c r="CU3" s="1085" t="str">
        <f>entero!CU3</f>
        <v xml:space="preserve">2016                         A  fines de Oct* </v>
      </c>
      <c r="CV3" s="1085" t="str">
        <f>entero!CV3</f>
        <v xml:space="preserve">2016                         A  fines de Nov* </v>
      </c>
      <c r="CW3" s="1085" t="str">
        <f>entero!CW3</f>
        <v>2016                         A  fines de Dic* 15</v>
      </c>
      <c r="CX3" s="1085" t="str">
        <f>entero!CX3</f>
        <v xml:space="preserve">2017                         A  fines de Ene* </v>
      </c>
      <c r="CY3" s="1085" t="str">
        <f>entero!CY3</f>
        <v xml:space="preserve">2017                         A  fines de Feb* </v>
      </c>
      <c r="CZ3" s="1085" t="str">
        <f>entero!CZ3</f>
        <v xml:space="preserve">2017                         A  fines de Mar* </v>
      </c>
      <c r="DA3" s="1085" t="str">
        <f>entero!DA3</f>
        <v xml:space="preserve">2017                         A  fines de Abr* </v>
      </c>
      <c r="DB3" s="1085" t="str">
        <f>entero!DB3</f>
        <v xml:space="preserve">2017                         A  fines de May* </v>
      </c>
      <c r="DC3" s="1085" t="str">
        <f>entero!DC3</f>
        <v xml:space="preserve">2017                         A  fines de Jun* </v>
      </c>
      <c r="DD3" s="1085" t="str">
        <f>entero!DD3</f>
        <v xml:space="preserve">2017                         A  fines de Jul* </v>
      </c>
      <c r="DE3" s="1085" t="str">
        <f>entero!DE3</f>
        <v xml:space="preserve">2017                         A  fines de Ago* </v>
      </c>
      <c r="DF3" s="1085" t="str">
        <f>entero!DF3</f>
        <v xml:space="preserve">2017                         A  fines de Sep* </v>
      </c>
      <c r="DG3" s="1085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 t="str">
        <f>entero!CT3</f>
        <v xml:space="preserve">2016                         A  fines de Sep* </v>
      </c>
      <c r="CU4" s="1089" t="str">
        <f>entero!CU3</f>
        <v xml:space="preserve">2016                         A  fines de Oct* </v>
      </c>
      <c r="CV4" s="1089" t="str">
        <f>entero!CV3</f>
        <v xml:space="preserve">2016                         A  fines de Nov* </v>
      </c>
      <c r="CW4" s="1089" t="str">
        <f>entero!CW3</f>
        <v>2016                         A  fines de Dic* 15</v>
      </c>
      <c r="CX4" s="1089" t="str">
        <f>entero!CX3</f>
        <v xml:space="preserve">2017                         A  fines de Ene* </v>
      </c>
      <c r="CY4" s="1089" t="str">
        <f>entero!CY3</f>
        <v xml:space="preserve">2017                         A  fines de Feb* </v>
      </c>
      <c r="CZ4" s="1089" t="str">
        <f>entero!CZ3</f>
        <v xml:space="preserve">2017                         A  fines de Mar* </v>
      </c>
      <c r="DA4" s="1089" t="str">
        <f>entero!DA3</f>
        <v xml:space="preserve">2017                         A  fines de Abr* </v>
      </c>
      <c r="DB4" s="1089" t="str">
        <f>entero!DB3</f>
        <v xml:space="preserve">2017                         A  fines de May* </v>
      </c>
      <c r="DC4" s="1089" t="str">
        <f>entero!DC3</f>
        <v xml:space="preserve">2017                         A  fines de Jun* </v>
      </c>
      <c r="DD4" s="1089" t="str">
        <f>entero!DD3</f>
        <v xml:space="preserve">2017                         A  fines de Jul* </v>
      </c>
      <c r="DE4" s="1089" t="str">
        <f>entero!DE3</f>
        <v xml:space="preserve">2017                         A  fines de Ago* </v>
      </c>
      <c r="DF4" s="1089" t="str">
        <f>entero!DF3</f>
        <v xml:space="preserve">2017                         A  fines de Sep* </v>
      </c>
      <c r="DG4" s="1089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6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6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6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6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914">
        <f>+entero!EG95</f>
        <v>575.58577940825023</v>
      </c>
      <c r="EH10" s="1036">
        <f>+entero!EH95</f>
        <v>575.58577940825023</v>
      </c>
      <c r="EI10" s="914">
        <f>+entero!EI95</f>
        <v>575.58577940825023</v>
      </c>
      <c r="EJ10" s="914">
        <f>+entero!EJ95</f>
        <v>575.58577940825023</v>
      </c>
      <c r="EK10" s="914">
        <f>+entero!EK95</f>
        <v>562.30740659201172</v>
      </c>
      <c r="EL10" s="1037">
        <f>+entero!EL95</f>
        <v>-13.278372816238516</v>
      </c>
      <c r="EM10" s="960">
        <f>+entero!EM95</f>
        <v>-2.30693204927505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CD3:CD4"/>
    <mergeCell ref="DH3:DH4"/>
    <mergeCell ref="DB3:DB4"/>
    <mergeCell ref="CQ3:CQ4"/>
    <mergeCell ref="CR3:CR4"/>
    <mergeCell ref="CP3:CP4"/>
    <mergeCell ref="CO3:CO4"/>
    <mergeCell ref="CS3:CS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E3:EE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L2" s="165"/>
      <c r="EM2" s="165"/>
    </row>
    <row r="3" spans="1:143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65"/>
      <c r="EM3" s="165"/>
    </row>
    <row r="4" spans="1:143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6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68"/>
      <c r="EG4" s="1033">
        <f>+entero!EG4</f>
        <v>43801</v>
      </c>
      <c r="EH4" s="937">
        <f>+entero!EH4</f>
        <v>43802</v>
      </c>
      <c r="EI4" s="937">
        <f>+entero!EI4</f>
        <v>43803</v>
      </c>
      <c r="EJ4" s="937">
        <f>+entero!EJ4</f>
        <v>43804</v>
      </c>
      <c r="EK4" s="962">
        <f>+entero!EK4</f>
        <v>43805</v>
      </c>
      <c r="EL4" s="165"/>
      <c r="EM4" s="165"/>
    </row>
    <row r="5" spans="1:143" x14ac:dyDescent="0.2">
      <c r="A5" s="3"/>
      <c r="B5" s="108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19"/>
      <c r="EH5" s="30"/>
      <c r="EI5" s="30"/>
      <c r="EJ5" s="30"/>
      <c r="EK5" s="1020"/>
      <c r="EL5" s="165"/>
      <c r="EM5" s="165"/>
    </row>
    <row r="6" spans="1:143" ht="12.75" hidden="1" customHeight="1" x14ac:dyDescent="0.2">
      <c r="A6" s="3"/>
      <c r="B6" s="108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1"/>
      <c r="EH6" s="890"/>
      <c r="EI6" s="890"/>
      <c r="EJ6" s="890"/>
      <c r="EK6" s="916"/>
      <c r="EL6" s="165"/>
      <c r="EM6" s="165"/>
    </row>
    <row r="7" spans="1:143" x14ac:dyDescent="0.2">
      <c r="A7" s="3"/>
      <c r="B7" s="108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890"/>
      <c r="EI7" s="890"/>
      <c r="EJ7" s="890"/>
      <c r="EK7" s="916"/>
      <c r="EL7" s="165"/>
      <c r="EM7" s="165"/>
    </row>
    <row r="8" spans="1:143" x14ac:dyDescent="0.2">
      <c r="A8" s="3"/>
      <c r="B8" s="108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890"/>
      <c r="EI8" s="890"/>
      <c r="EJ8" s="890"/>
      <c r="EK8" s="916"/>
      <c r="EL8" s="165"/>
      <c r="EM8" s="165"/>
    </row>
    <row r="9" spans="1:143" x14ac:dyDescent="0.2">
      <c r="A9" s="3"/>
      <c r="B9" s="108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890"/>
      <c r="EI9" s="890"/>
      <c r="EJ9" s="890"/>
      <c r="EK9" s="916"/>
      <c r="EL9" s="165"/>
      <c r="EM9" s="165"/>
    </row>
    <row r="10" spans="1:143" ht="12.75" hidden="1" customHeight="1" x14ac:dyDescent="0.2">
      <c r="A10" s="3"/>
      <c r="B10" s="108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890"/>
      <c r="EI10" s="890"/>
      <c r="EJ10" s="890"/>
      <c r="EK10" s="916"/>
      <c r="EL10" s="165"/>
      <c r="EM10" s="165"/>
    </row>
    <row r="11" spans="1:143" x14ac:dyDescent="0.2">
      <c r="A11" s="3"/>
      <c r="B11" s="108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890"/>
      <c r="EI11" s="890"/>
      <c r="EJ11" s="890"/>
      <c r="EK11" s="916"/>
      <c r="EL11" s="165"/>
      <c r="EM11" s="165"/>
    </row>
    <row r="12" spans="1:143" x14ac:dyDescent="0.2">
      <c r="A12" s="3"/>
      <c r="B12" s="108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890"/>
      <c r="EI12" s="890"/>
      <c r="EJ12" s="890"/>
      <c r="EK12" s="916"/>
      <c r="EL12" s="165"/>
      <c r="EM12" s="165"/>
    </row>
    <row r="13" spans="1:143" x14ac:dyDescent="0.2">
      <c r="A13" s="3"/>
      <c r="B13" s="108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890"/>
      <c r="EI13" s="890"/>
      <c r="EJ13" s="890"/>
      <c r="EK13" s="916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890"/>
      <c r="EI14" s="890"/>
      <c r="EJ14" s="890"/>
      <c r="EK14" s="916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890"/>
      <c r="EI15" s="890"/>
      <c r="EJ15" s="890"/>
      <c r="EK15" s="916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890"/>
      <c r="EI16" s="890"/>
      <c r="EJ16" s="890"/>
      <c r="EK16" s="916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19"/>
      <c r="EI17" s="1019"/>
      <c r="EJ17" s="1019"/>
      <c r="EK17" s="922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89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828">
        <f>+entero!EG110</f>
        <v>3</v>
      </c>
      <c r="EH19" s="455">
        <f>+entero!EH110</f>
        <v>3</v>
      </c>
      <c r="EI19" s="455">
        <f>+entero!EI110</f>
        <v>3</v>
      </c>
      <c r="EJ19" s="455">
        <f>+entero!EJ110</f>
        <v>3</v>
      </c>
      <c r="EK19" s="889">
        <f>+entero!EK110</f>
        <v>3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30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3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2019-12-27T23:33:42Z</cp:lastPrinted>
  <dcterms:created xsi:type="dcterms:W3CDTF">2002-08-27T17:11:09Z</dcterms:created>
  <dcterms:modified xsi:type="dcterms:W3CDTF">2019-12-27T23:34:19Z</dcterms:modified>
</cp:coreProperties>
</file>