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35" windowWidth="17490" windowHeight="68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W10" i="10"/>
  <c r="CW4" i="10"/>
  <c r="CW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2" i="7"/>
  <c r="CX11" i="7"/>
  <c r="CX10" i="7"/>
  <c r="CX9" i="7"/>
  <c r="CX8" i="7"/>
  <c r="CX7" i="7"/>
  <c r="CX6" i="7"/>
  <c r="CX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CZ13" i="7" l="1"/>
  <c r="CZ14" i="7"/>
  <c r="DA13" i="7"/>
  <c r="DA14" i="7"/>
  <c r="CY4" i="8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W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X14" i="7" l="1"/>
  <c r="CX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D13" i="7" l="1"/>
  <c r="DC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<sst xmlns="http://schemas.openxmlformats.org/spreadsheetml/2006/main" count="435" uniqueCount="246">
  <si>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</si>
  <si>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</si>
  <si>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</si>
  <si>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</si>
  <si>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</si>
  <si>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</si>
  <si>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</si>
  <si>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</si>
  <si>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</si>
  <si>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</si>
  <si>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</si>
  <si>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</si>
  <si>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</si>
  <si>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</si>
  <si>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</si>
  <si>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</si>
  <si>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</si>
  <si>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</si>
  <si>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</si>
  <si>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</si>
  <si>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</si>
  <si>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</si>
  <si>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</si>
  <si>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</si>
  <si>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</si>
  <si>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</si>
  <si>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</si>
  <si>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</si>
  <si>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</si>
  <si>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</si>
  <si>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</si>
  <si>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</si>
  <si>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</si>
  <si>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</si>
  <si>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</si>
  <si>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</si>
  <si>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</si>
  <si>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</si>
  <si>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</si>
  <si>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</si>
  <si>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</si>
  <si>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</si>
  <si>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</si>
  <si>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</si>
  <si>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</si>
  <si>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</si>
  <si>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</si>
  <si>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</si>
  <si>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</si>
  <si>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</si>
  <si>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</si>
  <si>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</si>
  <si>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</si>
  <si>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</si>
  <si>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</si>
  <si>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</si>
  <si>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</si>
  <si>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</si>
  <si>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</si>
  <si>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</si>
  <si>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</si>
  <si>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</si>
  <si>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</si>
  <si>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</si>
  <si>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</si>
  <si>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</si>
  <si>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</si>
  <si>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</si>
  <si>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</si>
  <si>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</si>
  <si>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</si>
  <si>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</si>
  <si>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</si>
  <si>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</si>
  <si>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</si>
  <si>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</si>
  <si>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</si>
  <si>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</si>
  <si>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</si>
  <si>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</si>
  <si>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</si>
  <si>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</si>
  <si>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</si>
  <si>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</si>
  <si>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</si>
  <si>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</si>
  <si>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</si>
  <si>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</si>
  <si>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</si>
  <si>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</si>
  <si>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</si>
  <si>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</si>
  <si>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</si>
  <si>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</si>
  <si>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</si>
  <si>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</si>
  <si>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</si>
  <si>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</si>
  <si>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</si>
  <si>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</si>
  <si>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</si>
  <si>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</si>
  <si>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</si>
  <si>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</si>
  <si>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</si>
  <si>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</si>
  <si>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</si>
  <si>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</si>
  <si>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</si>
  <si>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</si>
  <si>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</si>
  <si>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</si>
  <si>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</si>
  <si>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</si>
  <si>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</si>
  <si>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</si>
  <si>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</si>
  <si>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</si>
  <si>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</si>
  <si>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</si>
  <si>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</si>
  <si>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</si>
  <si>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</si>
  <si>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</si>
  <si>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</si>
  <si>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</si>
  <si>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</si>
  <si>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</si>
  <si>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</si>
  <si>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</si>
  <si>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</si>
  <si>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</si>
  <si>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</si>
  <si>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</si>
  <si>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</si>
  <si>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</si>
  <si>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</si>
  <si>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</si>
  <si>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</si>
  <si>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</si>
  <si>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</si>
  <si>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</si>
  <si>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</si>
  <si>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</si>
  <si>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</si>
  <si>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</si>
  <si>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</si>
  <si>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</si>
  <si>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</si>
  <si>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</si>
  <si>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</si>
  <si>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</si>
  <si>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</si>
  <si>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</si>
  <si>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</si>
  <si>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</si>
  <si>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</si>
  <si>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</si>
  <si>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</si>
  <si>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</si>
  <si>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</si>
  <si>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</si>
  <si>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</si>
  <si>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</si>
  <si>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</si>
  <si>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</si>
  <si>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</si>
  <si>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</si>
  <si>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</si>
  <si>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</si>
  <si>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</si>
  <si>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</si>
  <si>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</si>
  <si>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</si>
  <si>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</si>
  <si>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</si>
  <si>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</si>
  <si>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</si>
  <si>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</si>
  <si>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</si>
  <si>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</si>
  <si>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</si>
  <si>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</si>
  <si>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</si>
  <si>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</si>
  <si>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</si>
  <si>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</si>
  <si>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</si>
  <si>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</si>
  <si>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</si>
  <si>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</si>
  <si>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</si>
  <si>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</si>
  <si>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</si>
  <si>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</si>
  <si>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</si>
  <si>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</si>
  <si>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</si>
  <si>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</si>
  <si>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</si>
  <si>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</si>
  <si>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</si>
  <si>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</si>
  <si>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</si>
  <si>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</si>
  <si>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</si>
  <si>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</si>
  <si>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</si>
  <si>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</si>
  <si>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</si>
  <si>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</si>
  <si>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</si>
  <si>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</si>
  <si>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</si>
  <si>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</si>
  <si>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</si>
  <si>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</si>
  <si>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</si>
  <si>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</si>
  <si>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</si>
  <si>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</si>
  <si>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</si>
  <si>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</si>
  <si>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</si>
  <si>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</si>
  <si>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</si>
  <si>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</si>
  <si>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</si>
  <si>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</si>
  <si>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</si>
  <si>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</si>
  <si>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</si>
  <si>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</si>
  <si>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</si>
  <si>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</si>
  <si>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</si>
  <si>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</si>
  <si>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</si>
  <si>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</si>
  <si>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</si>
  <si>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</si>
  <si>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</si>
  <si>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</si>
  <si>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 xml:space="preserve">2016                         A  fines de Nov* </t>
  </si>
  <si>
    <r>
      <t xml:space="preserve">9-dic-16 </t>
    </r>
    <r>
      <rPr>
        <vertAlign val="superscript"/>
        <sz val="9"/>
        <rFont val="Arial Narrow"/>
        <family val="2"/>
      </rPr>
      <t>14</t>
    </r>
  </si>
  <si>
    <r>
      <t xml:space="preserve">9-dic-16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</si>
</sst>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CW86" sqref="CW8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  <col min="109" max="109" width="14.85546875" customWidth="1"/>
  </cols>
  <sheetData>
    <row r="1" spans="1:117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</row>
    <row r="3" spans="1:117" ht="19.5" customHeight="1" thickBot="1" x14ac:dyDescent="0.3">
      <c r="A3"/>
      <c r="C3" s="15"/>
      <c r="D3" s="939" t="s">
        <v>114</v>
      </c>
      <c r="E3" s="941" t="s">
        <v>94</v>
      </c>
      <c r="F3" s="941" t="s">
        <v>96</v>
      </c>
      <c r="G3" s="941" t="s">
        <v>97</v>
      </c>
      <c r="H3" s="941" t="s">
        <v>98</v>
      </c>
      <c r="I3" s="941" t="s">
        <v>99</v>
      </c>
      <c r="J3" s="941" t="s">
        <v>101</v>
      </c>
      <c r="K3" s="941" t="s">
        <v>103</v>
      </c>
      <c r="L3" s="924" t="s">
        <v>104</v>
      </c>
      <c r="M3" s="926" t="s">
        <v>105</v>
      </c>
      <c r="N3" s="924" t="s">
        <v>106</v>
      </c>
      <c r="O3" s="924" t="s">
        <v>107</v>
      </c>
      <c r="P3" s="926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26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26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28" t="s">
        <v>182</v>
      </c>
      <c r="BT3" s="928" t="s">
        <v>183</v>
      </c>
      <c r="BU3" s="934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26" t="s">
        <v>207</v>
      </c>
      <c r="CA3" s="926" t="s">
        <v>208</v>
      </c>
      <c r="CB3" s="926" t="s">
        <v>210</v>
      </c>
      <c r="CC3" s="926" t="s">
        <v>212</v>
      </c>
      <c r="CD3" s="926" t="s">
        <v>213</v>
      </c>
      <c r="CE3" s="926" t="s">
        <v>214</v>
      </c>
      <c r="CF3" s="926" t="s">
        <v>215</v>
      </c>
      <c r="CG3" s="926" t="s">
        <v>216</v>
      </c>
      <c r="CH3" s="926" t="s">
        <v>219</v>
      </c>
      <c r="CI3" s="926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924" t="s">
        <v>243</v>
      </c>
      <c r="CW3" s="752" t="s">
        <v>241</v>
      </c>
      <c r="CX3" s="933" t="s">
        <v>242</v>
      </c>
      <c r="CY3" s="933"/>
      <c r="CZ3" s="933"/>
      <c r="DA3" s="933"/>
      <c r="DB3" s="933"/>
      <c r="DC3" s="931" t="s">
        <v>137</v>
      </c>
      <c r="DD3" s="932"/>
    </row>
    <row r="4" spans="1:117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29"/>
      <c r="BT4" s="929"/>
      <c r="BU4" s="935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753">
        <v>42706</v>
      </c>
      <c r="CX4" s="828">
        <v>42709</v>
      </c>
      <c r="CY4" s="346">
        <v>42710</v>
      </c>
      <c r="CZ4" s="346">
        <v>42711</v>
      </c>
      <c r="DA4" s="346">
        <v>42712</v>
      </c>
      <c r="DB4" s="424" t="s">
        <v>244</v>
      </c>
      <c r="DC4" s="345" t="s">
        <v>19</v>
      </c>
      <c r="DD4" s="282" t="s">
        <v>202</v>
      </c>
    </row>
    <row r="5" spans="1:117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702"/>
      <c r="CZ5" s="702"/>
      <c r="DA5" s="702"/>
      <c r="DB5" s="292"/>
      <c r="DC5" s="283"/>
      <c r="DD5" s="185"/>
    </row>
    <row r="6" spans="1:117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829"/>
      <c r="CY6" s="389"/>
      <c r="CZ6" s="389"/>
      <c r="DA6" s="389"/>
      <c r="DB6" s="390"/>
      <c r="DC6" s="274"/>
      <c r="DD6" s="275"/>
      <c r="DF6" s="203"/>
    </row>
    <row r="7" spans="1:117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826">
        <v>10251.56356988</v>
      </c>
      <c r="CY7" s="428">
        <v>10249.22561213</v>
      </c>
      <c r="CZ7" s="428">
        <v>10232.47818219</v>
      </c>
      <c r="DA7" s="428">
        <v>10195.863922959999</v>
      </c>
      <c r="DB7" s="669">
        <v>10234.16777529</v>
      </c>
      <c r="DC7" s="351">
        <v>-30.239623270001175</v>
      </c>
      <c r="DD7" s="747">
        <v>-0.29460661581148795</v>
      </c>
      <c r="DE7" s="482"/>
      <c r="DF7" s="823"/>
      <c r="DG7" s="272"/>
    </row>
    <row r="8" spans="1:117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826">
        <v>8395.663852669999</v>
      </c>
      <c r="CY8" s="428">
        <v>8396.1028758099983</v>
      </c>
      <c r="CZ8" s="428">
        <v>8384.1264850299995</v>
      </c>
      <c r="DA8" s="428">
        <v>8340.8562664199999</v>
      </c>
      <c r="DB8" s="669">
        <v>8382.3113883400001</v>
      </c>
      <c r="DC8" s="351">
        <v>-29.233764009999504</v>
      </c>
      <c r="DD8" s="747">
        <v>-0.34754332860986725</v>
      </c>
      <c r="DE8" s="482"/>
      <c r="DF8" s="823"/>
      <c r="DG8" s="272"/>
    </row>
    <row r="9" spans="1:117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826">
        <v>225.92831663999999</v>
      </c>
      <c r="CY9" s="428">
        <v>226.37679882</v>
      </c>
      <c r="CZ9" s="428">
        <v>226.70357394000001</v>
      </c>
      <c r="DA9" s="428">
        <v>226.27343118000002</v>
      </c>
      <c r="DB9" s="669">
        <v>226.91364365999999</v>
      </c>
      <c r="DC9" s="351">
        <v>1.2837594000000081</v>
      </c>
      <c r="DD9" s="747">
        <v>0.56896691863772553</v>
      </c>
      <c r="DE9" s="482"/>
      <c r="DF9" s="823"/>
      <c r="DG9" s="272"/>
    </row>
    <row r="10" spans="1:117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826">
        <v>1617.9447105700001</v>
      </c>
      <c r="CY10" s="428">
        <v>1614.69537375</v>
      </c>
      <c r="CZ10" s="428">
        <v>1609.58016447</v>
      </c>
      <c r="DA10" s="428">
        <v>1616.6891641100001</v>
      </c>
      <c r="DB10" s="669">
        <v>1612.8636020399999</v>
      </c>
      <c r="DC10" s="351">
        <v>-2.3579561600001853</v>
      </c>
      <c r="DD10" s="747">
        <v>-0.14598345025977899</v>
      </c>
      <c r="DE10" s="482"/>
      <c r="DF10" s="823"/>
      <c r="DG10" s="272"/>
    </row>
    <row r="11" spans="1:117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826">
        <v>12.02669</v>
      </c>
      <c r="CY11" s="428">
        <v>12.050563749999998</v>
      </c>
      <c r="CZ11" s="428">
        <v>12.067958749999999</v>
      </c>
      <c r="DA11" s="428">
        <v>12.04506125</v>
      </c>
      <c r="DB11" s="669">
        <v>12.079141250000001</v>
      </c>
      <c r="DC11" s="351">
        <v>6.8337500000001938E-2</v>
      </c>
      <c r="DD11" s="747">
        <v>0.56896691863774773</v>
      </c>
      <c r="DE11" s="482"/>
      <c r="DF11" s="823"/>
      <c r="DG11" s="272"/>
    </row>
    <row r="12" spans="1:117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826">
        <v>10251.500071039998</v>
      </c>
      <c r="CY12" s="428">
        <v>10249.162113289998</v>
      </c>
      <c r="CZ12" s="428">
        <v>10232.009491379999</v>
      </c>
      <c r="DA12" s="428">
        <v>10195.828476980001</v>
      </c>
      <c r="DB12" s="659">
        <v>10234.115321609999</v>
      </c>
      <c r="DC12" s="351">
        <v>-30.291093560001173</v>
      </c>
      <c r="DD12" s="747">
        <v>-0.29510808842518887</v>
      </c>
      <c r="DE12" s="482"/>
      <c r="DF12" s="823"/>
      <c r="DG12" s="272"/>
    </row>
    <row r="13" spans="1:117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2600.952759908163</v>
      </c>
      <c r="CW13" s="664">
        <v>2627.5335561020411</v>
      </c>
      <c r="CX13" s="826">
        <v>2617.5773828236147</v>
      </c>
      <c r="CY13" s="428">
        <v>2632.6212713104965</v>
      </c>
      <c r="CZ13" s="428">
        <v>2654.6291236268225</v>
      </c>
      <c r="DA13" s="428">
        <v>2679.3371372959177</v>
      </c>
      <c r="DB13" s="664">
        <v>2687.2494840962099</v>
      </c>
      <c r="DC13" s="351">
        <v>59.715927994168851</v>
      </c>
      <c r="DD13" s="747">
        <v>2.2726989672686715</v>
      </c>
      <c r="DE13" s="482"/>
      <c r="DF13" s="823"/>
      <c r="DG13" s="726"/>
      <c r="DH13" s="726"/>
      <c r="DI13" s="726"/>
      <c r="DJ13" s="726"/>
    </row>
    <row r="14" spans="1:117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826">
        <v>1844.2528705199998</v>
      </c>
      <c r="CY14" s="428">
        <v>1834.27288972</v>
      </c>
      <c r="CZ14" s="428">
        <v>1834.3710758099999</v>
      </c>
      <c r="DA14" s="428">
        <v>1834.4443490200001</v>
      </c>
      <c r="DB14" s="659">
        <v>1834.4663310100002</v>
      </c>
      <c r="DC14" s="351">
        <v>-9.6848699399999987</v>
      </c>
      <c r="DD14" s="747">
        <v>-0.525166804924182</v>
      </c>
      <c r="DE14" s="482"/>
      <c r="DF14" s="823"/>
      <c r="DG14" s="726"/>
      <c r="DH14" s="726"/>
      <c r="DI14" s="726"/>
      <c r="DJ14" s="726"/>
    </row>
    <row r="15" spans="1:117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826">
        <v>755.43744302339996</v>
      </c>
      <c r="CY15" s="428">
        <v>755.47532176765003</v>
      </c>
      <c r="CZ15" s="428">
        <v>755.49994389474989</v>
      </c>
      <c r="DA15" s="428">
        <v>755.52457018484995</v>
      </c>
      <c r="DB15" s="664">
        <v>755.54920611634998</v>
      </c>
      <c r="DC15" s="351">
        <v>0.19705907294996905</v>
      </c>
      <c r="DD15" s="747">
        <v>2.6088371327381843E-2</v>
      </c>
      <c r="DE15" s="482"/>
      <c r="DF15" s="823"/>
      <c r="DG15" s="726"/>
      <c r="DH15" s="726"/>
      <c r="DI15" s="726"/>
      <c r="DJ15" s="726"/>
      <c r="DK15" s="726"/>
      <c r="DL15" s="726"/>
      <c r="DM15" s="726"/>
    </row>
    <row r="16" spans="1:117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826">
        <v>643.91571337509993</v>
      </c>
      <c r="CY16" s="428">
        <v>643.95290636650009</v>
      </c>
      <c r="CZ16" s="428">
        <v>643.97331081410016</v>
      </c>
      <c r="DA16" s="428">
        <v>643.99271872400004</v>
      </c>
      <c r="DB16" s="664">
        <v>644.01231483339996</v>
      </c>
      <c r="DC16" s="351">
        <v>0.1586003853000193</v>
      </c>
      <c r="DD16" s="747">
        <v>2.4632984440575711E-2</v>
      </c>
      <c r="DE16" s="482"/>
      <c r="DF16" s="823"/>
      <c r="DG16" s="726"/>
      <c r="DH16" s="726"/>
      <c r="DI16" s="726"/>
      <c r="DJ16" s="726"/>
    </row>
    <row r="17" spans="1:114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14291.145832763541</v>
      </c>
      <c r="CX17" s="826">
        <v>14268.430610262112</v>
      </c>
      <c r="CY17" s="428">
        <v>14281.211612734643</v>
      </c>
      <c r="CZ17" s="428">
        <v>14286.111869715673</v>
      </c>
      <c r="DA17" s="428">
        <v>14274.68290318477</v>
      </c>
      <c r="DB17" s="664">
        <v>14320.926326655959</v>
      </c>
      <c r="DC17" s="351">
        <v>29.780493892418235</v>
      </c>
      <c r="DD17" s="747">
        <v>0.20838422783528987</v>
      </c>
      <c r="DE17" s="482"/>
      <c r="DF17" s="823"/>
      <c r="DG17" s="726"/>
      <c r="DH17" s="726"/>
      <c r="DI17" s="726"/>
      <c r="DJ17" s="726"/>
    </row>
    <row r="18" spans="1:114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830">
        <v>0.7</v>
      </c>
      <c r="CY18" s="693">
        <v>0</v>
      </c>
      <c r="CZ18" s="693">
        <v>0</v>
      </c>
      <c r="DA18" s="693">
        <v>0</v>
      </c>
      <c r="DB18" s="670">
        <v>0</v>
      </c>
      <c r="DC18" s="681" t="e">
        <v>#REF!</v>
      </c>
      <c r="DD18" s="875" t="e">
        <v>#REF!</v>
      </c>
      <c r="DE18" s="482"/>
      <c r="DF18" s="823"/>
      <c r="DG18" s="726"/>
      <c r="DH18" s="726"/>
      <c r="DI18" s="726"/>
      <c r="DJ18" s="726"/>
    </row>
    <row r="19" spans="1:114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831">
        <v>0</v>
      </c>
      <c r="CY19" s="693">
        <v>0</v>
      </c>
      <c r="CZ19" s="693">
        <v>0.5</v>
      </c>
      <c r="DA19" s="693">
        <v>0</v>
      </c>
      <c r="DB19" s="670">
        <v>0</v>
      </c>
      <c r="DC19" s="681" t="e">
        <v>#REF!</v>
      </c>
      <c r="DD19" s="875" t="e">
        <v>#REF!</v>
      </c>
      <c r="DE19" s="482"/>
      <c r="DF19" s="823"/>
      <c r="DG19" s="726"/>
      <c r="DH19" s="726"/>
      <c r="DI19" s="726"/>
      <c r="DJ19" s="726"/>
    </row>
    <row r="20" spans="1:114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830">
        <v>0</v>
      </c>
      <c r="CY20" s="693">
        <v>0</v>
      </c>
      <c r="CZ20" s="693">
        <v>0</v>
      </c>
      <c r="DA20" s="693">
        <v>0</v>
      </c>
      <c r="DB20" s="670">
        <v>0</v>
      </c>
      <c r="DC20" s="681" t="e">
        <v>#REF!</v>
      </c>
      <c r="DD20" s="875" t="e">
        <v>#REF!</v>
      </c>
      <c r="DE20" s="482"/>
      <c r="DF20" s="823"/>
      <c r="DG20" s="726"/>
      <c r="DH20" s="726"/>
      <c r="DI20" s="726"/>
      <c r="DJ20" s="726"/>
    </row>
    <row r="21" spans="1:114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830">
        <v>0</v>
      </c>
      <c r="CY21" s="693">
        <v>0</v>
      </c>
      <c r="CZ21" s="693">
        <v>0</v>
      </c>
      <c r="DA21" s="693">
        <v>0</v>
      </c>
      <c r="DB21" s="670">
        <v>0</v>
      </c>
      <c r="DC21" s="681" t="e">
        <v>#REF!</v>
      </c>
      <c r="DD21" s="875" t="e">
        <v>#REF!</v>
      </c>
      <c r="DE21" s="482"/>
      <c r="DF21" s="823"/>
      <c r="DG21" s="726"/>
      <c r="DH21" s="726"/>
      <c r="DI21" s="726"/>
      <c r="DJ21" s="726"/>
    </row>
    <row r="22" spans="1:114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832">
        <v>17</v>
      </c>
      <c r="CY22" s="690">
        <v>7</v>
      </c>
      <c r="CZ22" s="690">
        <v>12</v>
      </c>
      <c r="DA22" s="690">
        <v>20</v>
      </c>
      <c r="DB22" s="660">
        <v>1</v>
      </c>
      <c r="DC22" s="681" t="e">
        <v>#REF!</v>
      </c>
      <c r="DD22" s="875" t="e">
        <v>#REF!</v>
      </c>
      <c r="DE22" s="482"/>
      <c r="DF22" s="823"/>
      <c r="DG22" s="726"/>
      <c r="DH22" s="726"/>
      <c r="DI22" s="726"/>
      <c r="DJ22" s="726"/>
    </row>
    <row r="23" spans="1:114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833"/>
      <c r="CY23" s="661"/>
      <c r="CZ23" s="661"/>
      <c r="DA23" s="661"/>
      <c r="DB23" s="638"/>
      <c r="DC23" s="736"/>
      <c r="DD23" s="483" t="s">
        <v>3</v>
      </c>
      <c r="DE23" s="482"/>
      <c r="DF23" s="823"/>
    </row>
    <row r="24" spans="1:114" x14ac:dyDescent="0.2">
      <c r="A24" s="207"/>
      <c r="B24" s="936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834">
        <v>59728.444890641331</v>
      </c>
      <c r="CY24" s="691">
        <v>60036.782577367005</v>
      </c>
      <c r="CZ24" s="691">
        <v>60016.223385447884</v>
      </c>
      <c r="DA24" s="691">
        <v>59811.97480239076</v>
      </c>
      <c r="DB24" s="659">
        <v>60310.179246295244</v>
      </c>
      <c r="DC24" s="351">
        <v>456.48880703175382</v>
      </c>
      <c r="DD24" s="747">
        <v>0.76267445445987736</v>
      </c>
      <c r="DE24" s="482"/>
      <c r="DF24" s="823"/>
      <c r="DG24" s="272"/>
    </row>
    <row r="25" spans="1:114" x14ac:dyDescent="0.2">
      <c r="A25" s="207"/>
      <c r="B25" s="936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834">
        <v>40865.728357699998</v>
      </c>
      <c r="CY25" s="691">
        <v>41361.441946599996</v>
      </c>
      <c r="CZ25" s="691">
        <v>41669.717706300005</v>
      </c>
      <c r="DA25" s="691">
        <v>41865.827469800002</v>
      </c>
      <c r="DB25" s="659">
        <v>41970.914231300005</v>
      </c>
      <c r="DC25" s="351">
        <v>1413.8621817000094</v>
      </c>
      <c r="DD25" s="747">
        <v>3.4861068796886441</v>
      </c>
      <c r="DE25" s="482"/>
      <c r="DF25" s="823"/>
      <c r="DG25" s="272"/>
    </row>
    <row r="26" spans="1:114" x14ac:dyDescent="0.2">
      <c r="A26" s="207"/>
      <c r="B26" s="936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834">
        <v>-29459.562129433063</v>
      </c>
      <c r="CY26" s="691">
        <v>-28947.810150409165</v>
      </c>
      <c r="CZ26" s="691">
        <v>-28521.867404411751</v>
      </c>
      <c r="DA26" s="691">
        <v>-28077.555882169137</v>
      </c>
      <c r="DB26" s="659">
        <v>-28235.116874923129</v>
      </c>
      <c r="DC26" s="351">
        <v>1621.6590833829869</v>
      </c>
      <c r="DD26" s="747">
        <v>-5.4314608035628931</v>
      </c>
      <c r="DE26" s="482"/>
      <c r="DF26" s="823"/>
      <c r="DG26" s="272"/>
    </row>
    <row r="27" spans="1:114" x14ac:dyDescent="0.2">
      <c r="A27" s="207"/>
      <c r="B27" s="936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834">
        <v>-9040.6116527938721</v>
      </c>
      <c r="CY27" s="691">
        <v>-8678.201154203216</v>
      </c>
      <c r="CZ27" s="691">
        <v>-8651.2618000229486</v>
      </c>
      <c r="DA27" s="691">
        <v>-8506.9485666888831</v>
      </c>
      <c r="DB27" s="659">
        <v>-8751.9944614988235</v>
      </c>
      <c r="DC27" s="351">
        <v>383.45863621025819</v>
      </c>
      <c r="DD27" s="747">
        <v>-4.1974780244498078</v>
      </c>
      <c r="DE27" s="482"/>
      <c r="DF27" s="823"/>
      <c r="DG27" s="272"/>
    </row>
    <row r="28" spans="1:114" x14ac:dyDescent="0.2">
      <c r="A28" s="207"/>
      <c r="B28" s="936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834">
        <v>5509.7957557224008</v>
      </c>
      <c r="CY28" s="691">
        <v>5509.8874297440007</v>
      </c>
      <c r="CZ28" s="691">
        <v>5509.8383495310009</v>
      </c>
      <c r="DA28" s="691">
        <v>5509.8724061382009</v>
      </c>
      <c r="DB28" s="659">
        <v>5509.7609617337994</v>
      </c>
      <c r="DC28" s="351">
        <v>-2.5289047001024301E-2</v>
      </c>
      <c r="DD28" s="747">
        <v>-4.5898417561085481E-4</v>
      </c>
      <c r="DE28" s="482"/>
      <c r="DF28" s="823"/>
      <c r="DG28" s="272"/>
    </row>
    <row r="29" spans="1:114" ht="13.5" x14ac:dyDescent="0.2">
      <c r="A29" s="207"/>
      <c r="B29" s="936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835"/>
      <c r="CY29" s="656"/>
      <c r="CZ29" s="656"/>
      <c r="DA29" s="656"/>
      <c r="DB29" s="657"/>
      <c r="DC29" s="549"/>
      <c r="DD29" s="733"/>
      <c r="DE29" s="482"/>
      <c r="DF29" s="823"/>
    </row>
    <row r="30" spans="1:114" x14ac:dyDescent="0.2">
      <c r="A30" s="207"/>
      <c r="B30" s="936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66735.917735114112</v>
      </c>
      <c r="CW30" s="659">
        <v>67040.055855024111</v>
      </c>
      <c r="CX30" s="834">
        <v>67974.281660364111</v>
      </c>
      <c r="CY30" s="691">
        <v>68127.331021014092</v>
      </c>
      <c r="CZ30" s="691">
        <v>68181.140010134113</v>
      </c>
      <c r="DA30" s="691">
        <v>68126.323177674101</v>
      </c>
      <c r="DB30" s="659">
        <v>68292.522038464114</v>
      </c>
      <c r="DC30" s="351">
        <v>1252.4661834400031</v>
      </c>
      <c r="DD30" s="747">
        <v>1.8682355905975001</v>
      </c>
      <c r="DE30" s="482"/>
      <c r="DF30" s="823"/>
      <c r="DG30" s="272"/>
    </row>
    <row r="31" spans="1:114" x14ac:dyDescent="0.2">
      <c r="A31" s="207"/>
      <c r="B31" s="936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116867.02786328539</v>
      </c>
      <c r="CW31" s="659">
        <v>117924.83445686538</v>
      </c>
      <c r="CX31" s="834">
        <v>118962.31625429538</v>
      </c>
      <c r="CY31" s="691">
        <v>119457.47834859537</v>
      </c>
      <c r="CZ31" s="691">
        <v>119485.98327094539</v>
      </c>
      <c r="DA31" s="691">
        <v>119421.26694473535</v>
      </c>
      <c r="DB31" s="659">
        <v>119974.66021762539</v>
      </c>
      <c r="DC31" s="351">
        <v>2049.8257607600099</v>
      </c>
      <c r="DD31" s="747">
        <v>1.7382477322957834</v>
      </c>
      <c r="DE31" s="482"/>
      <c r="DF31" s="823"/>
      <c r="DG31" s="272"/>
    </row>
    <row r="32" spans="1:114" x14ac:dyDescent="0.2">
      <c r="A32" s="207"/>
      <c r="B32" s="936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185587.89896591293</v>
      </c>
      <c r="CW32" s="659">
        <v>186522.91086454291</v>
      </c>
      <c r="CX32" s="834">
        <v>187562.30536860292</v>
      </c>
      <c r="CY32" s="691">
        <v>187964.29725830292</v>
      </c>
      <c r="CZ32" s="691">
        <v>187953.97543379298</v>
      </c>
      <c r="DA32" s="691">
        <v>187862.31491610291</v>
      </c>
      <c r="DB32" s="659">
        <v>188418.58590354293</v>
      </c>
      <c r="DC32" s="351">
        <v>1895.6750390000234</v>
      </c>
      <c r="DD32" s="747">
        <v>1.0163228904232158</v>
      </c>
      <c r="DE32" s="482"/>
      <c r="DF32" s="823"/>
      <c r="DG32" s="272"/>
    </row>
    <row r="33" spans="1:111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835"/>
      <c r="CY33" s="656"/>
      <c r="CZ33" s="656"/>
      <c r="DA33" s="656"/>
      <c r="DB33" s="657"/>
      <c r="DC33" s="549"/>
      <c r="DD33" s="737"/>
      <c r="DE33" s="482"/>
      <c r="DF33" s="823"/>
    </row>
    <row r="34" spans="1:111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88.471459092227008</v>
      </c>
      <c r="CW34" s="837">
        <v>88.666188127003281</v>
      </c>
      <c r="CX34" s="836">
        <v>88.893397656627883</v>
      </c>
      <c r="CY34" s="729">
        <v>88.864765147939849</v>
      </c>
      <c r="CZ34" s="729">
        <v>88.866697807205796</v>
      </c>
      <c r="DA34" s="729">
        <v>88.944065315859149</v>
      </c>
      <c r="DB34" s="837">
        <v>89.073932295562713</v>
      </c>
      <c r="DC34" s="351">
        <v>0.4077441685594323</v>
      </c>
      <c r="DD34" s="747">
        <v>0.45986432615710005</v>
      </c>
      <c r="DE34" s="482"/>
      <c r="DF34" s="823"/>
    </row>
    <row r="35" spans="1:111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83.546073517503444</v>
      </c>
      <c r="CW35" s="837">
        <v>83.75004282356393</v>
      </c>
      <c r="CX35" s="836">
        <v>83.942019600190847</v>
      </c>
      <c r="CY35" s="729">
        <v>83.977200588950168</v>
      </c>
      <c r="CZ35" s="729">
        <v>83.889160611548746</v>
      </c>
      <c r="DA35" s="729">
        <v>83.892797784271295</v>
      </c>
      <c r="DB35" s="837">
        <v>84.045230007101424</v>
      </c>
      <c r="DC35" s="351">
        <v>0.29518718353749307</v>
      </c>
      <c r="DD35" s="747">
        <v>0.35246212847839242</v>
      </c>
      <c r="DE35" s="482"/>
      <c r="DF35" s="823"/>
    </row>
    <row r="36" spans="1:111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87.051225253885832</v>
      </c>
      <c r="CW36" s="839">
        <v>87.154486705720487</v>
      </c>
      <c r="CX36" s="838">
        <v>87.254543436224097</v>
      </c>
      <c r="CY36" s="766">
        <v>87.266577982391397</v>
      </c>
      <c r="CZ36" s="766">
        <v>87.209834718430812</v>
      </c>
      <c r="DA36" s="766">
        <v>87.214421054894004</v>
      </c>
      <c r="DB36" s="839">
        <v>87.308813268971491</v>
      </c>
      <c r="DC36" s="554">
        <v>0.15432656325100425</v>
      </c>
      <c r="DD36" s="767">
        <v>0.17707242516624699</v>
      </c>
      <c r="DE36" s="482"/>
      <c r="DF36" s="823"/>
    </row>
    <row r="37" spans="1:111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1"/>
      <c r="CW37" s="841"/>
      <c r="CX37" s="840"/>
      <c r="CY37" s="732"/>
      <c r="CZ37" s="732"/>
      <c r="DA37" s="732"/>
      <c r="DB37" s="841"/>
      <c r="DC37" s="550" t="s">
        <v>3</v>
      </c>
      <c r="DD37" s="738"/>
      <c r="DE37" s="482"/>
      <c r="DF37" s="823"/>
    </row>
    <row r="38" spans="1:111" ht="12.75" customHeight="1" x14ac:dyDescent="0.2">
      <c r="A38" s="207"/>
      <c r="B38" s="938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826">
        <v>2869.0564986924192</v>
      </c>
      <c r="CY38" s="428">
        <v>2869.0564986924192</v>
      </c>
      <c r="CZ38" s="428">
        <v>2869.0564986924192</v>
      </c>
      <c r="DA38" s="428">
        <v>2869.0564986924192</v>
      </c>
      <c r="DB38" s="664">
        <v>2840.9616881967922</v>
      </c>
      <c r="DC38" s="351">
        <v>-28.094810495626916</v>
      </c>
      <c r="DD38" s="747">
        <v>-0.97923517743311317</v>
      </c>
      <c r="DE38" s="482"/>
      <c r="DF38" s="823"/>
      <c r="DG38" s="272"/>
    </row>
    <row r="39" spans="1:111" x14ac:dyDescent="0.2">
      <c r="A39" s="207"/>
      <c r="B39" s="938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826">
        <v>1822.866979591837</v>
      </c>
      <c r="CY39" s="428">
        <v>1822.866979591837</v>
      </c>
      <c r="CZ39" s="428">
        <v>1822.866979591837</v>
      </c>
      <c r="DA39" s="428">
        <v>1822.866979591837</v>
      </c>
      <c r="DB39" s="664">
        <v>1831.6345597667641</v>
      </c>
      <c r="DC39" s="351">
        <v>8.7675801749271614</v>
      </c>
      <c r="DD39" s="747">
        <v>0.48097750812789997</v>
      </c>
      <c r="DE39" s="482"/>
      <c r="DF39" s="823"/>
      <c r="DG39" s="272"/>
    </row>
    <row r="40" spans="1:111" ht="12.75" customHeight="1" x14ac:dyDescent="0.2">
      <c r="A40" s="207"/>
      <c r="B40" s="938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826">
        <v>12504.867480000003</v>
      </c>
      <c r="CY40" s="428">
        <v>12504.867480000003</v>
      </c>
      <c r="CZ40" s="428">
        <v>12504.867480000003</v>
      </c>
      <c r="DA40" s="428">
        <v>12504.867480000003</v>
      </c>
      <c r="DB40" s="664">
        <v>12565.013080000002</v>
      </c>
      <c r="DC40" s="351">
        <v>60.145599999999831</v>
      </c>
      <c r="DD40" s="747">
        <v>0.48097750812789997</v>
      </c>
      <c r="DE40" s="482"/>
      <c r="DF40" s="823"/>
      <c r="DG40" s="272"/>
    </row>
    <row r="41" spans="1:111" ht="12.75" customHeight="1" x14ac:dyDescent="0.2">
      <c r="A41" s="207"/>
      <c r="B41" s="938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826">
        <v>0</v>
      </c>
      <c r="CY41" s="428">
        <v>0</v>
      </c>
      <c r="CZ41" s="428">
        <v>0</v>
      </c>
      <c r="DA41" s="428">
        <v>0</v>
      </c>
      <c r="DB41" s="664">
        <v>0</v>
      </c>
      <c r="DC41" s="351">
        <v>0</v>
      </c>
      <c r="DD41" s="747"/>
      <c r="DE41" s="482"/>
      <c r="DF41" s="823"/>
      <c r="DG41" s="272"/>
    </row>
    <row r="42" spans="1:111" x14ac:dyDescent="0.2">
      <c r="A42" s="207"/>
      <c r="B42" s="938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826">
        <v>1046.1895191005819</v>
      </c>
      <c r="CY42" s="428">
        <v>1046.1895191005819</v>
      </c>
      <c r="CZ42" s="428">
        <v>1046.1895191005819</v>
      </c>
      <c r="DA42" s="428">
        <v>1046.1895191005819</v>
      </c>
      <c r="DB42" s="664">
        <v>1009.327128430028</v>
      </c>
      <c r="DC42" s="351">
        <v>-36.862390670553964</v>
      </c>
      <c r="DD42" s="747">
        <v>-3.5234907249161562</v>
      </c>
      <c r="DE42" s="482"/>
      <c r="DF42" s="823"/>
      <c r="DG42" s="272"/>
    </row>
    <row r="43" spans="1:111" ht="13.5" x14ac:dyDescent="0.2">
      <c r="A43" s="207"/>
      <c r="B43" s="938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826">
        <v>7176.8601010299926</v>
      </c>
      <c r="CY43" s="428">
        <v>7176.8601010299926</v>
      </c>
      <c r="CZ43" s="428">
        <v>7176.8601010299926</v>
      </c>
      <c r="DA43" s="428">
        <v>7176.8601010299926</v>
      </c>
      <c r="DB43" s="664">
        <v>6923.9841010299924</v>
      </c>
      <c r="DC43" s="351">
        <v>-252.8760000000002</v>
      </c>
      <c r="DD43" s="747">
        <v>-3.5234907249161562</v>
      </c>
      <c r="DE43" s="482"/>
      <c r="DF43" s="823"/>
      <c r="DG43" s="272"/>
    </row>
    <row r="44" spans="1:111" ht="12.75" customHeight="1" x14ac:dyDescent="0.2">
      <c r="A44" s="207"/>
      <c r="B44" s="938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826">
        <v>976.86910102999934</v>
      </c>
      <c r="CY44" s="428">
        <v>976.86910102999934</v>
      </c>
      <c r="CZ44" s="428">
        <v>976.86910102999934</v>
      </c>
      <c r="DA44" s="428">
        <v>976.86910102999934</v>
      </c>
      <c r="DB44" s="664">
        <v>1118.9931010299993</v>
      </c>
      <c r="DC44" s="351">
        <v>142.12399999999991</v>
      </c>
      <c r="DD44" s="747">
        <v>14.548929825925082</v>
      </c>
      <c r="DE44" s="482"/>
      <c r="DF44" s="823"/>
      <c r="DG44" s="272"/>
    </row>
    <row r="45" spans="1:111" x14ac:dyDescent="0.2">
      <c r="A45" s="207"/>
      <c r="B45" s="938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826">
        <v>0</v>
      </c>
      <c r="CY45" s="428">
        <v>0</v>
      </c>
      <c r="CZ45" s="428">
        <v>0</v>
      </c>
      <c r="DA45" s="428">
        <v>0</v>
      </c>
      <c r="DB45" s="664">
        <v>0</v>
      </c>
      <c r="DC45" s="351">
        <v>0</v>
      </c>
      <c r="DD45" s="876">
        <v>0</v>
      </c>
      <c r="DE45" s="482"/>
      <c r="DF45" s="823"/>
    </row>
    <row r="46" spans="1:111" x14ac:dyDescent="0.2">
      <c r="A46" s="207"/>
      <c r="B46" s="938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830">
        <v>0</v>
      </c>
      <c r="CY46" s="693">
        <v>0</v>
      </c>
      <c r="CZ46" s="693">
        <v>0</v>
      </c>
      <c r="DA46" s="693">
        <v>0</v>
      </c>
      <c r="DB46" s="665">
        <v>0</v>
      </c>
      <c r="DC46" s="351">
        <v>0</v>
      </c>
      <c r="DD46" s="909" t="e">
        <v>#DIV/0!</v>
      </c>
      <c r="DE46" s="482"/>
      <c r="DF46" s="823"/>
    </row>
    <row r="47" spans="1:111" x14ac:dyDescent="0.2">
      <c r="A47" s="207"/>
      <c r="B47" s="938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830">
        <v>0</v>
      </c>
      <c r="CY47" s="693">
        <v>0</v>
      </c>
      <c r="CZ47" s="693">
        <v>0</v>
      </c>
      <c r="DA47" s="693">
        <v>0</v>
      </c>
      <c r="DB47" s="665">
        <v>0</v>
      </c>
      <c r="DC47" s="351">
        <v>0</v>
      </c>
      <c r="DD47" s="909" t="e">
        <v>#DIV/0!</v>
      </c>
      <c r="DE47" s="482"/>
      <c r="DF47" s="823"/>
    </row>
    <row r="48" spans="1:111" ht="12.75" customHeight="1" outlineLevel="1" x14ac:dyDescent="0.2">
      <c r="A48" s="207"/>
      <c r="B48" s="938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830">
        <v>0</v>
      </c>
      <c r="CY48" s="693">
        <v>0</v>
      </c>
      <c r="CZ48" s="693">
        <v>0</v>
      </c>
      <c r="DA48" s="693">
        <v>0</v>
      </c>
      <c r="DB48" s="665">
        <v>0</v>
      </c>
      <c r="DC48" s="351">
        <v>0</v>
      </c>
      <c r="DD48" s="909"/>
      <c r="DE48" s="482"/>
      <c r="DF48" s="823"/>
    </row>
    <row r="49" spans="1:113" ht="12.75" customHeight="1" outlineLevel="1" x14ac:dyDescent="0.2">
      <c r="A49" s="207"/>
      <c r="B49" s="938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830">
        <v>0</v>
      </c>
      <c r="CY49" s="693">
        <v>0</v>
      </c>
      <c r="CZ49" s="693">
        <v>0</v>
      </c>
      <c r="DA49" s="693">
        <v>0</v>
      </c>
      <c r="DB49" s="665">
        <v>0</v>
      </c>
      <c r="DC49" s="351">
        <v>0</v>
      </c>
      <c r="DD49" s="909" t="e">
        <v>#DIV/0!</v>
      </c>
      <c r="DE49" s="482"/>
      <c r="DF49" s="823"/>
    </row>
    <row r="50" spans="1:113" x14ac:dyDescent="0.2">
      <c r="A50" s="207"/>
      <c r="B50" s="938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830">
        <v>0</v>
      </c>
      <c r="CY50" s="693">
        <v>0</v>
      </c>
      <c r="CZ50" s="693">
        <v>0</v>
      </c>
      <c r="DA50" s="693">
        <v>0</v>
      </c>
      <c r="DB50" s="665">
        <v>0</v>
      </c>
      <c r="DC50" s="351">
        <v>0</v>
      </c>
      <c r="DD50" s="909" t="e">
        <v>#DIV/0!</v>
      </c>
      <c r="DE50" s="482"/>
      <c r="DF50" s="823"/>
    </row>
    <row r="51" spans="1:113" ht="12.75" customHeight="1" outlineLevel="1" x14ac:dyDescent="0.2">
      <c r="A51" s="207"/>
      <c r="B51" s="938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830">
        <v>0</v>
      </c>
      <c r="CY51" s="693">
        <v>0</v>
      </c>
      <c r="CZ51" s="693">
        <v>0</v>
      </c>
      <c r="DA51" s="693">
        <v>0</v>
      </c>
      <c r="DB51" s="665">
        <v>0</v>
      </c>
      <c r="DC51" s="351">
        <v>0</v>
      </c>
      <c r="DD51" s="909" t="e">
        <v>#DIV/0!</v>
      </c>
      <c r="DE51" s="482"/>
      <c r="DF51" s="823"/>
    </row>
    <row r="52" spans="1:113" ht="12.75" customHeight="1" outlineLevel="1" thickBot="1" x14ac:dyDescent="0.25">
      <c r="A52" s="207"/>
      <c r="B52" s="938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842">
        <v>0</v>
      </c>
      <c r="CY52" s="780">
        <v>0</v>
      </c>
      <c r="CZ52" s="780">
        <v>0</v>
      </c>
      <c r="DA52" s="780">
        <v>0</v>
      </c>
      <c r="DB52" s="778">
        <v>0</v>
      </c>
      <c r="DC52" s="554">
        <v>0</v>
      </c>
      <c r="DD52" s="910" t="e">
        <v>#DIV/0!</v>
      </c>
      <c r="DE52" s="482"/>
      <c r="DF52" s="823"/>
    </row>
    <row r="53" spans="1:113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360"/>
      <c r="CY53" s="172"/>
      <c r="CZ53" s="172"/>
      <c r="DA53" s="172"/>
      <c r="DB53" s="671"/>
      <c r="DC53" s="550"/>
      <c r="DD53" s="738"/>
      <c r="DE53" s="482"/>
      <c r="DF53" s="823"/>
      <c r="DG53" s="203"/>
    </row>
    <row r="54" spans="1:113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4">
        <v>23392.347341453777</v>
      </c>
      <c r="CX54" s="826">
        <v>23451.892204713255</v>
      </c>
      <c r="CY54" s="428">
        <v>23484.989362138913</v>
      </c>
      <c r="CZ54" s="428">
        <v>23465.766658367775</v>
      </c>
      <c r="DA54" s="428">
        <v>23444.835024529581</v>
      </c>
      <c r="DB54" s="664">
        <v>23516.980400082059</v>
      </c>
      <c r="DC54" s="351">
        <v>124.63305862828201</v>
      </c>
      <c r="DD54" s="747">
        <v>0.53279415190377044</v>
      </c>
      <c r="DE54" s="482"/>
      <c r="DF54" s="823"/>
      <c r="DG54" s="203"/>
    </row>
    <row r="55" spans="1:113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84.281137707599072</v>
      </c>
      <c r="CW55" s="658">
        <v>84.369180251576097</v>
      </c>
      <c r="CX55" s="843">
        <v>84.443820397922423</v>
      </c>
      <c r="CY55" s="692">
        <v>84.410326806008584</v>
      </c>
      <c r="CZ55" s="692">
        <v>84.339985377897747</v>
      </c>
      <c r="DA55" s="692">
        <v>84.346448275262532</v>
      </c>
      <c r="DB55" s="658">
        <v>84.465280157842741</v>
      </c>
      <c r="DC55" s="351">
        <v>9.6099906266644552E-2</v>
      </c>
      <c r="DD55" s="747">
        <v>0.11390404171296442</v>
      </c>
      <c r="DE55" s="482"/>
      <c r="DF55" s="823"/>
      <c r="DG55" s="203"/>
    </row>
    <row r="56" spans="1:113" ht="12.75" customHeight="1" x14ac:dyDescent="0.2">
      <c r="A56" s="207"/>
      <c r="B56" s="937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4">
        <v>22212.057768598093</v>
      </c>
      <c r="CX56" s="826">
        <v>22265.789981682643</v>
      </c>
      <c r="CY56" s="428">
        <v>22294.80818963308</v>
      </c>
      <c r="CZ56" s="428">
        <v>22271.303620934828</v>
      </c>
      <c r="DA56" s="428">
        <v>22246.75251284007</v>
      </c>
      <c r="DB56" s="664">
        <v>22316.394157576226</v>
      </c>
      <c r="DC56" s="351">
        <v>104.33638897813216</v>
      </c>
      <c r="DD56" s="747">
        <v>0.46972860445930742</v>
      </c>
      <c r="DE56" s="482"/>
      <c r="DF56" s="823"/>
      <c r="DG56" s="825"/>
    </row>
    <row r="57" spans="1:113" ht="12.75" customHeight="1" x14ac:dyDescent="0.2">
      <c r="A57" s="207"/>
      <c r="B57" s="937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83.598766200585686</v>
      </c>
      <c r="CW57" s="658">
        <v>83.687219483331859</v>
      </c>
      <c r="CX57" s="843">
        <v>83.755917308784817</v>
      </c>
      <c r="CY57" s="692">
        <v>83.748747956640273</v>
      </c>
      <c r="CZ57" s="692">
        <v>83.663230167561082</v>
      </c>
      <c r="DA57" s="692">
        <v>83.665492852387658</v>
      </c>
      <c r="DB57" s="658">
        <v>83.79529811411669</v>
      </c>
      <c r="DC57" s="351">
        <v>0.10807863078483138</v>
      </c>
      <c r="DD57" s="747">
        <v>0.12914592150639059</v>
      </c>
      <c r="DE57" s="482"/>
      <c r="DF57" s="823"/>
      <c r="DG57" s="825"/>
    </row>
    <row r="58" spans="1:113" ht="3" customHeight="1" x14ac:dyDescent="0.2">
      <c r="A58" s="207"/>
      <c r="B58" s="937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706"/>
      <c r="CY58" s="658"/>
      <c r="CZ58" s="658"/>
      <c r="DA58" s="658"/>
      <c r="DB58" s="658"/>
      <c r="DC58" s="351">
        <v>0</v>
      </c>
      <c r="DD58" s="747"/>
      <c r="DE58" s="482"/>
      <c r="DF58" s="823"/>
      <c r="DG58" s="825"/>
    </row>
    <row r="59" spans="1:113" x14ac:dyDescent="0.2">
      <c r="A59" s="207"/>
      <c r="B59" s="937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4">
        <v>4794.7319654612411</v>
      </c>
      <c r="CX59" s="826">
        <v>4833.1334644466624</v>
      </c>
      <c r="CY59" s="428">
        <v>4825.8626739933097</v>
      </c>
      <c r="CZ59" s="428">
        <v>4811.7066204014727</v>
      </c>
      <c r="DA59" s="428">
        <v>4792.5263119029296</v>
      </c>
      <c r="DB59" s="664">
        <v>4805.3061305968076</v>
      </c>
      <c r="DC59" s="351">
        <v>10.574165135566545</v>
      </c>
      <c r="DD59" s="747">
        <v>0.22053714809788794</v>
      </c>
      <c r="DE59" s="482"/>
      <c r="DF59" s="823"/>
      <c r="DG59" s="825"/>
    </row>
    <row r="60" spans="1:113" x14ac:dyDescent="0.2">
      <c r="A60" s="207"/>
      <c r="B60" s="937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76.639664447290528</v>
      </c>
      <c r="CW60" s="658">
        <v>76.899471438326202</v>
      </c>
      <c r="CX60" s="843">
        <v>77.229480145251301</v>
      </c>
      <c r="CY60" s="692">
        <v>77.084903985940258</v>
      </c>
      <c r="CZ60" s="692">
        <v>77.003327495212815</v>
      </c>
      <c r="DA60" s="692">
        <v>77.090173874468476</v>
      </c>
      <c r="DB60" s="658">
        <v>77.364407717603271</v>
      </c>
      <c r="DC60" s="351">
        <v>0.46493627927706882</v>
      </c>
      <c r="DD60" s="747">
        <v>0.60460269827726787</v>
      </c>
      <c r="DE60" s="482"/>
      <c r="DF60" s="823"/>
      <c r="DG60" s="824"/>
      <c r="DH60" s="824"/>
      <c r="DI60" s="824"/>
    </row>
    <row r="61" spans="1:113" ht="3" customHeight="1" x14ac:dyDescent="0.2">
      <c r="A61" s="207"/>
      <c r="B61" s="937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4"/>
      <c r="CY61" s="749"/>
      <c r="CZ61" s="749"/>
      <c r="DA61" s="749"/>
      <c r="DB61" s="845"/>
      <c r="DC61" s="351">
        <v>0</v>
      </c>
      <c r="DD61" s="747"/>
      <c r="DE61" s="482"/>
      <c r="DF61" s="823"/>
      <c r="DG61" s="825"/>
    </row>
    <row r="62" spans="1:113" x14ac:dyDescent="0.2">
      <c r="A62" s="207"/>
      <c r="B62" s="937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4">
        <v>7417.6062101809403</v>
      </c>
      <c r="CX62" s="826">
        <v>7432.6581040716146</v>
      </c>
      <c r="CY62" s="428">
        <v>7482.5287649535385</v>
      </c>
      <c r="CZ62" s="428">
        <v>7478.8401254826922</v>
      </c>
      <c r="DA62" s="428">
        <v>7477.3970505920224</v>
      </c>
      <c r="DB62" s="664">
        <v>7533.8393847173875</v>
      </c>
      <c r="DC62" s="351">
        <v>116.23317453644722</v>
      </c>
      <c r="DD62" s="747">
        <v>1.5669903637768323</v>
      </c>
      <c r="DE62" s="482"/>
      <c r="DF62" s="823"/>
      <c r="DG62" s="825"/>
    </row>
    <row r="63" spans="1:113" x14ac:dyDescent="0.2">
      <c r="A63" s="207"/>
      <c r="B63" s="937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76.989264268953491</v>
      </c>
      <c r="CW63" s="658">
        <v>77.273083214230752</v>
      </c>
      <c r="CX63" s="843">
        <v>77.341130405390274</v>
      </c>
      <c r="CY63" s="692">
        <v>77.490238327340819</v>
      </c>
      <c r="CZ63" s="692">
        <v>77.274304413323691</v>
      </c>
      <c r="DA63" s="692">
        <v>77.184060839815842</v>
      </c>
      <c r="DB63" s="658">
        <v>77.400327648977068</v>
      </c>
      <c r="DC63" s="351">
        <v>0.12724443474631641</v>
      </c>
      <c r="DD63" s="747">
        <v>0.1646685099823797</v>
      </c>
      <c r="DE63" s="482"/>
      <c r="DF63" s="823"/>
      <c r="DG63" s="825"/>
    </row>
    <row r="64" spans="1:113" ht="3.75" customHeight="1" x14ac:dyDescent="0.2">
      <c r="A64" s="207"/>
      <c r="B64" s="937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846"/>
      <c r="CY64" s="751"/>
      <c r="CZ64" s="751"/>
      <c r="DA64" s="751"/>
      <c r="DB64" s="673"/>
      <c r="DC64" s="351"/>
      <c r="DD64" s="747"/>
      <c r="DE64" s="482"/>
      <c r="DF64" s="823"/>
      <c r="DG64" s="825"/>
    </row>
    <row r="65" spans="1:111" x14ac:dyDescent="0.2">
      <c r="A65" s="207"/>
      <c r="B65" s="937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4">
        <v>9202.5956964343986</v>
      </c>
      <c r="CX65" s="826">
        <v>9202.3862701224425</v>
      </c>
      <c r="CY65" s="428">
        <v>9194.375749274046</v>
      </c>
      <c r="CZ65" s="428">
        <v>9191.0659914985372</v>
      </c>
      <c r="DA65" s="428">
        <v>9187.8299278352697</v>
      </c>
      <c r="DB65" s="664">
        <v>9187.2129864227318</v>
      </c>
      <c r="DC65" s="351">
        <v>-15.382710011666859</v>
      </c>
      <c r="DD65" s="747">
        <v>-0.16715620808623877</v>
      </c>
      <c r="DE65" s="482"/>
      <c r="DF65" s="823"/>
      <c r="DG65" s="825"/>
    </row>
    <row r="66" spans="1:111" x14ac:dyDescent="0.2">
      <c r="A66" s="207"/>
      <c r="B66" s="937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94.053124120973507</v>
      </c>
      <c r="CW66" s="658">
        <v>94.045981133702284</v>
      </c>
      <c r="CX66" s="843">
        <v>94.049905875022176</v>
      </c>
      <c r="CY66" s="692">
        <v>94.040672480834388</v>
      </c>
      <c r="CZ66" s="692">
        <v>94.044304818238942</v>
      </c>
      <c r="DA66" s="692">
        <v>94.054159411506149</v>
      </c>
      <c r="DB66" s="658">
        <v>94.07257350677051</v>
      </c>
      <c r="DC66" s="351">
        <v>2.6592373068226038E-2</v>
      </c>
      <c r="DD66" s="747">
        <v>2.8275927102527909E-2</v>
      </c>
      <c r="DE66" s="482"/>
      <c r="DF66" s="823"/>
      <c r="DG66" s="825"/>
    </row>
    <row r="67" spans="1:111" ht="3" customHeight="1" x14ac:dyDescent="0.2">
      <c r="A67" s="207"/>
      <c r="B67" s="937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826"/>
      <c r="CY67" s="428"/>
      <c r="CZ67" s="428"/>
      <c r="DA67" s="428"/>
      <c r="DB67" s="664"/>
      <c r="DC67" s="351">
        <v>0</v>
      </c>
      <c r="DD67" s="747"/>
      <c r="DE67" s="482"/>
      <c r="DF67" s="823"/>
      <c r="DG67" s="825"/>
    </row>
    <row r="68" spans="1:111" x14ac:dyDescent="0.2">
      <c r="A68" s="207"/>
      <c r="B68" s="937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4">
        <v>797.12389652151398</v>
      </c>
      <c r="CX68" s="826">
        <v>797.6121430419222</v>
      </c>
      <c r="CY68" s="428">
        <v>792.04100141218464</v>
      </c>
      <c r="CZ68" s="428">
        <v>789.69088355212614</v>
      </c>
      <c r="DA68" s="428">
        <v>788.99922250985207</v>
      </c>
      <c r="DB68" s="664">
        <v>790.03565583929822</v>
      </c>
      <c r="DC68" s="351">
        <v>-7.0882406822157691</v>
      </c>
      <c r="DD68" s="747">
        <v>-0.88922697125847217</v>
      </c>
      <c r="DE68" s="482"/>
      <c r="DF68" s="823"/>
      <c r="DG68" s="825"/>
    </row>
    <row r="69" spans="1:111" ht="12.75" customHeight="1" x14ac:dyDescent="0.2">
      <c r="A69" s="207"/>
      <c r="B69" s="937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81.142328683125797</v>
      </c>
      <c r="CW69" s="658">
        <v>81.011734283531027</v>
      </c>
      <c r="CX69" s="843">
        <v>80.873499188515325</v>
      </c>
      <c r="CY69" s="692">
        <v>80.949252798370722</v>
      </c>
      <c r="CZ69" s="692">
        <v>80.907003160118123</v>
      </c>
      <c r="DA69" s="692">
        <v>80.853984985112575</v>
      </c>
      <c r="DB69" s="658">
        <v>80.899936660638247</v>
      </c>
      <c r="DC69" s="351">
        <v>-0.11179762289278017</v>
      </c>
      <c r="DD69" s="747">
        <v>-0.13800176465980085</v>
      </c>
      <c r="DE69" s="482"/>
      <c r="DF69" s="823"/>
      <c r="DG69" s="825"/>
    </row>
    <row r="70" spans="1:111" s="441" customFormat="1" ht="4.5" customHeight="1" x14ac:dyDescent="0.2">
      <c r="A70" s="207"/>
      <c r="B70" s="937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7"/>
      <c r="CY70" s="735"/>
      <c r="CZ70" s="735"/>
      <c r="DA70" s="735"/>
      <c r="DB70" s="848"/>
      <c r="DC70" s="549"/>
      <c r="DD70" s="748"/>
      <c r="DE70" s="482"/>
      <c r="DF70" s="823"/>
      <c r="DG70" s="825"/>
    </row>
    <row r="71" spans="1:111" ht="12.75" customHeight="1" x14ac:dyDescent="0.2">
      <c r="A71" s="207"/>
      <c r="B71" s="937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826">
        <v>5177.650244969137</v>
      </c>
      <c r="CY71" s="428">
        <v>5143.9927365769208</v>
      </c>
      <c r="CZ71" s="428">
        <v>5102.1079425121516</v>
      </c>
      <c r="DA71" s="428">
        <v>5045.7002178542161</v>
      </c>
      <c r="DB71" s="664">
        <v>5106.5245188444896</v>
      </c>
      <c r="DC71" s="351">
        <v>-149.96101571657255</v>
      </c>
      <c r="DD71" s="747">
        <v>-2.8528760277297116</v>
      </c>
      <c r="DE71" s="482"/>
      <c r="DF71" s="823"/>
      <c r="DG71" s="825"/>
    </row>
    <row r="72" spans="1:111" x14ac:dyDescent="0.2">
      <c r="A72" s="207"/>
      <c r="B72" s="937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826">
        <v>1903.2564009103496</v>
      </c>
      <c r="CY72" s="428">
        <v>1869.0284089912541</v>
      </c>
      <c r="CZ72" s="428">
        <v>1825.9627988884843</v>
      </c>
      <c r="DA72" s="428">
        <v>1797.2914769941692</v>
      </c>
      <c r="DB72" s="664">
        <v>1863.3449431100582</v>
      </c>
      <c r="DC72" s="351">
        <v>-108.09118976093373</v>
      </c>
      <c r="DD72" s="747">
        <v>-5.4828654075402934</v>
      </c>
      <c r="DE72" s="482"/>
      <c r="DF72" s="823"/>
      <c r="DG72" s="272"/>
    </row>
    <row r="73" spans="1:111" ht="15" x14ac:dyDescent="0.25">
      <c r="A73" s="207"/>
      <c r="B73" s="937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826">
        <v>613.20627705830907</v>
      </c>
      <c r="CY73" s="428">
        <v>618.14057923469386</v>
      </c>
      <c r="CZ73" s="428">
        <v>618.14058961370256</v>
      </c>
      <c r="DA73" s="428">
        <v>618.14059999271137</v>
      </c>
      <c r="DB73" s="664">
        <v>618.14061036880469</v>
      </c>
      <c r="DC73" s="351">
        <v>4.9343636516034621</v>
      </c>
      <c r="DD73" s="747">
        <v>0.80468254816703499</v>
      </c>
      <c r="DE73" s="482"/>
      <c r="DF73" s="823"/>
      <c r="DG73" s="652"/>
    </row>
    <row r="74" spans="1:111" ht="15" x14ac:dyDescent="0.25">
      <c r="A74" s="207"/>
      <c r="B74" s="937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826">
        <v>816.93469648047801</v>
      </c>
      <c r="CY74" s="428">
        <v>822.55085863097361</v>
      </c>
      <c r="CZ74" s="428">
        <v>823.63347819996511</v>
      </c>
      <c r="DA74" s="428">
        <v>795.8237918473352</v>
      </c>
      <c r="DB74" s="664">
        <v>790.57263435562686</v>
      </c>
      <c r="DC74" s="351">
        <v>-37.119319667241939</v>
      </c>
      <c r="DD74" s="747">
        <v>-4.4846780842593965</v>
      </c>
      <c r="DE74" s="482"/>
      <c r="DF74" s="823"/>
      <c r="DG74" s="652"/>
    </row>
    <row r="75" spans="1:111" ht="15" x14ac:dyDescent="0.25">
      <c r="A75" s="207"/>
      <c r="B75" s="937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826">
        <v>1844.2528705199998</v>
      </c>
      <c r="CY75" s="428">
        <v>1834.27288972</v>
      </c>
      <c r="CZ75" s="428">
        <v>1834.3710758099999</v>
      </c>
      <c r="DA75" s="428">
        <v>1834.4443490200001</v>
      </c>
      <c r="DB75" s="664">
        <v>1834.4663310100002</v>
      </c>
      <c r="DC75" s="351">
        <v>-9.6848699399999987</v>
      </c>
      <c r="DD75" s="747">
        <v>-0.525166804924182</v>
      </c>
      <c r="DE75" s="482"/>
      <c r="DF75" s="823"/>
      <c r="DG75" s="652"/>
    </row>
    <row r="76" spans="1:111" ht="15" x14ac:dyDescent="0.25">
      <c r="A76" s="207"/>
      <c r="B76" s="937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826">
        <v>1331.253105232403</v>
      </c>
      <c r="CY76" s="428">
        <v>1311.4801010961353</v>
      </c>
      <c r="CZ76" s="428">
        <v>1263.4780830528312</v>
      </c>
      <c r="DA76" s="428">
        <v>1203.0670221069045</v>
      </c>
      <c r="DB76" s="664">
        <v>1262.7430250530658</v>
      </c>
      <c r="DC76" s="351">
        <v>-143.1295011842833</v>
      </c>
      <c r="DD76" s="747">
        <v>-10.180830659473262</v>
      </c>
      <c r="DE76" s="482"/>
      <c r="DF76" s="823"/>
      <c r="DG76" s="652"/>
    </row>
    <row r="77" spans="1:111" x14ac:dyDescent="0.2">
      <c r="A77" s="207"/>
      <c r="B77" s="937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826">
        <v>1034.7924873219251</v>
      </c>
      <c r="CY77" s="428">
        <v>1008.0378381351617</v>
      </c>
      <c r="CZ77" s="428">
        <v>958.98095039286613</v>
      </c>
      <c r="DA77" s="428">
        <v>928.46189813956914</v>
      </c>
      <c r="DB77" s="664">
        <v>990.40628034743906</v>
      </c>
      <c r="DC77" s="351">
        <v>-108.68467554704137</v>
      </c>
      <c r="DD77" s="747">
        <v>-9.8885970232181375</v>
      </c>
      <c r="DE77" s="482"/>
      <c r="DF77" s="823"/>
      <c r="DG77" s="272"/>
    </row>
    <row r="78" spans="1:111" x14ac:dyDescent="0.2">
      <c r="A78" s="207"/>
      <c r="B78" s="937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826">
        <v>296.46061791047799</v>
      </c>
      <c r="CY78" s="428">
        <v>303.44226296097361</v>
      </c>
      <c r="CZ78" s="428">
        <v>304.49713265996496</v>
      </c>
      <c r="DA78" s="428">
        <v>274.6051239673352</v>
      </c>
      <c r="DB78" s="664">
        <v>272.33674470562693</v>
      </c>
      <c r="DC78" s="351">
        <v>-34.44482563724182</v>
      </c>
      <c r="DD78" s="756">
        <v>-11.227801461067299</v>
      </c>
      <c r="DE78" s="482"/>
      <c r="DF78" s="823"/>
      <c r="DG78" s="272"/>
    </row>
    <row r="79" spans="1:111" ht="12.75" hidden="1" customHeight="1" outlineLevel="1" x14ac:dyDescent="0.2">
      <c r="A79" s="207"/>
      <c r="B79" s="937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2">
        <v>0</v>
      </c>
      <c r="CW79" s="850">
        <v>0</v>
      </c>
      <c r="CX79" s="849">
        <v>0</v>
      </c>
      <c r="CY79" s="727">
        <v>0</v>
      </c>
      <c r="CZ79" s="727">
        <v>0</v>
      </c>
      <c r="DA79" s="727">
        <v>0</v>
      </c>
      <c r="DB79" s="850">
        <v>0</v>
      </c>
      <c r="DC79" s="351">
        <v>0</v>
      </c>
      <c r="DD79" s="756" t="e">
        <v>#DIV/0!</v>
      </c>
      <c r="DE79" s="482"/>
      <c r="DF79" s="823"/>
      <c r="DG79" s="272"/>
    </row>
    <row r="80" spans="1:111" collapsed="1" x14ac:dyDescent="0.2">
      <c r="A80" s="207"/>
      <c r="B80" s="937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19112.372371330035</v>
      </c>
      <c r="CW80" s="664">
        <v>19069.894758486018</v>
      </c>
      <c r="CX80" s="826">
        <v>19042.451006104096</v>
      </c>
      <c r="CY80" s="428">
        <v>19039.87304152975</v>
      </c>
      <c r="CZ80" s="428">
        <v>19041.002479577855</v>
      </c>
      <c r="DA80" s="428">
        <v>19044.84771435774</v>
      </c>
      <c r="DB80" s="664">
        <v>19052.598910232373</v>
      </c>
      <c r="DC80" s="351">
        <v>-17.29584825364509</v>
      </c>
      <c r="DD80" s="747">
        <v>-9.0697135315587207E-2</v>
      </c>
      <c r="DE80" s="482"/>
      <c r="DF80" s="823"/>
      <c r="DG80" s="272"/>
    </row>
    <row r="81" spans="1:111" ht="12.75" hidden="1" customHeight="1" x14ac:dyDescent="0.2">
      <c r="A81" s="207"/>
      <c r="B81" s="937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1"/>
      <c r="CY81" s="728"/>
      <c r="CZ81" s="728"/>
      <c r="DA81" s="728"/>
      <c r="DB81" s="852"/>
      <c r="DC81" s="351">
        <v>0</v>
      </c>
      <c r="DD81" s="747" t="e">
        <v>#DIV/0!</v>
      </c>
      <c r="DE81" s="482"/>
      <c r="DF81" s="823"/>
      <c r="DG81" s="272"/>
    </row>
    <row r="82" spans="1:111" ht="13.5" thickBot="1" x14ac:dyDescent="0.25">
      <c r="A82" s="207"/>
      <c r="B82" s="937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96.869180247041001</v>
      </c>
      <c r="CW82" s="793">
        <v>96.873799327172406</v>
      </c>
      <c r="CX82" s="853">
        <v>96.873023975628598</v>
      </c>
      <c r="CY82" s="792">
        <v>96.884004676133799</v>
      </c>
      <c r="CZ82" s="792">
        <v>96.886890988922701</v>
      </c>
      <c r="DA82" s="792">
        <v>96.886890988922701</v>
      </c>
      <c r="DB82" s="793">
        <v>96.894018480555005</v>
      </c>
      <c r="DC82" s="554">
        <v>2.0219153382598165E-2</v>
      </c>
      <c r="DD82" s="767">
        <v>2.0871642820896597E-2</v>
      </c>
      <c r="DE82" s="482"/>
      <c r="DF82" s="823"/>
      <c r="DG82" s="272"/>
    </row>
    <row r="83" spans="1:111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363"/>
      <c r="CY83" s="326"/>
      <c r="CZ83" s="326"/>
      <c r="DA83" s="326"/>
      <c r="DB83" s="676"/>
      <c r="DC83" s="549"/>
      <c r="DD83" s="748"/>
      <c r="DE83" s="482"/>
      <c r="DF83" s="823"/>
      <c r="DG83" s="272"/>
    </row>
    <row r="84" spans="1:111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854">
        <v>6.96</v>
      </c>
      <c r="CY84" s="730">
        <v>6.96</v>
      </c>
      <c r="CZ84" s="730">
        <v>6.96</v>
      </c>
      <c r="DA84" s="730">
        <v>6.96</v>
      </c>
      <c r="DB84" s="677">
        <v>6.96</v>
      </c>
      <c r="DC84" s="351">
        <v>0</v>
      </c>
      <c r="DD84" s="747">
        <v>0</v>
      </c>
      <c r="DE84" s="482"/>
      <c r="DF84" s="823"/>
      <c r="DG84" s="272"/>
    </row>
    <row r="85" spans="1:111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854">
        <v>6.86</v>
      </c>
      <c r="CY85" s="730">
        <v>6.86</v>
      </c>
      <c r="CZ85" s="730">
        <v>6.86</v>
      </c>
      <c r="DA85" s="730">
        <v>6.86</v>
      </c>
      <c r="DB85" s="677">
        <v>6.86</v>
      </c>
      <c r="DC85" s="351">
        <v>0</v>
      </c>
      <c r="DD85" s="747">
        <v>0</v>
      </c>
      <c r="DE85" s="482"/>
      <c r="DF85" s="823"/>
      <c r="DG85" s="272"/>
    </row>
    <row r="86" spans="1:111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08">
        <v>6.9402016916284079</v>
      </c>
      <c r="CY86" s="606">
        <v>6.9537212424550674</v>
      </c>
      <c r="CZ86" s="606">
        <v>6.955670160330147</v>
      </c>
      <c r="DA86" s="606">
        <v>6.954155667578922</v>
      </c>
      <c r="DB86" s="678">
        <v>6.9657618954358327</v>
      </c>
      <c r="DC86" s="351">
        <v>1.173856943520768E-2</v>
      </c>
      <c r="DD86" s="747">
        <v>0.1688025605453225</v>
      </c>
      <c r="DE86" s="482"/>
      <c r="DF86" s="823"/>
      <c r="DG86" s="272"/>
    </row>
    <row r="87" spans="1:111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5"/>
      <c r="CY87" s="329"/>
      <c r="CZ87" s="329"/>
      <c r="DA87" s="329"/>
      <c r="DB87" s="856"/>
      <c r="DC87" s="351">
        <v>0</v>
      </c>
      <c r="DD87" s="747"/>
      <c r="DE87" s="482"/>
      <c r="DF87" s="823"/>
      <c r="DG87" s="272"/>
    </row>
    <row r="88" spans="1:111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7">
        <v>2.1669700000000001</v>
      </c>
      <c r="CY88" s="731">
        <v>2.16717</v>
      </c>
      <c r="CZ88" s="731">
        <v>2.16737</v>
      </c>
      <c r="DA88" s="731">
        <v>2.16757</v>
      </c>
      <c r="DB88" s="858">
        <v>2.16777</v>
      </c>
      <c r="DC88" s="351">
        <v>1.3999999999998458E-3</v>
      </c>
      <c r="DD88" s="747">
        <v>6.4624233164223277E-2</v>
      </c>
      <c r="DE88" s="482"/>
      <c r="DF88" s="823"/>
      <c r="DG88" s="272"/>
    </row>
    <row r="89" spans="1:111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5"/>
      <c r="CY89" s="329"/>
      <c r="CZ89" s="329"/>
      <c r="DA89" s="329"/>
      <c r="DB89" s="856"/>
      <c r="DC89" s="554">
        <v>0</v>
      </c>
      <c r="DD89" s="767"/>
      <c r="DE89" s="482"/>
      <c r="DF89" s="823"/>
      <c r="DG89" s="272"/>
    </row>
    <row r="90" spans="1:111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3"/>
      <c r="CW90" s="860"/>
      <c r="CX90" s="859"/>
      <c r="CY90" s="796"/>
      <c r="CZ90" s="796"/>
      <c r="DA90" s="796"/>
      <c r="DB90" s="860"/>
      <c r="DC90" s="549"/>
      <c r="DD90" s="733"/>
      <c r="DE90" s="482"/>
      <c r="DF90" s="823"/>
      <c r="DG90" s="272"/>
    </row>
    <row r="91" spans="1:111" ht="12.75" customHeight="1" thickBot="1" x14ac:dyDescent="0.25">
      <c r="A91" s="207"/>
      <c r="B91" s="936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9">
        <v>1659.5211155218658</v>
      </c>
      <c r="CY91" s="880">
        <v>1659.5211155218658</v>
      </c>
      <c r="CZ91" s="880">
        <v>1659.5211155218658</v>
      </c>
      <c r="DA91" s="880">
        <v>1659.5211155218658</v>
      </c>
      <c r="DB91" s="878">
        <v>1626.018015616618</v>
      </c>
      <c r="DC91" s="351">
        <v>-33.503099905247836</v>
      </c>
      <c r="DD91" s="747">
        <v>-2.0188414351517414</v>
      </c>
      <c r="DE91" s="482"/>
      <c r="DF91" s="823"/>
      <c r="DG91" s="272"/>
    </row>
    <row r="92" spans="1:111" x14ac:dyDescent="0.2">
      <c r="A92" s="207"/>
      <c r="B92" s="936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827"/>
      <c r="CY92" s="379"/>
      <c r="CZ92" s="379"/>
      <c r="DA92" s="379"/>
      <c r="DB92" s="381"/>
      <c r="DC92" s="551"/>
      <c r="DD92" s="381"/>
      <c r="DE92" s="482"/>
      <c r="DF92" s="266"/>
    </row>
    <row r="93" spans="1:111" ht="12.75" customHeight="1" x14ac:dyDescent="0.2">
      <c r="A93" s="207"/>
      <c r="B93" s="936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861"/>
      <c r="CY93" s="380"/>
      <c r="CZ93" s="380"/>
      <c r="DA93" s="380"/>
      <c r="DB93" s="703"/>
      <c r="DC93" s="552"/>
      <c r="DD93" s="703"/>
      <c r="DE93" s="482"/>
      <c r="DF93" s="266"/>
    </row>
    <row r="94" spans="1:111" x14ac:dyDescent="0.2">
      <c r="A94" s="207"/>
      <c r="B94" s="936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861"/>
      <c r="CY94" s="380"/>
      <c r="CZ94" s="380"/>
      <c r="DA94" s="380"/>
      <c r="DB94" s="703"/>
      <c r="DC94" s="552"/>
      <c r="DD94" s="703"/>
      <c r="DE94" s="482"/>
      <c r="DF94" s="266"/>
    </row>
    <row r="95" spans="1:111" x14ac:dyDescent="0.2">
      <c r="A95" s="207"/>
      <c r="B95" s="936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861"/>
      <c r="CY95" s="380"/>
      <c r="CZ95" s="380"/>
      <c r="DA95" s="380"/>
      <c r="DB95" s="703"/>
      <c r="DC95" s="552"/>
      <c r="DD95" s="703"/>
      <c r="DE95" s="482"/>
      <c r="DF95" s="266"/>
    </row>
    <row r="96" spans="1:111" x14ac:dyDescent="0.2">
      <c r="A96" s="207"/>
      <c r="B96" s="936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861"/>
      <c r="CY96" s="380"/>
      <c r="CZ96" s="380"/>
      <c r="DA96" s="380"/>
      <c r="DB96" s="703"/>
      <c r="DC96" s="552"/>
      <c r="DD96" s="703"/>
      <c r="DE96" s="482"/>
      <c r="DF96" s="266"/>
    </row>
    <row r="97" spans="1:110" x14ac:dyDescent="0.2">
      <c r="A97" s="207"/>
      <c r="B97" s="936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861"/>
      <c r="CY97" s="380"/>
      <c r="CZ97" s="380"/>
      <c r="DA97" s="380"/>
      <c r="DB97" s="703"/>
      <c r="DC97" s="552"/>
      <c r="DD97" s="703"/>
      <c r="DE97" s="482"/>
      <c r="DF97" s="266"/>
    </row>
    <row r="98" spans="1:110" x14ac:dyDescent="0.2">
      <c r="A98" s="207"/>
      <c r="B98" s="936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861"/>
      <c r="CY98" s="380"/>
      <c r="CZ98" s="380"/>
      <c r="DA98" s="380"/>
      <c r="DB98" s="703"/>
      <c r="DC98" s="552"/>
      <c r="DD98" s="703"/>
      <c r="DE98" s="482"/>
      <c r="DF98" s="266"/>
    </row>
    <row r="99" spans="1:110" x14ac:dyDescent="0.2">
      <c r="A99" s="207"/>
      <c r="B99" s="936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861"/>
      <c r="CY99" s="380"/>
      <c r="CZ99" s="380"/>
      <c r="DA99" s="380"/>
      <c r="DB99" s="703"/>
      <c r="DC99" s="552"/>
      <c r="DD99" s="703"/>
      <c r="DE99" s="482"/>
      <c r="DF99" s="266"/>
    </row>
    <row r="100" spans="1:110" x14ac:dyDescent="0.2">
      <c r="A100" s="207"/>
      <c r="B100" s="936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861"/>
      <c r="CY100" s="380"/>
      <c r="CZ100" s="380"/>
      <c r="DA100" s="380"/>
      <c r="DB100" s="703"/>
      <c r="DC100" s="552"/>
      <c r="DD100" s="703"/>
      <c r="DE100" s="482"/>
      <c r="DF100" s="266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861"/>
      <c r="CY101" s="380"/>
      <c r="CZ101" s="380"/>
      <c r="DA101" s="380"/>
      <c r="DB101" s="703"/>
      <c r="DC101" s="552"/>
      <c r="DD101" s="703"/>
      <c r="DE101" s="482"/>
      <c r="DF101" s="266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861"/>
      <c r="CY102" s="380"/>
      <c r="CZ102" s="380"/>
      <c r="DA102" s="380"/>
      <c r="DB102" s="703"/>
      <c r="DC102" s="552"/>
      <c r="DD102" s="703"/>
      <c r="DE102" s="482"/>
      <c r="DF102" s="266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861"/>
      <c r="CY103" s="380"/>
      <c r="CZ103" s="380"/>
      <c r="DA103" s="380"/>
      <c r="DB103" s="703"/>
      <c r="DC103" s="552"/>
      <c r="DD103" s="703"/>
      <c r="DE103" s="482"/>
      <c r="DF103" s="266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862"/>
      <c r="CY104" s="700"/>
      <c r="CZ104" s="700"/>
      <c r="DA104" s="700"/>
      <c r="DB104" s="382"/>
      <c r="DC104" s="552"/>
      <c r="DD104" s="703"/>
      <c r="DE104" s="482"/>
      <c r="DF104" s="266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827"/>
      <c r="CY105" s="379"/>
      <c r="CZ105" s="379"/>
      <c r="DA105" s="379"/>
      <c r="DB105" s="381"/>
      <c r="DC105" s="553"/>
      <c r="DD105" s="484"/>
      <c r="DE105" s="482"/>
      <c r="DF105" s="266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863">
        <v>2.5</v>
      </c>
      <c r="CY106" s="694">
        <v>2.5</v>
      </c>
      <c r="CZ106" s="694">
        <v>2.5</v>
      </c>
      <c r="DA106" s="694">
        <v>2.5</v>
      </c>
      <c r="DB106" s="689">
        <v>2.5</v>
      </c>
      <c r="DC106" s="351" t="s">
        <v>3</v>
      </c>
      <c r="DD106" s="734"/>
      <c r="DE106" s="482"/>
      <c r="DF106" s="266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864">
        <v>4</v>
      </c>
      <c r="CY107" s="701">
        <v>4</v>
      </c>
      <c r="CZ107" s="701">
        <v>4</v>
      </c>
      <c r="DA107" s="701">
        <v>4</v>
      </c>
      <c r="DB107" s="651">
        <v>4</v>
      </c>
      <c r="DC107" s="554" t="s">
        <v>3</v>
      </c>
      <c r="DD107" s="485"/>
      <c r="DE107" s="482"/>
      <c r="DF107" s="266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4"/>
      <c r="DD108" s="284"/>
      <c r="DE108" s="366"/>
      <c r="DF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930"/>
      <c r="DD109" s="930"/>
      <c r="DE109" s="366"/>
      <c r="DF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85"/>
      <c r="DD110" s="286"/>
      <c r="DE110" s="366"/>
      <c r="DF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705"/>
      <c r="CY111" s="293"/>
      <c r="CZ111" s="293"/>
      <c r="DA111" s="293"/>
      <c r="DB111" s="293"/>
      <c r="DC111" s="285"/>
      <c r="DD111" s="286"/>
      <c r="DE111" s="366"/>
      <c r="DF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705"/>
      <c r="CY112" s="293"/>
      <c r="CZ112" s="293"/>
      <c r="DA112" s="293"/>
      <c r="DB112" s="293"/>
      <c r="DC112" s="285"/>
      <c r="DD112" s="286"/>
      <c r="DE112" s="366"/>
      <c r="DF112" s="266"/>
    </row>
    <row r="113" spans="3:110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705"/>
      <c r="CY113" s="294"/>
      <c r="CZ113" s="294"/>
      <c r="DA113" s="294"/>
      <c r="DB113" s="294"/>
      <c r="DC113" s="285"/>
      <c r="DD113" s="284"/>
      <c r="DE113" s="366"/>
      <c r="DF113" s="266"/>
    </row>
    <row r="114" spans="3:110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5"/>
      <c r="CY114" s="687"/>
      <c r="CZ114" s="687"/>
      <c r="DA114" s="687"/>
      <c r="DC114" s="284"/>
      <c r="DD114" s="284"/>
      <c r="DE114" s="366"/>
      <c r="DF114" s="266"/>
    </row>
    <row r="115" spans="3:110" ht="13.5" customHeight="1" x14ac:dyDescent="0.25">
      <c r="C115" s="6">
        <v>2</v>
      </c>
      <c r="D115" s="1" t="s">
        <v>41</v>
      </c>
      <c r="CX115" s="705"/>
      <c r="CY115" s="686"/>
      <c r="CZ115" s="686"/>
      <c r="DA115" s="686"/>
      <c r="DB115" s="284"/>
      <c r="DC115" s="284"/>
      <c r="DD115" s="284"/>
      <c r="DE115" s="366"/>
      <c r="DF115" s="266"/>
    </row>
    <row r="116" spans="3:110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685"/>
      <c r="CY116" s="686"/>
      <c r="CZ116" s="686"/>
      <c r="DA116" s="686"/>
      <c r="DB116" s="284"/>
      <c r="DC116" s="284"/>
      <c r="DD116" s="284"/>
      <c r="DE116" s="366"/>
      <c r="DF116" s="266"/>
    </row>
    <row r="117" spans="3:110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685"/>
      <c r="CY117" s="686"/>
      <c r="CZ117" s="686"/>
      <c r="DA117" s="686"/>
      <c r="DB117" s="284"/>
      <c r="DC117" s="284"/>
      <c r="DD117" s="284"/>
      <c r="DE117" s="366"/>
      <c r="DF117" s="266"/>
    </row>
    <row r="118" spans="3:110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685"/>
      <c r="CY118" s="686"/>
      <c r="CZ118" s="686"/>
      <c r="DA118" s="686"/>
      <c r="DB118" s="284"/>
      <c r="DC118" s="284"/>
      <c r="DD118" s="284"/>
      <c r="DE118" s="366"/>
      <c r="DF118" s="266"/>
    </row>
    <row r="119" spans="3:110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688"/>
      <c r="CY119" s="287"/>
      <c r="CZ119" s="287"/>
      <c r="DA119" s="287"/>
      <c r="DB119" s="287"/>
      <c r="DC119" s="287"/>
      <c r="DD119" s="287"/>
      <c r="DE119" s="366"/>
      <c r="DF119" s="266"/>
    </row>
    <row r="120" spans="3:110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366"/>
      <c r="DF120" s="266"/>
    </row>
    <row r="121" spans="3:110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366"/>
      <c r="DF121" s="266"/>
    </row>
    <row r="122" spans="3:110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366"/>
      <c r="DF122" s="266"/>
    </row>
    <row r="123" spans="3:110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366"/>
      <c r="DF123" s="266"/>
    </row>
    <row r="124" spans="3:110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366"/>
      <c r="DF124" s="266"/>
    </row>
    <row r="125" spans="3:110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366"/>
      <c r="DF125" s="266"/>
    </row>
    <row r="126" spans="3:110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366"/>
      <c r="DF126" s="266"/>
    </row>
    <row r="127" spans="3:110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366"/>
      <c r="DF127" s="266"/>
    </row>
    <row r="128" spans="3:110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7"/>
      <c r="CY128" s="288"/>
      <c r="CZ128" s="288"/>
      <c r="DA128" s="288"/>
      <c r="DB128" s="288"/>
      <c r="DC128" s="288"/>
      <c r="DD128" s="288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7"/>
      <c r="CY129" s="288"/>
      <c r="CZ129" s="288"/>
      <c r="DA129" s="288"/>
      <c r="DB129" s="288"/>
      <c r="DC129" s="288"/>
      <c r="DD129" s="288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7"/>
      <c r="CY130" s="288"/>
      <c r="CZ130" s="288"/>
      <c r="DA130" s="288"/>
      <c r="DB130" s="288"/>
      <c r="DC130" s="288"/>
      <c r="DD130" s="288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7"/>
      <c r="CY131" s="288"/>
      <c r="CZ131" s="288"/>
      <c r="DA131" s="288"/>
      <c r="DB131" s="288"/>
      <c r="DC131" s="288"/>
      <c r="DD131" s="288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7"/>
      <c r="CY132" s="288"/>
      <c r="CZ132" s="288"/>
      <c r="DA132" s="288"/>
      <c r="DB132" s="288"/>
      <c r="DC132" s="288"/>
      <c r="DD132" s="288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7"/>
      <c r="CY133" s="288"/>
      <c r="CZ133" s="288"/>
      <c r="DA133" s="288"/>
      <c r="DB133" s="288"/>
      <c r="DC133" s="288"/>
      <c r="DD133" s="288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>
        <v>0</v>
      </c>
      <c r="CY146" s="288"/>
      <c r="CZ146" s="288"/>
      <c r="DA146" s="288"/>
      <c r="DB146" s="288"/>
      <c r="DC146" s="288"/>
      <c r="DD146" s="288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>
        <v>0</v>
      </c>
      <c r="CY147" s="288"/>
      <c r="CZ147" s="288"/>
      <c r="DA147" s="288"/>
      <c r="DB147" s="288"/>
      <c r="DC147" s="288"/>
      <c r="DD147" s="288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290"/>
      <c r="CY2" s="290"/>
      <c r="CZ2" s="290"/>
      <c r="DA2" s="369"/>
      <c r="DB2" s="369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290"/>
      <c r="CY3" s="290"/>
      <c r="CZ3" s="290"/>
      <c r="DA3" s="369"/>
      <c r="DB3" s="369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4" t="str">
        <f>+entero!CW3</f>
        <v>Semana 1°</v>
      </c>
      <c r="CX4" s="946" t="str">
        <f>+entero!CX3</f>
        <v>Semana 2°</v>
      </c>
      <c r="CY4" s="947"/>
      <c r="CZ4" s="947"/>
      <c r="DA4" s="947"/>
      <c r="DB4" s="948"/>
      <c r="DC4" s="949" t="s">
        <v>33</v>
      </c>
      <c r="DD4" s="950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5"/>
      <c r="CX5" s="74">
        <f>+entero!CX4</f>
        <v>42709</v>
      </c>
      <c r="CY5" s="74">
        <f>+entero!CY4</f>
        <v>42710</v>
      </c>
      <c r="CZ5" s="74">
        <f>+entero!CZ4</f>
        <v>42711</v>
      </c>
      <c r="DA5" s="74">
        <f>+entero!DA4</f>
        <v>42712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0"/>
      <c r="CW6" s="723"/>
      <c r="CX6" s="881"/>
      <c r="CY6" s="882"/>
      <c r="CZ6" s="882"/>
      <c r="DA6" s="882"/>
      <c r="DB6" s="883"/>
      <c r="DC6" s="913"/>
      <c r="DD6" s="914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56">
        <f>+entero!CX7</f>
        <v>10251.56356988</v>
      </c>
      <c r="CY7" s="557">
        <f>+entero!CY7</f>
        <v>10249.22561213</v>
      </c>
      <c r="CZ7" s="557">
        <f>+entero!CZ7</f>
        <v>10232.47818219</v>
      </c>
      <c r="DA7" s="557">
        <f>+entero!DA7</f>
        <v>10195.863922959999</v>
      </c>
      <c r="DB7" s="558">
        <f>+entero!DB7</f>
        <v>10234.16777529</v>
      </c>
      <c r="DC7" s="556">
        <f>+entero!DC7</f>
        <v>-30.239623270001175</v>
      </c>
      <c r="DD7" s="594">
        <f>+entero!DD7</f>
        <v>-0.29460661581148795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56">
        <f>+entero!CX8</f>
        <v>8395.663852669999</v>
      </c>
      <c r="CY8" s="557">
        <f>+entero!CY8</f>
        <v>8396.1028758099983</v>
      </c>
      <c r="CZ8" s="557">
        <f>+entero!CZ8</f>
        <v>8384.1264850299995</v>
      </c>
      <c r="DA8" s="557">
        <f>+entero!DA8</f>
        <v>8340.8562664199999</v>
      </c>
      <c r="DB8" s="558">
        <f>+entero!DB8</f>
        <v>8382.3113883400001</v>
      </c>
      <c r="DC8" s="556">
        <f>+entero!DC8</f>
        <v>-29.233764009999504</v>
      </c>
      <c r="DD8" s="594">
        <f>+entero!DD8</f>
        <v>-0.34754332860986725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56">
        <f>+entero!CX9</f>
        <v>225.92831663999999</v>
      </c>
      <c r="CY9" s="557">
        <f>+entero!CY9</f>
        <v>226.37679882</v>
      </c>
      <c r="CZ9" s="557">
        <f>+entero!CZ9</f>
        <v>226.70357394000001</v>
      </c>
      <c r="DA9" s="557">
        <f>+entero!DA9</f>
        <v>226.27343118000002</v>
      </c>
      <c r="DB9" s="558">
        <f>+entero!DB9</f>
        <v>226.91364365999999</v>
      </c>
      <c r="DC9" s="556">
        <f>+entero!DC9</f>
        <v>1.2837594000000081</v>
      </c>
      <c r="DD9" s="594">
        <f>+entero!DD9</f>
        <v>0.56896691863772553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56">
        <f>+entero!CX10</f>
        <v>1617.9447105700001</v>
      </c>
      <c r="CY10" s="557">
        <f>+entero!CY10</f>
        <v>1614.69537375</v>
      </c>
      <c r="CZ10" s="557">
        <f>+entero!CZ10</f>
        <v>1609.58016447</v>
      </c>
      <c r="DA10" s="557">
        <f>+entero!DA10</f>
        <v>1616.6891641100001</v>
      </c>
      <c r="DB10" s="558">
        <f>+entero!DB10</f>
        <v>1612.8636020399999</v>
      </c>
      <c r="DC10" s="556">
        <f>+entero!DC10</f>
        <v>-2.3579561600001853</v>
      </c>
      <c r="DD10" s="594">
        <f>+entero!DD10</f>
        <v>-0.14598345025977899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56">
        <f>+entero!CX11</f>
        <v>12.02669</v>
      </c>
      <c r="CY11" s="557">
        <f>+entero!CY11</f>
        <v>12.050563749999998</v>
      </c>
      <c r="CZ11" s="557">
        <f>+entero!CZ11</f>
        <v>12.067958749999999</v>
      </c>
      <c r="DA11" s="557">
        <f>+entero!DA11</f>
        <v>12.04506125</v>
      </c>
      <c r="DB11" s="558">
        <f>+entero!DB11</f>
        <v>12.079141250000001</v>
      </c>
      <c r="DC11" s="556">
        <f>+entero!DC11</f>
        <v>6.8337500000001938E-2</v>
      </c>
      <c r="DD11" s="594">
        <f>+entero!DD11</f>
        <v>0.56896691863774773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56">
        <f>+entero!CX12</f>
        <v>10251.500071039998</v>
      </c>
      <c r="CY12" s="557">
        <f>+entero!CY12</f>
        <v>10249.162113289998</v>
      </c>
      <c r="CZ12" s="557">
        <f>+entero!CZ12</f>
        <v>10232.009491379999</v>
      </c>
      <c r="DA12" s="557">
        <f>+entero!DA12</f>
        <v>10195.828476980001</v>
      </c>
      <c r="DB12" s="558">
        <f>+entero!DB12</f>
        <v>10234.115321609999</v>
      </c>
      <c r="DC12" s="556">
        <f>+entero!DC12</f>
        <v>-30.291093560001173</v>
      </c>
      <c r="DD12" s="594">
        <f>+entero!DD12</f>
        <v>-0.29510808842518887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56">
        <f>+entero!CX13</f>
        <v>2617.5773828236147</v>
      </c>
      <c r="CY13" s="557">
        <f>+entero!CY13</f>
        <v>2632.6212713104965</v>
      </c>
      <c r="CZ13" s="557">
        <f>+entero!CZ13</f>
        <v>2654.6291236268225</v>
      </c>
      <c r="DA13" s="557">
        <f>+entero!DA13</f>
        <v>2679.3371372959177</v>
      </c>
      <c r="DB13" s="558">
        <f>+entero!DB13</f>
        <v>2687.2494840962099</v>
      </c>
      <c r="DC13" s="556">
        <f>+entero!DC13</f>
        <v>59.715927994168851</v>
      </c>
      <c r="DD13" s="594">
        <f>+entero!DD13</f>
        <v>2.2726989672686715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56">
        <f>+entero!CX14</f>
        <v>1844.2528705199998</v>
      </c>
      <c r="CY14" s="557">
        <f>+entero!CY14</f>
        <v>1834.27288972</v>
      </c>
      <c r="CZ14" s="557">
        <f>+entero!CZ14</f>
        <v>1834.3710758099999</v>
      </c>
      <c r="DA14" s="557">
        <f>+entero!DA14</f>
        <v>1834.4443490200001</v>
      </c>
      <c r="DB14" s="558">
        <f>+entero!DB14</f>
        <v>1834.4663310100002</v>
      </c>
      <c r="DC14" s="556">
        <f>+entero!DC14</f>
        <v>-9.6848699399999987</v>
      </c>
      <c r="DD14" s="594">
        <f>+entero!DD14</f>
        <v>-0.525166804924182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56">
        <f>+entero!CX15</f>
        <v>755.43744302339996</v>
      </c>
      <c r="CY15" s="557">
        <f>+entero!CY15</f>
        <v>755.47532176765003</v>
      </c>
      <c r="CZ15" s="557">
        <f>+entero!CZ15</f>
        <v>755.49994389474989</v>
      </c>
      <c r="DA15" s="557">
        <f>+entero!DA15</f>
        <v>755.52457018484995</v>
      </c>
      <c r="DB15" s="558">
        <f>+entero!DB15</f>
        <v>755.54920611634998</v>
      </c>
      <c r="DC15" s="556">
        <f>+entero!DC15</f>
        <v>0.19705907294996905</v>
      </c>
      <c r="DD15" s="594">
        <f>+entero!DD15</f>
        <v>2.6088371327381843E-2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56">
        <f>+entero!CX16</f>
        <v>643.91571337509993</v>
      </c>
      <c r="CY16" s="557">
        <f>+entero!CY16</f>
        <v>643.95290636650009</v>
      </c>
      <c r="CZ16" s="557">
        <f>+entero!CZ16</f>
        <v>643.97331081410016</v>
      </c>
      <c r="DA16" s="557">
        <f>+entero!DA16</f>
        <v>643.99271872400004</v>
      </c>
      <c r="DB16" s="558">
        <f>+entero!DB16</f>
        <v>644.01231483339996</v>
      </c>
      <c r="DC16" s="556">
        <f>+entero!DC16</f>
        <v>0.1586003853000193</v>
      </c>
      <c r="DD16" s="594">
        <f>+entero!DD16</f>
        <v>2.4632984440575711E-2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56">
        <f>+entero!CX17</f>
        <v>14268.430610262112</v>
      </c>
      <c r="CY17" s="557">
        <f>+entero!CY17</f>
        <v>14281.211612734643</v>
      </c>
      <c r="CZ17" s="557">
        <f>+entero!CZ17</f>
        <v>14286.111869715673</v>
      </c>
      <c r="DA17" s="557">
        <f>+entero!DA17</f>
        <v>14274.68290318477</v>
      </c>
      <c r="DB17" s="558">
        <f>+entero!DB17</f>
        <v>14320.926326655959</v>
      </c>
      <c r="DC17" s="556">
        <f>+entero!DC17</f>
        <v>29.780493892418235</v>
      </c>
      <c r="DD17" s="594">
        <f>+entero!DD17</f>
        <v>0.20838422783528987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56">
        <f>+entero!CX18</f>
        <v>0.7</v>
      </c>
      <c r="CY18" s="557">
        <f>+entero!CY18</f>
        <v>0</v>
      </c>
      <c r="CZ18" s="557">
        <f>+entero!CZ18</f>
        <v>0</v>
      </c>
      <c r="DA18" s="557">
        <f>+entero!DA18</f>
        <v>0</v>
      </c>
      <c r="DB18" s="558">
        <f>+entero!DB18</f>
        <v>0</v>
      </c>
      <c r="DC18" s="911" t="e">
        <f>+entero!DC18</f>
        <v>#REF!</v>
      </c>
      <c r="DD18" s="629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56">
        <f>+entero!CX19</f>
        <v>0</v>
      </c>
      <c r="CY19" s="557">
        <f>+entero!CY19</f>
        <v>0</v>
      </c>
      <c r="CZ19" s="557">
        <f>+entero!CZ19</f>
        <v>0.5</v>
      </c>
      <c r="DA19" s="557">
        <f>+entero!DA19</f>
        <v>0</v>
      </c>
      <c r="DB19" s="558">
        <f>+entero!DB19</f>
        <v>0</v>
      </c>
      <c r="DC19" s="911" t="e">
        <f>+entero!DC19</f>
        <v>#REF!</v>
      </c>
      <c r="DD19" s="629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56">
        <f>+entero!CX20</f>
        <v>0</v>
      </c>
      <c r="CY20" s="557">
        <f>+entero!CY20</f>
        <v>0</v>
      </c>
      <c r="CZ20" s="557">
        <f>+entero!CZ20</f>
        <v>0</v>
      </c>
      <c r="DA20" s="557">
        <f>+entero!DA20</f>
        <v>0</v>
      </c>
      <c r="DB20" s="558">
        <f>+entero!DB20</f>
        <v>0</v>
      </c>
      <c r="DC20" s="911" t="e">
        <f>+entero!DC20</f>
        <v>#REF!</v>
      </c>
      <c r="DD20" s="629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56">
        <f>+entero!CX21</f>
        <v>0</v>
      </c>
      <c r="CY21" s="557">
        <f>+entero!CY21</f>
        <v>0</v>
      </c>
      <c r="CZ21" s="557">
        <f>+entero!CZ21</f>
        <v>0</v>
      </c>
      <c r="DA21" s="557">
        <f>+entero!DA21</f>
        <v>0</v>
      </c>
      <c r="DB21" s="558">
        <f>+entero!DB21</f>
        <v>0</v>
      </c>
      <c r="DC21" s="911" t="e">
        <f>+entero!DC21</f>
        <v>#REF!</v>
      </c>
      <c r="DD21" s="629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56">
        <f>+entero!CX22</f>
        <v>17</v>
      </c>
      <c r="CY22" s="557">
        <f>+entero!CY22</f>
        <v>7</v>
      </c>
      <c r="CZ22" s="557">
        <f>+entero!CZ22</f>
        <v>12</v>
      </c>
      <c r="DA22" s="557">
        <f>+entero!DA22</f>
        <v>20</v>
      </c>
      <c r="DB22" s="558">
        <f>+entero!DB22</f>
        <v>1</v>
      </c>
      <c r="DC22" s="911" t="e">
        <f>+entero!DC22</f>
        <v>#REF!</v>
      </c>
      <c r="DD22" s="629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6"/>
      <c r="CZ23" s="886"/>
      <c r="DA23" s="886"/>
      <c r="DB23" s="885"/>
      <c r="DC23" s="912"/>
      <c r="DD23" s="915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42718.720464467595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G4:BG5"/>
    <mergeCell ref="CG4:CG5"/>
    <mergeCell ref="BH4:BH5"/>
    <mergeCell ref="BF4:BF5"/>
    <mergeCell ref="BU4:BU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M4:CM5"/>
    <mergeCell ref="BW4:BW5"/>
    <mergeCell ref="BT4:BT5"/>
    <mergeCell ref="CR4:CR5"/>
    <mergeCell ref="BP4:BP5"/>
    <mergeCell ref="BQ4:BQ5"/>
    <mergeCell ref="BZ4:BZ5"/>
    <mergeCell ref="CO4:C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CF4:CF5"/>
    <mergeCell ref="CI4:CI5"/>
    <mergeCell ref="BS4:BS5"/>
    <mergeCell ref="BI4:BI5"/>
    <mergeCell ref="BR4:BR5"/>
    <mergeCell ref="BV4:BV5"/>
    <mergeCell ref="BX4:BX5"/>
    <mergeCell ref="BM4:BM5"/>
    <mergeCell ref="BN4:BN5"/>
    <mergeCell ref="BO4:BO5"/>
    <mergeCell ref="BJ4:BJ5"/>
    <mergeCell ref="BK4:BK5"/>
    <mergeCell ref="BL4:BL5"/>
    <mergeCell ref="CP4:CP5"/>
    <mergeCell ref="CW4:CW5"/>
    <mergeCell ref="CN4:CN5"/>
    <mergeCell ref="CX4:DB4"/>
    <mergeCell ref="DC4:DD4"/>
    <mergeCell ref="CS4:CS5"/>
    <mergeCell ref="CT4:CT5"/>
    <mergeCell ref="CU4:CU5"/>
    <mergeCell ref="CQ4:CQ5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2"/>
      <c r="CY5" s="37"/>
      <c r="CZ5" s="37"/>
      <c r="DA5" s="37"/>
      <c r="DB5" s="323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36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887">
        <f>+entero!CX24</f>
        <v>59728.444890641331</v>
      </c>
      <c r="CY6" s="888">
        <f>+entero!CY24</f>
        <v>60036.782577367005</v>
      </c>
      <c r="CZ6" s="888">
        <f>+entero!CZ24</f>
        <v>60016.223385447884</v>
      </c>
      <c r="DA6" s="888">
        <f>+entero!DA24</f>
        <v>59811.97480239076</v>
      </c>
      <c r="DB6" s="889">
        <f>+entero!DB24</f>
        <v>60310.179246295244</v>
      </c>
      <c r="DC6" s="887">
        <f>+entero!DC24</f>
        <v>456.48880703175382</v>
      </c>
      <c r="DD6" s="916">
        <f>+entero!DD24</f>
        <v>0.76267445445987736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36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887">
        <f>+entero!CX25</f>
        <v>40865.728357699998</v>
      </c>
      <c r="CY7" s="888">
        <f>+entero!CY25</f>
        <v>41361.441946599996</v>
      </c>
      <c r="CZ7" s="888">
        <f>+entero!CZ25</f>
        <v>41669.717706300005</v>
      </c>
      <c r="DA7" s="888">
        <f>+entero!DA25</f>
        <v>41865.827469800002</v>
      </c>
      <c r="DB7" s="889">
        <f>+entero!DB25</f>
        <v>41970.914231300005</v>
      </c>
      <c r="DC7" s="887">
        <f>+entero!DC25</f>
        <v>1413.8621817000094</v>
      </c>
      <c r="DD7" s="916">
        <f>+entero!DD25</f>
        <v>3.4861068796886441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36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887">
        <f>+entero!CX26</f>
        <v>-29459.562129433063</v>
      </c>
      <c r="CY8" s="888">
        <f>+entero!CY26</f>
        <v>-28947.810150409165</v>
      </c>
      <c r="CZ8" s="888">
        <f>+entero!CZ26</f>
        <v>-28521.867404411751</v>
      </c>
      <c r="DA8" s="888">
        <f>+entero!DA26</f>
        <v>-28077.555882169137</v>
      </c>
      <c r="DB8" s="889">
        <f>+entero!DB26</f>
        <v>-28235.116874923129</v>
      </c>
      <c r="DC8" s="887">
        <f>+entero!DC26</f>
        <v>1621.6590833829869</v>
      </c>
      <c r="DD8" s="916">
        <f>+entero!DD26</f>
        <v>-5.4314608035628931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36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887">
        <f>+entero!CX27</f>
        <v>-9040.6116527938721</v>
      </c>
      <c r="CY9" s="888">
        <f>+entero!CY27</f>
        <v>-8678.201154203216</v>
      </c>
      <c r="CZ9" s="888">
        <f>+entero!CZ27</f>
        <v>-8651.2618000229486</v>
      </c>
      <c r="DA9" s="888">
        <f>+entero!DA27</f>
        <v>-8506.9485666888831</v>
      </c>
      <c r="DB9" s="889">
        <f>+entero!DB27</f>
        <v>-8751.9944614988235</v>
      </c>
      <c r="DC9" s="887">
        <f>+entero!DC27</f>
        <v>383.45863621025819</v>
      </c>
      <c r="DD9" s="916">
        <f>+entero!DD27</f>
        <v>-4.1974780244498078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36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887">
        <f>+entero!CX28</f>
        <v>5509.7957557224008</v>
      </c>
      <c r="CY10" s="888">
        <f>+entero!CY28</f>
        <v>5509.8874297440007</v>
      </c>
      <c r="CZ10" s="888">
        <f>+entero!CZ28</f>
        <v>5509.8383495310009</v>
      </c>
      <c r="DA10" s="888">
        <f>+entero!DA28</f>
        <v>5509.8724061382009</v>
      </c>
      <c r="DB10" s="889">
        <f>+entero!DB28</f>
        <v>5509.7609617337994</v>
      </c>
      <c r="DC10" s="887">
        <f>+entero!DC28</f>
        <v>-2.5289047001024301E-2</v>
      </c>
      <c r="DD10" s="916">
        <f>+entero!DD28</f>
        <v>-4.5898417561085481E-4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36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890"/>
      <c r="CY11" s="891"/>
      <c r="CZ11" s="891"/>
      <c r="DA11" s="891"/>
      <c r="DB11" s="892"/>
      <c r="DC11" s="890"/>
      <c r="DD11" s="917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36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887">
        <f>+entero!CX30</f>
        <v>67974.281660364111</v>
      </c>
      <c r="CY12" s="888">
        <f>+entero!CY30</f>
        <v>68127.331021014092</v>
      </c>
      <c r="CZ12" s="888">
        <f>+entero!CZ30</f>
        <v>68181.140010134113</v>
      </c>
      <c r="DA12" s="888">
        <f>+entero!DA30</f>
        <v>68126.323177674101</v>
      </c>
      <c r="DB12" s="889">
        <f>+entero!DB30</f>
        <v>68292.522038464114</v>
      </c>
      <c r="DC12" s="887">
        <f>+entero!DC30</f>
        <v>1252.4661834400031</v>
      </c>
      <c r="DD12" s="916">
        <f>+entero!DD30</f>
        <v>1.8682355905975001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36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887">
        <f>+entero!CX31</f>
        <v>118962.31625429538</v>
      </c>
      <c r="CY13" s="888">
        <f>+entero!CY31</f>
        <v>119457.47834859537</v>
      </c>
      <c r="CZ13" s="888">
        <f>+entero!CZ31</f>
        <v>119485.98327094539</v>
      </c>
      <c r="DA13" s="888">
        <f>+entero!DA31</f>
        <v>119421.26694473535</v>
      </c>
      <c r="DB13" s="889">
        <f>+entero!DB31</f>
        <v>119974.66021762539</v>
      </c>
      <c r="DC13" s="887">
        <f>+entero!DC31</f>
        <v>2049.8257607600099</v>
      </c>
      <c r="DD13" s="916">
        <f>+entero!DD31</f>
        <v>1.7382477322957834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36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887">
        <f>+entero!CX32</f>
        <v>187562.30536860292</v>
      </c>
      <c r="CY14" s="888">
        <f>+entero!CY32</f>
        <v>187964.29725830292</v>
      </c>
      <c r="CZ14" s="888">
        <f>+entero!CZ32</f>
        <v>187953.97543379298</v>
      </c>
      <c r="DA14" s="888">
        <f>+entero!DA32</f>
        <v>187862.31491610291</v>
      </c>
      <c r="DB14" s="889">
        <f>+entero!DB32</f>
        <v>188418.58590354293</v>
      </c>
      <c r="DC14" s="887">
        <f>+entero!DC32</f>
        <v>1895.6750390000234</v>
      </c>
      <c r="DD14" s="916">
        <f>+entero!DD32</f>
        <v>1.0163228904232158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36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93"/>
      <c r="CY15" s="894"/>
      <c r="CZ15" s="894"/>
      <c r="DA15" s="894"/>
      <c r="DB15" s="895"/>
      <c r="DC15" s="893"/>
      <c r="DD15" s="895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36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896">
        <f>+entero!CX34</f>
        <v>88.893397656627883</v>
      </c>
      <c r="CY16" s="897">
        <f>+entero!CY34</f>
        <v>88.864765147939849</v>
      </c>
      <c r="CZ16" s="897">
        <f>+entero!CZ34</f>
        <v>88.866697807205796</v>
      </c>
      <c r="DA16" s="897">
        <f>+entero!DA34</f>
        <v>88.944065315859149</v>
      </c>
      <c r="DB16" s="898">
        <f>+entero!DB34</f>
        <v>89.073932295562713</v>
      </c>
      <c r="DC16" s="896">
        <f>+entero!DC34</f>
        <v>0.4077441685594323</v>
      </c>
      <c r="DD16" s="898">
        <f>+entero!DD34</f>
        <v>0.45986432615710005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36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896">
        <f>+entero!CX35</f>
        <v>83.942019600190847</v>
      </c>
      <c r="CY17" s="897">
        <f>+entero!CY35</f>
        <v>83.977200588950168</v>
      </c>
      <c r="CZ17" s="897">
        <f>+entero!CZ35</f>
        <v>83.889160611548746</v>
      </c>
      <c r="DA17" s="897">
        <f>+entero!DA35</f>
        <v>83.892797784271295</v>
      </c>
      <c r="DB17" s="898">
        <f>+entero!DB35</f>
        <v>84.045230007101424</v>
      </c>
      <c r="DC17" s="896">
        <f>+entero!DC35</f>
        <v>0.29518718353749307</v>
      </c>
      <c r="DD17" s="898">
        <f>+entero!DD35</f>
        <v>0.35246212847839242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36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899">
        <f>+entero!CX36</f>
        <v>87.254543436224097</v>
      </c>
      <c r="CY18" s="900">
        <f>+entero!CY36</f>
        <v>87.266577982391397</v>
      </c>
      <c r="CZ18" s="900">
        <f>+entero!CZ36</f>
        <v>87.209834718430812</v>
      </c>
      <c r="DA18" s="900">
        <f>+entero!DA36</f>
        <v>87.214421054894004</v>
      </c>
      <c r="DB18" s="901">
        <f>+entero!DB36</f>
        <v>87.308813268971491</v>
      </c>
      <c r="DC18" s="899">
        <f>+entero!DC36</f>
        <v>0.15432656325100425</v>
      </c>
      <c r="DD18" s="901">
        <f>+entero!DD36</f>
        <v>0.17707242516624699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W3:CW4"/>
    <mergeCell ref="CN3:CN4"/>
    <mergeCell ref="CO3:CO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D3:CD4"/>
    <mergeCell ref="CE3:CE4"/>
    <mergeCell ref="CH3:CH4"/>
    <mergeCell ref="CF3:CF4"/>
    <mergeCell ref="CI3:CI4"/>
    <mergeCell ref="CG3:CG4"/>
    <mergeCell ref="CT3:CT4"/>
    <mergeCell ref="CU3:CU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10"/>
      <c r="CY5" s="33"/>
      <c r="CZ5" s="33"/>
      <c r="DA5" s="33"/>
      <c r="DB5" s="311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4">
        <f>+entero!CX38</f>
        <v>2869.0564986924192</v>
      </c>
      <c r="CY6" s="565">
        <f>+entero!CY38</f>
        <v>2869.0564986924192</v>
      </c>
      <c r="CZ6" s="565">
        <f>+entero!CZ38</f>
        <v>2869.0564986924192</v>
      </c>
      <c r="DA6" s="565">
        <f>+entero!DA38</f>
        <v>2869.0564986924192</v>
      </c>
      <c r="DB6" s="566">
        <f>+entero!DB38</f>
        <v>2840.9616881967922</v>
      </c>
      <c r="DC6" s="564">
        <f>+entero!DC38</f>
        <v>-28.094810495626916</v>
      </c>
      <c r="DD6" s="593">
        <f>+entero!DD38</f>
        <v>-0.97923517743311317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56">
        <f>+entero!CX39</f>
        <v>1822.866979591837</v>
      </c>
      <c r="CY7" s="557">
        <f>+entero!CY39</f>
        <v>1822.866979591837</v>
      </c>
      <c r="CZ7" s="557">
        <f>+entero!CZ39</f>
        <v>1822.866979591837</v>
      </c>
      <c r="DA7" s="557">
        <f>+entero!DA39</f>
        <v>1822.866979591837</v>
      </c>
      <c r="DB7" s="558">
        <f>+entero!DB39</f>
        <v>1831.6345597667641</v>
      </c>
      <c r="DC7" s="556">
        <f>+entero!DC39</f>
        <v>8.7675801749271614</v>
      </c>
      <c r="DD7" s="594">
        <f>+entero!DD39</f>
        <v>0.48097750812789997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56">
        <f>+entero!CX40</f>
        <v>12504.867480000003</v>
      </c>
      <c r="CY8" s="557">
        <f>+entero!CY40</f>
        <v>12504.867480000003</v>
      </c>
      <c r="CZ8" s="557">
        <f>+entero!CZ40</f>
        <v>12504.867480000003</v>
      </c>
      <c r="DA8" s="557">
        <f>+entero!DA40</f>
        <v>12504.867480000003</v>
      </c>
      <c r="DB8" s="558">
        <f>+entero!DB40</f>
        <v>12565.013080000002</v>
      </c>
      <c r="DC8" s="556">
        <f>+entero!DC40</f>
        <v>60.145599999999831</v>
      </c>
      <c r="DD8" s="594">
        <f>+entero!DD40</f>
        <v>0.48097750812789997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56">
        <f>+entero!CX41</f>
        <v>0</v>
      </c>
      <c r="CY9" s="557">
        <f>+entero!CY41</f>
        <v>0</v>
      </c>
      <c r="CZ9" s="557">
        <f>+entero!CZ41</f>
        <v>0</v>
      </c>
      <c r="DA9" s="557">
        <f>+entero!DA41</f>
        <v>0</v>
      </c>
      <c r="DB9" s="558">
        <f>+entero!DB41</f>
        <v>0</v>
      </c>
      <c r="DC9" s="556">
        <f>+entero!DC41</f>
        <v>0</v>
      </c>
      <c r="DD9" s="594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56">
        <f>+entero!CX42</f>
        <v>1046.1895191005819</v>
      </c>
      <c r="CY10" s="557">
        <f>+entero!CY42</f>
        <v>1046.1895191005819</v>
      </c>
      <c r="CZ10" s="557">
        <f>+entero!CZ42</f>
        <v>1046.1895191005819</v>
      </c>
      <c r="DA10" s="557">
        <f>+entero!DA42</f>
        <v>1046.1895191005819</v>
      </c>
      <c r="DB10" s="558">
        <f>+entero!DB42</f>
        <v>1009.327128430028</v>
      </c>
      <c r="DC10" s="556">
        <f>+entero!DC42</f>
        <v>-36.862390670553964</v>
      </c>
      <c r="DD10" s="594">
        <f>+entero!DD42</f>
        <v>-3.5234907249161562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56">
        <f>+entero!CX43</f>
        <v>7176.8601010299926</v>
      </c>
      <c r="CY11" s="557">
        <f>+entero!CY43</f>
        <v>7176.8601010299926</v>
      </c>
      <c r="CZ11" s="557">
        <f>+entero!CZ43</f>
        <v>7176.8601010299926</v>
      </c>
      <c r="DA11" s="557">
        <f>+entero!DA43</f>
        <v>7176.8601010299926</v>
      </c>
      <c r="DB11" s="558">
        <f>+entero!DB43</f>
        <v>6923.9841010299924</v>
      </c>
      <c r="DC11" s="556">
        <f>+entero!DC43</f>
        <v>-252.8760000000002</v>
      </c>
      <c r="DD11" s="594">
        <f>+entero!DD43</f>
        <v>-3.5234907249161562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56">
        <f>+entero!CX45</f>
        <v>0</v>
      </c>
      <c r="CY12" s="557">
        <f>+entero!CY45</f>
        <v>0</v>
      </c>
      <c r="CZ12" s="557">
        <f>+entero!CZ45</f>
        <v>0</v>
      </c>
      <c r="DA12" s="557">
        <f>+entero!DA45</f>
        <v>0</v>
      </c>
      <c r="DB12" s="558">
        <f>+entero!DB45</f>
        <v>0</v>
      </c>
      <c r="DC12" s="556">
        <f>+entero!DC45</f>
        <v>0</v>
      </c>
      <c r="DD12" s="594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20">
        <f>+entero!DB46</f>
        <v>0</v>
      </c>
      <c r="DC13" s="12">
        <f>+entero!DC46</f>
        <v>0</v>
      </c>
      <c r="DD13" s="629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20">
        <f>+entero!DB47</f>
        <v>0</v>
      </c>
      <c r="DC14" s="12">
        <f>+entero!DC47</f>
        <v>0</v>
      </c>
      <c r="DD14" s="629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20">
        <f>+entero!DB48</f>
        <v>0</v>
      </c>
      <c r="DC15" s="12">
        <f>+entero!DC48</f>
        <v>0</v>
      </c>
      <c r="DD15" s="594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20">
        <f>+entero!DB49</f>
        <v>0</v>
      </c>
      <c r="DC16" s="12">
        <f>+entero!DC49</f>
        <v>0</v>
      </c>
      <c r="DD16" s="629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20">
        <f>+entero!DB50</f>
        <v>0</v>
      </c>
      <c r="DC17" s="12">
        <f>+entero!DC50</f>
        <v>0</v>
      </c>
      <c r="DD17" s="629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20">
        <f>+entero!DB51</f>
        <v>0</v>
      </c>
      <c r="DC18" s="12">
        <f>+entero!DC51</f>
        <v>0</v>
      </c>
      <c r="DD18" s="629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902">
        <f>+entero!CY52</f>
        <v>0</v>
      </c>
      <c r="CZ19" s="902">
        <f>+entero!CZ52</f>
        <v>0</v>
      </c>
      <c r="DA19" s="902">
        <f>+entero!DA52</f>
        <v>0</v>
      </c>
      <c r="DB19" s="321">
        <f>+entero!DB52</f>
        <v>0</v>
      </c>
      <c r="DC19" s="30">
        <f>+entero!DC52</f>
        <v>0</v>
      </c>
      <c r="DD19" s="630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5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W3:CW4"/>
    <mergeCell ref="CP3:CP4"/>
    <mergeCell ref="CQ3:CQ4"/>
    <mergeCell ref="CR3:CR4"/>
    <mergeCell ref="CS3:CS4"/>
    <mergeCell ref="CT3:CT4"/>
    <mergeCell ref="CU3:CU4"/>
    <mergeCell ref="CV3:CV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6"/>
      <c r="CY5" s="51"/>
      <c r="CZ5" s="51"/>
      <c r="DA5" s="51"/>
      <c r="DB5" s="317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567">
        <f>+entero!CX54</f>
        <v>23451.892204713255</v>
      </c>
      <c r="CY6" s="568">
        <f>+entero!CY54</f>
        <v>23484.989362138913</v>
      </c>
      <c r="CZ6" s="568">
        <f>+entero!CZ54</f>
        <v>23465.766658367775</v>
      </c>
      <c r="DA6" s="568">
        <f>+entero!DA54</f>
        <v>23444.835024529581</v>
      </c>
      <c r="DB6" s="569">
        <f>+entero!DB54</f>
        <v>23516.980400082059</v>
      </c>
      <c r="DC6" s="567">
        <f>+entero!DC54</f>
        <v>124.63305862828201</v>
      </c>
      <c r="DD6" s="918">
        <f>+entero!DD54</f>
        <v>0.53279415190377044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8">
        <f>+entero!CX55</f>
        <v>84.443820397922423</v>
      </c>
      <c r="CY7" s="599">
        <f>+entero!CY55</f>
        <v>84.410326806008584</v>
      </c>
      <c r="CZ7" s="599">
        <f>+entero!CZ55</f>
        <v>84.339985377897747</v>
      </c>
      <c r="DA7" s="599">
        <f>+entero!DA55</f>
        <v>84.346448275262532</v>
      </c>
      <c r="DB7" s="600">
        <f>+entero!DB55</f>
        <v>84.465280157842741</v>
      </c>
      <c r="DC7" s="598">
        <f>+entero!DC55</f>
        <v>9.6099906266644552E-2</v>
      </c>
      <c r="DD7" s="600">
        <f>+entero!DD55</f>
        <v>0.11390404171296442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567">
        <f>+entero!CX56</f>
        <v>22265.789981682643</v>
      </c>
      <c r="CY8" s="568">
        <f>+entero!CY56</f>
        <v>22294.80818963308</v>
      </c>
      <c r="CZ8" s="568">
        <f>+entero!CZ56</f>
        <v>22271.303620934828</v>
      </c>
      <c r="DA8" s="568">
        <f>+entero!DA56</f>
        <v>22246.75251284007</v>
      </c>
      <c r="DB8" s="569">
        <f>+entero!DB56</f>
        <v>22316.394157576226</v>
      </c>
      <c r="DC8" s="567">
        <f>+entero!DC56</f>
        <v>104.33638897813216</v>
      </c>
      <c r="DD8" s="918">
        <f>+entero!DD56</f>
        <v>0.46972860445930742</v>
      </c>
      <c r="DE8" s="455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8">
        <f>+entero!CX57</f>
        <v>83.755917308784817</v>
      </c>
      <c r="CY9" s="599">
        <f>+entero!CY57</f>
        <v>83.748747956640273</v>
      </c>
      <c r="CZ9" s="599">
        <f>+entero!CZ57</f>
        <v>83.663230167561082</v>
      </c>
      <c r="DA9" s="599">
        <f>+entero!DA57</f>
        <v>83.665492852387658</v>
      </c>
      <c r="DB9" s="600">
        <f>+entero!DB57</f>
        <v>83.79529811411669</v>
      </c>
      <c r="DC9" s="598">
        <f>+entero!DC57</f>
        <v>0.10807863078483138</v>
      </c>
      <c r="DD9" s="600">
        <f>+entero!DD57</f>
        <v>0.12914592150639059</v>
      </c>
      <c r="DE9" s="455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8"/>
      <c r="CY10" s="89"/>
      <c r="CZ10" s="89"/>
      <c r="DA10" s="89"/>
      <c r="DB10" s="319"/>
      <c r="DC10" s="318"/>
      <c r="DD10" s="319"/>
      <c r="DE10" s="455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567">
        <f>+entero!CX59</f>
        <v>4833.1334644466624</v>
      </c>
      <c r="CY11" s="568">
        <f>+entero!CY59</f>
        <v>4825.8626739933097</v>
      </c>
      <c r="CZ11" s="568">
        <f>+entero!CZ59</f>
        <v>4811.7066204014727</v>
      </c>
      <c r="DA11" s="568">
        <f>+entero!DA59</f>
        <v>4792.5263119029296</v>
      </c>
      <c r="DB11" s="569">
        <f>+entero!DB59</f>
        <v>4805.3061305968076</v>
      </c>
      <c r="DC11" s="567">
        <f>+entero!DC59</f>
        <v>10.574165135566545</v>
      </c>
      <c r="DD11" s="918">
        <f>+entero!DD59</f>
        <v>0.22053714809788794</v>
      </c>
      <c r="DE11" s="455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8">
        <f>+entero!CX60</f>
        <v>77.229480145251301</v>
      </c>
      <c r="CY12" s="599">
        <f>+entero!CY60</f>
        <v>77.084903985940258</v>
      </c>
      <c r="CZ12" s="599">
        <f>+entero!CZ60</f>
        <v>77.003327495212815</v>
      </c>
      <c r="DA12" s="599">
        <f>+entero!DA60</f>
        <v>77.090173874468476</v>
      </c>
      <c r="DB12" s="600">
        <f>+entero!DB60</f>
        <v>77.364407717603271</v>
      </c>
      <c r="DC12" s="598">
        <f>+entero!DC60</f>
        <v>0.46493627927706882</v>
      </c>
      <c r="DD12" s="600">
        <f>+entero!DD60</f>
        <v>0.60460269827726787</v>
      </c>
      <c r="DE12" s="455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8"/>
      <c r="CY13" s="89"/>
      <c r="CZ13" s="89"/>
      <c r="DA13" s="89"/>
      <c r="DB13" s="319"/>
      <c r="DC13" s="318"/>
      <c r="DD13" s="319"/>
      <c r="DE13" s="455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567">
        <f>+entero!CX62</f>
        <v>7432.6581040716146</v>
      </c>
      <c r="CY14" s="568">
        <f>+entero!CY62</f>
        <v>7482.5287649535385</v>
      </c>
      <c r="CZ14" s="568">
        <f>+entero!CZ62</f>
        <v>7478.8401254826922</v>
      </c>
      <c r="DA14" s="568">
        <f>+entero!DA62</f>
        <v>7477.3970505920224</v>
      </c>
      <c r="DB14" s="569">
        <f>+entero!DB62</f>
        <v>7533.8393847173875</v>
      </c>
      <c r="DC14" s="567">
        <f>+entero!DC62</f>
        <v>116.23317453644722</v>
      </c>
      <c r="DD14" s="918">
        <f>+entero!DD62</f>
        <v>1.5669903637768323</v>
      </c>
      <c r="DE14" s="455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8">
        <f>+entero!CX63</f>
        <v>77.341130405390274</v>
      </c>
      <c r="CY15" s="599">
        <f>+entero!CY63</f>
        <v>77.490238327340819</v>
      </c>
      <c r="CZ15" s="599">
        <f>+entero!CZ63</f>
        <v>77.274304413323691</v>
      </c>
      <c r="DA15" s="599">
        <f>+entero!DA63</f>
        <v>77.184060839815842</v>
      </c>
      <c r="DB15" s="600">
        <f>+entero!DB63</f>
        <v>77.400327648977068</v>
      </c>
      <c r="DC15" s="598">
        <f>+entero!DC63</f>
        <v>0.12724443474631641</v>
      </c>
      <c r="DD15" s="600">
        <f>+entero!DD63</f>
        <v>0.1646685099823797</v>
      </c>
      <c r="DE15" s="455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8"/>
      <c r="CY16" s="89"/>
      <c r="CZ16" s="89"/>
      <c r="DA16" s="89"/>
      <c r="DB16" s="319"/>
      <c r="DC16" s="318"/>
      <c r="DD16" s="319"/>
      <c r="DE16" s="455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567">
        <f>+entero!CX65</f>
        <v>9202.3862701224425</v>
      </c>
      <c r="CY17" s="568">
        <f>+entero!CY65</f>
        <v>9194.375749274046</v>
      </c>
      <c r="CZ17" s="568">
        <f>+entero!CZ65</f>
        <v>9191.0659914985372</v>
      </c>
      <c r="DA17" s="568">
        <f>+entero!DA65</f>
        <v>9187.8299278352697</v>
      </c>
      <c r="DB17" s="569">
        <f>+entero!DB65</f>
        <v>9187.2129864227318</v>
      </c>
      <c r="DC17" s="567">
        <f>+entero!DC65</f>
        <v>-15.382710011666859</v>
      </c>
      <c r="DD17" s="918">
        <f>+entero!DD65</f>
        <v>-0.16715620808623877</v>
      </c>
      <c r="DE17" s="455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8">
        <f>+entero!CX66</f>
        <v>94.049905875022176</v>
      </c>
      <c r="CY18" s="599">
        <f>+entero!CY66</f>
        <v>94.040672480834388</v>
      </c>
      <c r="CZ18" s="599">
        <f>+entero!CZ66</f>
        <v>94.044304818238942</v>
      </c>
      <c r="DA18" s="599">
        <f>+entero!DA66</f>
        <v>94.054159411506149</v>
      </c>
      <c r="DB18" s="600">
        <f>+entero!DB66</f>
        <v>94.07257350677051</v>
      </c>
      <c r="DC18" s="598">
        <f>+entero!DC66</f>
        <v>2.6592373068226038E-2</v>
      </c>
      <c r="DD18" s="600">
        <f>+entero!DD66</f>
        <v>2.8275927102527909E-2</v>
      </c>
      <c r="DE18" s="455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8"/>
      <c r="CY19" s="89"/>
      <c r="CZ19" s="89"/>
      <c r="DA19" s="89"/>
      <c r="DB19" s="319"/>
      <c r="DC19" s="318"/>
      <c r="DD19" s="319"/>
      <c r="DE19" s="455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567">
        <f>+entero!CX68</f>
        <v>797.6121430419222</v>
      </c>
      <c r="CY20" s="568">
        <f>+entero!CY68</f>
        <v>792.04100141218464</v>
      </c>
      <c r="CZ20" s="568">
        <f>+entero!CZ68</f>
        <v>789.69088355212614</v>
      </c>
      <c r="DA20" s="568">
        <f>+entero!DA68</f>
        <v>788.99922250985207</v>
      </c>
      <c r="DB20" s="569">
        <f>+entero!DB68</f>
        <v>790.03565583929822</v>
      </c>
      <c r="DC20" s="567">
        <f>+entero!DC68</f>
        <v>-7.0882406822157691</v>
      </c>
      <c r="DD20" s="918">
        <f>+entero!DD68</f>
        <v>-0.88922697125847217</v>
      </c>
      <c r="DE20" s="455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8">
        <f>+entero!CX69</f>
        <v>80.873499188515325</v>
      </c>
      <c r="CY21" s="599">
        <f>+entero!CY69</f>
        <v>80.949252798370722</v>
      </c>
      <c r="CZ21" s="599">
        <f>+entero!CZ69</f>
        <v>80.907003160118123</v>
      </c>
      <c r="DA21" s="599">
        <f>+entero!DA69</f>
        <v>80.853984985112575</v>
      </c>
      <c r="DB21" s="600">
        <f>+entero!DB69</f>
        <v>80.899936660638247</v>
      </c>
      <c r="DC21" s="598">
        <f>+entero!DC69</f>
        <v>-0.11179762289278017</v>
      </c>
      <c r="DD21" s="600">
        <f>+entero!DD69</f>
        <v>-0.13800176465980085</v>
      </c>
      <c r="DE21" s="455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8"/>
      <c r="CY22" s="89"/>
      <c r="CZ22" s="89"/>
      <c r="DA22" s="89"/>
      <c r="DB22" s="319"/>
      <c r="DC22" s="318"/>
      <c r="DD22" s="319"/>
      <c r="DE22" s="455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567">
        <f>+entero!CX71</f>
        <v>5177.650244969137</v>
      </c>
      <c r="CY23" s="568">
        <f>+entero!CY71</f>
        <v>5143.9927365769208</v>
      </c>
      <c r="CZ23" s="568">
        <f>+entero!CZ71</f>
        <v>5102.1079425121516</v>
      </c>
      <c r="DA23" s="568">
        <f>+entero!DA71</f>
        <v>5045.7002178542161</v>
      </c>
      <c r="DB23" s="569">
        <f>+entero!DB71</f>
        <v>5106.5245188444896</v>
      </c>
      <c r="DC23" s="567">
        <f>+entero!DC71</f>
        <v>-149.96101571657255</v>
      </c>
      <c r="DD23" s="918">
        <f>+entero!DD71</f>
        <v>-2.8528760277297116</v>
      </c>
      <c r="DE23" s="455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567">
        <f>+entero!CX72</f>
        <v>1903.2564009103496</v>
      </c>
      <c r="CY24" s="568">
        <f>+entero!CY72</f>
        <v>1869.0284089912541</v>
      </c>
      <c r="CZ24" s="568">
        <f>+entero!CZ72</f>
        <v>1825.9627988884843</v>
      </c>
      <c r="DA24" s="568">
        <f>+entero!DA72</f>
        <v>1797.2914769941692</v>
      </c>
      <c r="DB24" s="569">
        <f>+entero!DB72</f>
        <v>1863.3449431100582</v>
      </c>
      <c r="DC24" s="567">
        <f>+entero!DC72</f>
        <v>-108.09118976093373</v>
      </c>
      <c r="DD24" s="918">
        <f>+entero!DD72</f>
        <v>-5.4828654075402934</v>
      </c>
      <c r="DE24" s="455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567">
        <f>+entero!CX73</f>
        <v>613.20627705830907</v>
      </c>
      <c r="CY25" s="568">
        <f>+entero!CY73</f>
        <v>618.14057923469386</v>
      </c>
      <c r="CZ25" s="568">
        <f>+entero!CZ73</f>
        <v>618.14058961370256</v>
      </c>
      <c r="DA25" s="568">
        <f>+entero!DA73</f>
        <v>618.14059999271137</v>
      </c>
      <c r="DB25" s="569">
        <f>+entero!DB73</f>
        <v>618.14061036880469</v>
      </c>
      <c r="DC25" s="567">
        <f>+entero!DC73</f>
        <v>4.9343636516034621</v>
      </c>
      <c r="DD25" s="918">
        <f>+entero!DD73</f>
        <v>0.80468254816703499</v>
      </c>
      <c r="DE25" s="455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567">
        <f>+entero!CX74</f>
        <v>816.93469648047801</v>
      </c>
      <c r="CY26" s="568">
        <f>+entero!CY74</f>
        <v>822.55085863097361</v>
      </c>
      <c r="CZ26" s="568">
        <f>+entero!CZ74</f>
        <v>823.63347819996511</v>
      </c>
      <c r="DA26" s="568">
        <f>+entero!DA74</f>
        <v>795.8237918473352</v>
      </c>
      <c r="DB26" s="569">
        <f>+entero!DB74</f>
        <v>790.57263435562686</v>
      </c>
      <c r="DC26" s="567">
        <f>+entero!DC74</f>
        <v>-37.119319667241939</v>
      </c>
      <c r="DD26" s="918">
        <f>+entero!DD74</f>
        <v>-4.4846780842593965</v>
      </c>
      <c r="DE26" s="455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567">
        <f>+entero!CX75</f>
        <v>1844.2528705199998</v>
      </c>
      <c r="CY27" s="568">
        <f>+entero!CY75</f>
        <v>1834.27288972</v>
      </c>
      <c r="CZ27" s="568">
        <f>+entero!CZ75</f>
        <v>1834.3710758099999</v>
      </c>
      <c r="DA27" s="568">
        <f>+entero!DA75</f>
        <v>1834.4443490200001</v>
      </c>
      <c r="DB27" s="569">
        <f>+entero!DB75</f>
        <v>1834.4663310100002</v>
      </c>
      <c r="DC27" s="567">
        <f>+entero!DC75</f>
        <v>-9.6848699399999987</v>
      </c>
      <c r="DD27" s="918">
        <f>+entero!DD75</f>
        <v>-0.525166804924182</v>
      </c>
      <c r="DE27" s="455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567">
        <f>+entero!CX76</f>
        <v>1331.253105232403</v>
      </c>
      <c r="CY28" s="568">
        <f>+entero!CY76</f>
        <v>1311.4801010961353</v>
      </c>
      <c r="CZ28" s="568">
        <f>+entero!CZ76</f>
        <v>1263.4780830528312</v>
      </c>
      <c r="DA28" s="568">
        <f>+entero!DA76</f>
        <v>1203.0670221069045</v>
      </c>
      <c r="DB28" s="569">
        <f>+entero!DB76</f>
        <v>1262.7430250530658</v>
      </c>
      <c r="DC28" s="567">
        <f>+entero!DC76</f>
        <v>-143.1295011842833</v>
      </c>
      <c r="DD28" s="918">
        <f>+entero!DD76</f>
        <v>-10.180830659473262</v>
      </c>
      <c r="DE28" s="455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567">
        <f>+entero!CX77</f>
        <v>1034.7924873219251</v>
      </c>
      <c r="CY29" s="568">
        <f>+entero!CY77</f>
        <v>1008.0378381351617</v>
      </c>
      <c r="CZ29" s="568">
        <f>+entero!CZ77</f>
        <v>958.98095039286613</v>
      </c>
      <c r="DA29" s="568">
        <f>+entero!DA77</f>
        <v>928.46189813956914</v>
      </c>
      <c r="DB29" s="569">
        <f>+entero!DB77</f>
        <v>990.40628034743906</v>
      </c>
      <c r="DC29" s="567">
        <f>+entero!DC77</f>
        <v>-108.68467554704137</v>
      </c>
      <c r="DD29" s="918">
        <f>+entero!DD77</f>
        <v>-9.8885970232181375</v>
      </c>
      <c r="DE29" s="455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567">
        <f>+entero!CX78</f>
        <v>296.46061791047799</v>
      </c>
      <c r="CY30" s="568">
        <f>+entero!CY78</f>
        <v>303.44226296097361</v>
      </c>
      <c r="CZ30" s="568">
        <f>+entero!CZ78</f>
        <v>304.49713265996496</v>
      </c>
      <c r="DA30" s="568">
        <f>+entero!DA78</f>
        <v>274.6051239673352</v>
      </c>
      <c r="DB30" s="569">
        <f>+entero!DB78</f>
        <v>272.33674470562693</v>
      </c>
      <c r="DC30" s="567">
        <f>+entero!DC78</f>
        <v>-34.44482563724182</v>
      </c>
      <c r="DD30" s="918">
        <f>+entero!DD78</f>
        <v>-11.227801461067299</v>
      </c>
      <c r="DE30" s="455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567">
        <f>+entero!CX79</f>
        <v>0</v>
      </c>
      <c r="CY31" s="568">
        <f>+entero!CY79</f>
        <v>0</v>
      </c>
      <c r="CZ31" s="568">
        <f>+entero!CZ79</f>
        <v>0</v>
      </c>
      <c r="DA31" s="568">
        <f>+entero!DA79</f>
        <v>0</v>
      </c>
      <c r="DB31" s="569">
        <f>+entero!DB79</f>
        <v>0</v>
      </c>
      <c r="DC31" s="567"/>
      <c r="DD31" s="918"/>
      <c r="DE31" s="455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567">
        <f>+entero!CX80</f>
        <v>19042.451006104096</v>
      </c>
      <c r="CY32" s="568">
        <f>+entero!CY80</f>
        <v>19039.87304152975</v>
      </c>
      <c r="CZ32" s="568">
        <f>+entero!CZ80</f>
        <v>19041.002479577855</v>
      </c>
      <c r="DA32" s="568">
        <f>+entero!DA80</f>
        <v>19044.84771435774</v>
      </c>
      <c r="DB32" s="569">
        <f>+entero!DB80</f>
        <v>19052.598910232373</v>
      </c>
      <c r="DC32" s="567">
        <f>+entero!DC80</f>
        <v>-17.29584825364509</v>
      </c>
      <c r="DD32" s="918">
        <f>+entero!DD80</f>
        <v>-9.0697135315587207E-2</v>
      </c>
      <c r="DE32" s="455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8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9">
        <f>+entero!DB81</f>
        <v>0</v>
      </c>
      <c r="DC33" s="318">
        <f>+entero!DC81</f>
        <v>0</v>
      </c>
      <c r="DD33" s="319" t="e">
        <f>+entero!DD81</f>
        <v>#DIV/0!</v>
      </c>
      <c r="DE33" s="455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4">
        <f>+entero!CX82</f>
        <v>96.873023975628598</v>
      </c>
      <c r="CY34" s="545">
        <f>+entero!CY82</f>
        <v>96.884004676133799</v>
      </c>
      <c r="CZ34" s="545">
        <f>+entero!CZ82</f>
        <v>96.886890988922701</v>
      </c>
      <c r="DA34" s="545">
        <f>+entero!DA82</f>
        <v>96.886890988922701</v>
      </c>
      <c r="DB34" s="546">
        <f>+entero!DB82</f>
        <v>96.894018480555005</v>
      </c>
      <c r="DC34" s="544">
        <f>+entero!DC82</f>
        <v>2.0219153382598165E-2</v>
      </c>
      <c r="DD34" s="546">
        <f>+entero!DD82</f>
        <v>2.0871642820896597E-2</v>
      </c>
      <c r="DE34" s="455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1"/>
      <c r="CZ35" s="91"/>
      <c r="DA35" s="91"/>
      <c r="DB35" s="313"/>
      <c r="DC35" s="90"/>
      <c r="DD35" s="603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C3:DD3"/>
    <mergeCell ref="CX3:DB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60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6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58" t="s">
        <v>33</v>
      </c>
      <c r="DD3" s="959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61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7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15">
        <v>42713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90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6">
        <f>+entero!DB84</f>
        <v>6.96</v>
      </c>
      <c r="DC6" s="592">
        <f>+entero!DC84</f>
        <v>0</v>
      </c>
      <c r="DD6" s="486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90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6">
        <f>+entero!DB85</f>
        <v>6.86</v>
      </c>
      <c r="DC7" s="592">
        <f>+entero!DC85</f>
        <v>0</v>
      </c>
      <c r="DD7" s="486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8">
        <f>+entero!CX86</f>
        <v>6.9402016916284079</v>
      </c>
      <c r="CY8" s="539">
        <f>+entero!CY86</f>
        <v>6.9537212424550674</v>
      </c>
      <c r="CZ8" s="539">
        <f>+entero!CZ86</f>
        <v>6.955670160330147</v>
      </c>
      <c r="DA8" s="539">
        <f>+entero!DA86</f>
        <v>6.954155667578922</v>
      </c>
      <c r="DB8" s="561">
        <f>+entero!DB86</f>
        <v>6.9657618954358327</v>
      </c>
      <c r="DC8" s="617">
        <f>+entero!DC86</f>
        <v>1.173856943520768E-2</v>
      </c>
      <c r="DD8" s="561">
        <f>+entero!DD86</f>
        <v>0.1688025605453225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905"/>
      <c r="DC9" s="617"/>
      <c r="DD9" s="561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906">
        <f>+entero!CX88</f>
        <v>2.1669700000000001</v>
      </c>
      <c r="CY10" s="903">
        <f>+entero!CY88</f>
        <v>2.16717</v>
      </c>
      <c r="CZ10" s="903">
        <f>+entero!CZ88</f>
        <v>2.16737</v>
      </c>
      <c r="DA10" s="903">
        <f>+entero!DA88</f>
        <v>2.16757</v>
      </c>
      <c r="DB10" s="487">
        <f>+entero!DB88</f>
        <v>2.16777</v>
      </c>
      <c r="DC10" s="592">
        <f>+entero!DC88</f>
        <v>1.3999999999998458E-3</v>
      </c>
      <c r="DD10" s="486">
        <f>+entero!DD88</f>
        <v>6.4624233164223277E-2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8"/>
      <c r="DD11" s="488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42718.720464467595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P3:AP4"/>
    <mergeCell ref="BG3:BG4"/>
    <mergeCell ref="BH3:BH4"/>
    <mergeCell ref="BI3:BI4"/>
    <mergeCell ref="BK3:BK4"/>
    <mergeCell ref="BL3:BL4"/>
    <mergeCell ref="BF3:BF4"/>
    <mergeCell ref="BE3:BE4"/>
    <mergeCell ref="CQ3:CQ4"/>
    <mergeCell ref="CR3:CR4"/>
    <mergeCell ref="BP3:BP4"/>
    <mergeCell ref="BQ3:BQ4"/>
    <mergeCell ref="BS3:BS4"/>
    <mergeCell ref="BX3:BX4"/>
    <mergeCell ref="BV3:BV4"/>
    <mergeCell ref="BU3:BU4"/>
    <mergeCell ref="BT3:BT4"/>
    <mergeCell ref="CK3:CK4"/>
    <mergeCell ref="CM3:CM4"/>
    <mergeCell ref="CN3:CN4"/>
    <mergeCell ref="CO3:CO4"/>
    <mergeCell ref="CP3:CP4"/>
    <mergeCell ref="CL3:CL4"/>
    <mergeCell ref="CE3:CE4"/>
    <mergeCell ref="CF3:CF4"/>
    <mergeCell ref="CG3:CG4"/>
    <mergeCell ref="BW3:BW4"/>
    <mergeCell ref="BY3:BY4"/>
    <mergeCell ref="BZ3:BZ4"/>
    <mergeCell ref="CA3:CA4"/>
    <mergeCell ref="CB3:CB4"/>
    <mergeCell ref="CC3:CC4"/>
    <mergeCell ref="CD3:CD4"/>
    <mergeCell ref="CT3:CT4"/>
    <mergeCell ref="CU3:CU4"/>
    <mergeCell ref="CW3:CW4"/>
    <mergeCell ref="CV3:CV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abSelected="1"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4" t="str">
        <f>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5" t="str">
        <f>entero!CW3</f>
        <v>Semana 1°</v>
      </c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3"/>
      <c r="CZ5" s="33"/>
      <c r="DA5" s="33"/>
      <c r="DB5" s="311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2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2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2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2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1659.5211155218658</v>
      </c>
      <c r="CY10" s="620">
        <f>+entero!CY91</f>
        <v>1659.5211155218658</v>
      </c>
      <c r="CZ10" s="620">
        <f>+entero!CZ91</f>
        <v>1659.5211155218658</v>
      </c>
      <c r="DA10" s="620">
        <f>+entero!DA91</f>
        <v>1659.5211155218658</v>
      </c>
      <c r="DB10" s="620">
        <f>+entero!DB91</f>
        <v>1626.018015616618</v>
      </c>
      <c r="DC10" s="621">
        <f>+entero!DC91</f>
        <v>-33.503099905247836</v>
      </c>
      <c r="DD10" s="919">
        <f>+entero!DD91</f>
        <v>-2.0188414351517414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DC3:DD3"/>
    <mergeCell ref="CS3:CS4"/>
    <mergeCell ref="CQ3:CQ4"/>
    <mergeCell ref="CD3:CD4"/>
    <mergeCell ref="CC3:CC4"/>
    <mergeCell ref="CX3:DB3"/>
    <mergeCell ref="CR3:CR4"/>
    <mergeCell ref="CJ3:CJ4"/>
    <mergeCell ref="CI3:CI4"/>
    <mergeCell ref="CP3:CP4"/>
    <mergeCell ref="CO3:CO4"/>
    <mergeCell ref="CN3:CN4"/>
    <mergeCell ref="CU3:CU4"/>
    <mergeCell ref="CM3:CM4"/>
    <mergeCell ref="CL3:CL4"/>
    <mergeCell ref="CH3:CH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C3:AC4"/>
    <mergeCell ref="AI3:AI4"/>
    <mergeCell ref="AJ3:AJ4"/>
    <mergeCell ref="AK3:AK4"/>
    <mergeCell ref="AL3:AL4"/>
    <mergeCell ref="AS3:AS4"/>
    <mergeCell ref="AY3:AY4"/>
    <mergeCell ref="AV3:AV4"/>
    <mergeCell ref="AX3:AX4"/>
    <mergeCell ref="BQ3:BQ4"/>
    <mergeCell ref="AT3:AT4"/>
    <mergeCell ref="BB3:BB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AZ3:AZ4"/>
    <mergeCell ref="BA3:BA4"/>
    <mergeCell ref="CB3:CB4"/>
    <mergeCell ref="CA3:CA4"/>
    <mergeCell ref="BX3:BX4"/>
    <mergeCell ref="BZ3:BZ4"/>
    <mergeCell ref="BC3:BC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W3:CW4"/>
    <mergeCell ref="BD3:BD4"/>
    <mergeCell ref="BI3:BI4"/>
    <mergeCell ref="BW3:BW4"/>
    <mergeCell ref="BS3:BS4"/>
    <mergeCell ref="BG3:BG4"/>
    <mergeCell ref="BN3:BN4"/>
    <mergeCell ref="BF3:BF4"/>
    <mergeCell ref="BP3:BP4"/>
    <mergeCell ref="BL3:BL4"/>
    <mergeCell ref="BU3:BU4"/>
    <mergeCell ref="BR3:BR4"/>
    <mergeCell ref="BV3:BV4"/>
    <mergeCell ref="BY3:BY4"/>
    <mergeCell ref="CV3:CV4"/>
    <mergeCell ref="CK3:CK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1" width="7.7109375" style="626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36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7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36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42"/>
      <c r="CY6" s="42"/>
      <c r="CZ6" s="42"/>
      <c r="DA6" s="42"/>
      <c r="DB6" s="308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36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42"/>
      <c r="CY7" s="42"/>
      <c r="CZ7" s="42"/>
      <c r="DA7" s="42"/>
      <c r="DB7" s="308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36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42"/>
      <c r="CY8" s="42"/>
      <c r="CZ8" s="42"/>
      <c r="DA8" s="42"/>
      <c r="DB8" s="308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36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42"/>
      <c r="CY9" s="42"/>
      <c r="CZ9" s="42"/>
      <c r="DA9" s="42"/>
      <c r="DB9" s="308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36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42"/>
      <c r="CY10" s="42"/>
      <c r="CZ10" s="42"/>
      <c r="DA10" s="42"/>
      <c r="DB10" s="308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36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42"/>
      <c r="CY11" s="42"/>
      <c r="CZ11" s="42"/>
      <c r="DA11" s="42"/>
      <c r="DB11" s="308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36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42"/>
      <c r="CY12" s="42"/>
      <c r="CZ12" s="42"/>
      <c r="DA12" s="42"/>
      <c r="DB12" s="308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36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42"/>
      <c r="CY13" s="42"/>
      <c r="CZ13" s="42"/>
      <c r="DA13" s="42"/>
      <c r="DB13" s="308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42"/>
      <c r="CY14" s="42"/>
      <c r="CZ14" s="42"/>
      <c r="DA14" s="42"/>
      <c r="DB14" s="308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42"/>
      <c r="CY15" s="42"/>
      <c r="CZ15" s="42"/>
      <c r="DA15" s="42"/>
      <c r="DB15" s="308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42"/>
      <c r="CY16" s="42"/>
      <c r="CZ16" s="42"/>
      <c r="DA16" s="42"/>
      <c r="DB16" s="308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42"/>
      <c r="CY17" s="42"/>
      <c r="CZ17" s="42"/>
      <c r="DA17" s="42"/>
      <c r="DB17" s="308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9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2016-12-14T21:26:46Z</cp:lastPrinted>
  <dcterms:created xsi:type="dcterms:W3CDTF">2002-08-27T17:11:09Z</dcterms:created>
  <dcterms:modified xsi:type="dcterms:W3CDTF">2016-12-14T21:27:22Z</dcterms:modified>
</cp:coreProperties>
</file>