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315" windowWidth="17490" windowHeight="336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entero!$C$1:$DO$107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opex!$C$4:$DO$32</definedName>
    <definedName name="_xlnm.Print_Area" localSheetId="7">'precios y tasas'!$C$1:$DN$29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H11" i="6" l="1"/>
  <c r="DH6" i="6"/>
  <c r="DH13" i="8"/>
  <c r="DH20" i="4"/>
  <c r="DH19" i="4"/>
  <c r="DH3" i="4"/>
  <c r="DH10" i="10"/>
  <c r="DH4" i="10"/>
  <c r="DH3" i="10"/>
  <c r="DH10" i="5"/>
  <c r="DH8" i="5"/>
  <c r="DH7" i="5"/>
  <c r="DH6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8" i="6"/>
  <c r="DH3" i="6"/>
  <c r="DH19" i="7"/>
  <c r="DH18" i="7"/>
  <c r="DH17" i="7"/>
  <c r="DH16" i="7"/>
  <c r="DH15" i="7"/>
  <c r="DH14" i="7"/>
  <c r="DH13" i="7"/>
  <c r="DH12" i="7"/>
  <c r="DH11" i="7"/>
  <c r="DH10" i="7"/>
  <c r="DH9" i="7"/>
  <c r="DH8" i="7"/>
  <c r="DH7" i="7"/>
  <c r="DH6" i="7"/>
  <c r="DH3" i="7"/>
  <c r="DH18" i="8"/>
  <c r="DH17" i="8"/>
  <c r="DH14" i="8"/>
  <c r="DH12" i="8"/>
  <c r="DH3" i="8"/>
  <c r="DH22" i="9"/>
  <c r="DH21" i="9"/>
  <c r="DH20" i="9"/>
  <c r="DH19" i="9"/>
  <c r="DH18" i="9"/>
  <c r="DH17" i="9"/>
  <c r="DH16" i="9"/>
  <c r="DH15" i="9"/>
  <c r="DH14" i="9"/>
  <c r="DH13" i="9"/>
  <c r="DH12" i="9"/>
  <c r="DH11" i="9"/>
  <c r="DH10" i="9"/>
  <c r="DH9" i="9"/>
  <c r="DH8" i="9"/>
  <c r="DH7" i="9"/>
  <c r="DH4" i="9"/>
  <c r="DH10" i="8"/>
  <c r="DH9" i="8"/>
  <c r="DH8" i="8"/>
  <c r="DH7" i="8"/>
  <c r="DH6" i="8"/>
  <c r="DH7" i="6" l="1"/>
  <c r="DH9" i="6"/>
  <c r="DH16" i="8"/>
  <c r="DF17" i="4"/>
  <c r="DF16" i="4"/>
  <c r="DF15" i="4"/>
  <c r="DF14" i="4"/>
  <c r="DG20" i="4" l="1"/>
  <c r="DG19" i="4"/>
  <c r="DG3" i="4"/>
  <c r="DG10" i="10"/>
  <c r="DG4" i="10"/>
  <c r="DG3" i="10"/>
  <c r="DG10" i="5"/>
  <c r="DG8" i="5"/>
  <c r="DG7" i="5"/>
  <c r="DG6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6" i="7"/>
  <c r="DG15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4" i="9"/>
  <c r="DG13" i="7" l="1"/>
  <c r="DG14" i="7"/>
  <c r="DG17" i="9"/>
  <c r="DG17" i="7" l="1"/>
  <c r="DG8" i="8"/>
  <c r="DG9" i="8"/>
  <c r="DG6" i="8"/>
  <c r="DG10" i="8"/>
  <c r="DG7" i="8"/>
  <c r="DF32" i="6"/>
  <c r="DF7" i="6"/>
  <c r="DF6" i="6"/>
  <c r="DF11" i="6"/>
  <c r="DF14" i="6"/>
  <c r="DF16" i="8"/>
  <c r="DF17" i="8"/>
  <c r="DF20" i="4"/>
  <c r="DF19" i="4"/>
  <c r="DF13" i="4"/>
  <c r="DF12" i="4"/>
  <c r="DF11" i="4"/>
  <c r="DF10" i="4"/>
  <c r="DF9" i="4"/>
  <c r="DF8" i="4"/>
  <c r="DF7" i="4"/>
  <c r="DF6" i="4"/>
  <c r="DF3" i="4"/>
  <c r="DF10" i="10"/>
  <c r="DF4" i="10"/>
  <c r="DF3" i="10"/>
  <c r="DF11" i="5"/>
  <c r="DF10" i="5"/>
  <c r="DF9" i="5"/>
  <c r="DF8" i="5"/>
  <c r="DF7" i="5"/>
  <c r="DF6" i="5"/>
  <c r="DF3" i="5"/>
  <c r="DF34" i="6"/>
  <c r="DF33" i="6"/>
  <c r="DF31" i="6"/>
  <c r="DF30" i="6"/>
  <c r="DF29" i="6"/>
  <c r="DF28" i="6"/>
  <c r="DF27" i="6"/>
  <c r="DF26" i="6"/>
  <c r="DF25" i="6"/>
  <c r="DF24" i="6"/>
  <c r="DF23" i="6"/>
  <c r="DF18" i="6"/>
  <c r="DF3" i="6"/>
  <c r="DF19" i="7"/>
  <c r="DF18" i="7"/>
  <c r="DF16" i="7"/>
  <c r="DF15" i="7"/>
  <c r="DF3" i="7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17" i="7"/>
  <c r="DF14" i="7"/>
  <c r="DF10" i="8"/>
  <c r="DF9" i="8"/>
  <c r="DF8" i="8"/>
  <c r="DF7" i="8"/>
  <c r="DF6" i="8"/>
  <c r="DF17" i="9"/>
  <c r="DF7" i="7" l="1"/>
  <c r="DF8" i="6"/>
  <c r="DF20" i="6"/>
  <c r="DF15" i="6"/>
  <c r="DF18" i="8"/>
  <c r="DF13" i="8"/>
  <c r="DF13" i="7"/>
  <c r="DF11" i="7" l="1"/>
  <c r="DF10" i="7"/>
  <c r="DF12" i="7"/>
  <c r="DF6" i="7"/>
  <c r="DF9" i="7"/>
  <c r="DF8" i="7"/>
  <c r="DF12" i="6"/>
  <c r="DF9" i="6"/>
  <c r="DF17" i="6"/>
  <c r="DF21" i="6"/>
  <c r="DF12" i="8"/>
  <c r="DF14" i="8"/>
  <c r="DE17" i="4" l="1"/>
  <c r="DE16" i="4"/>
  <c r="DE15" i="4"/>
  <c r="DE14" i="4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I3" i="4" l="1"/>
  <c r="DI20" i="4"/>
  <c r="DI19" i="4"/>
  <c r="DI4" i="4"/>
  <c r="DI3" i="10"/>
  <c r="DI10" i="10"/>
  <c r="DI9" i="10"/>
  <c r="DI8" i="10"/>
  <c r="DI7" i="10"/>
  <c r="DI6" i="10"/>
  <c r="DI4" i="10"/>
  <c r="DI3" i="5"/>
  <c r="DI10" i="5"/>
  <c r="DI8" i="5"/>
  <c r="DI7" i="5"/>
  <c r="DI4" i="5"/>
  <c r="DI3" i="6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I3" i="7"/>
  <c r="DI19" i="7"/>
  <c r="DI18" i="7"/>
  <c r="DI16" i="7"/>
  <c r="DI15" i="7"/>
  <c r="DI12" i="7"/>
  <c r="DI11" i="7"/>
  <c r="DI10" i="7"/>
  <c r="DI9" i="7"/>
  <c r="DI8" i="7"/>
  <c r="DI7" i="7"/>
  <c r="DI6" i="7"/>
  <c r="DI4" i="7"/>
  <c r="DI3" i="8"/>
  <c r="DI18" i="8"/>
  <c r="DI17" i="8"/>
  <c r="DI16" i="8"/>
  <c r="DI14" i="8"/>
  <c r="DI13" i="8"/>
  <c r="DI12" i="8"/>
  <c r="DI4" i="8"/>
  <c r="DI4" i="9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5" i="9"/>
  <c r="DI6" i="5" l="1"/>
  <c r="DI17" i="7"/>
  <c r="DI10" i="8"/>
  <c r="DI9" i="8"/>
  <c r="DI8" i="8"/>
  <c r="DI7" i="8"/>
  <c r="DI6" i="8"/>
  <c r="DI17" i="9"/>
  <c r="DI13" i="7" l="1"/>
  <c r="DI14" i="7"/>
  <c r="DD17" i="4"/>
  <c r="DD16" i="4"/>
  <c r="DD15" i="4"/>
  <c r="DD14" i="4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J20" i="4" l="1"/>
  <c r="DJ19" i="4"/>
  <c r="DJ4" i="4"/>
  <c r="DJ10" i="10"/>
  <c r="DJ9" i="10"/>
  <c r="DJ8" i="10"/>
  <c r="DJ7" i="10"/>
  <c r="DJ6" i="10"/>
  <c r="DJ4" i="10"/>
  <c r="DJ10" i="5"/>
  <c r="DJ8" i="5"/>
  <c r="DJ7" i="5"/>
  <c r="DJ4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19" i="7"/>
  <c r="DJ18" i="7"/>
  <c r="DJ16" i="7"/>
  <c r="DJ15" i="7"/>
  <c r="DJ12" i="7"/>
  <c r="DJ11" i="7"/>
  <c r="DJ10" i="7"/>
  <c r="DJ9" i="7"/>
  <c r="DJ8" i="7"/>
  <c r="DJ7" i="7"/>
  <c r="DJ6" i="7"/>
  <c r="DJ4" i="7"/>
  <c r="DJ18" i="8"/>
  <c r="DJ17" i="8"/>
  <c r="DJ16" i="8"/>
  <c r="DJ14" i="8"/>
  <c r="DJ13" i="8"/>
  <c r="DJ12" i="8"/>
  <c r="DJ4" i="8"/>
  <c r="DJ5" i="9"/>
  <c r="DJ22" i="9" l="1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6" i="5" l="1"/>
  <c r="DJ17" i="7"/>
  <c r="DJ14" i="7"/>
  <c r="DJ10" i="8"/>
  <c r="DJ9" i="8"/>
  <c r="DJ8" i="8"/>
  <c r="DJ7" i="8"/>
  <c r="DJ6" i="8"/>
  <c r="DJ17" i="9"/>
  <c r="DJ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L20" i="4" l="1"/>
  <c r="DL19" i="4"/>
  <c r="DL10" i="10"/>
  <c r="DL9" i="10"/>
  <c r="DL8" i="10"/>
  <c r="DL7" i="10"/>
  <c r="DL6" i="10"/>
  <c r="DL10" i="5"/>
  <c r="DL8" i="5"/>
  <c r="DL7" i="5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8" i="6"/>
  <c r="DL17" i="6"/>
  <c r="DL15" i="6"/>
  <c r="DL14" i="6"/>
  <c r="DL12" i="6"/>
  <c r="DL11" i="6"/>
  <c r="DL9" i="6"/>
  <c r="DL8" i="6"/>
  <c r="DL7" i="6"/>
  <c r="DL6" i="6"/>
  <c r="DL19" i="7"/>
  <c r="DL18" i="7"/>
  <c r="DL16" i="7"/>
  <c r="DL15" i="7"/>
  <c r="DL12" i="7"/>
  <c r="DL11" i="7"/>
  <c r="DL10" i="7"/>
  <c r="DL9" i="7"/>
  <c r="DL8" i="7"/>
  <c r="DL7" i="7"/>
  <c r="DL6" i="7"/>
  <c r="DL18" i="8"/>
  <c r="DL17" i="8"/>
  <c r="DL16" i="8"/>
  <c r="DL14" i="8"/>
  <c r="DL13" i="8"/>
  <c r="DL12" i="8"/>
  <c r="DL7" i="8"/>
  <c r="DL22" i="9"/>
  <c r="DL21" i="9"/>
  <c r="DL20" i="9"/>
  <c r="DL19" i="9"/>
  <c r="DL18" i="9"/>
  <c r="DL16" i="9"/>
  <c r="DL15" i="9"/>
  <c r="DL14" i="9"/>
  <c r="DL13" i="9"/>
  <c r="DL12" i="9"/>
  <c r="DL11" i="9"/>
  <c r="DL10" i="9"/>
  <c r="DL9" i="9"/>
  <c r="DL8" i="9"/>
  <c r="DL7" i="9"/>
  <c r="DL6" i="5"/>
  <c r="DL17" i="7"/>
  <c r="DL14" i="7"/>
  <c r="DL10" i="8"/>
  <c r="DL9" i="8"/>
  <c r="DL8" i="8"/>
  <c r="DL6" i="8"/>
  <c r="DL17" i="9"/>
  <c r="DL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M20" i="4" l="1"/>
  <c r="DK20" i="4"/>
  <c r="DM19" i="4"/>
  <c r="DK19" i="4"/>
  <c r="DM10" i="10"/>
  <c r="DK10" i="10"/>
  <c r="DM10" i="5" l="1"/>
  <c r="DK10" i="5"/>
  <c r="DM8" i="5"/>
  <c r="DK8" i="5"/>
  <c r="DM7" i="5"/>
  <c r="DK7" i="5"/>
  <c r="DM34" i="6"/>
  <c r="DK34" i="6"/>
  <c r="DM33" i="6"/>
  <c r="DK33" i="6"/>
  <c r="DM32" i="6"/>
  <c r="DK32" i="6"/>
  <c r="DM31" i="6"/>
  <c r="DK31" i="6"/>
  <c r="DM30" i="6"/>
  <c r="DK30" i="6"/>
  <c r="DM29" i="6"/>
  <c r="DK29" i="6"/>
  <c r="DM28" i="6"/>
  <c r="DK28" i="6"/>
  <c r="DM27" i="6"/>
  <c r="DK27" i="6"/>
  <c r="DM26" i="6"/>
  <c r="DK26" i="6"/>
  <c r="DM25" i="6"/>
  <c r="DK25" i="6"/>
  <c r="DM24" i="6"/>
  <c r="DK24" i="6"/>
  <c r="DM23" i="6"/>
  <c r="DK23" i="6"/>
  <c r="DM21" i="6"/>
  <c r="DK21" i="6"/>
  <c r="DM20" i="6"/>
  <c r="DK20" i="6"/>
  <c r="DM18" i="6"/>
  <c r="DK18" i="6"/>
  <c r="DM17" i="6"/>
  <c r="DK17" i="6"/>
  <c r="DM15" i="6"/>
  <c r="DK15" i="6"/>
  <c r="DM14" i="6"/>
  <c r="DK14" i="6"/>
  <c r="DM12" i="6"/>
  <c r="DK12" i="6"/>
  <c r="DM11" i="6"/>
  <c r="DK11" i="6"/>
  <c r="DM9" i="6"/>
  <c r="DK9" i="6"/>
  <c r="DM8" i="6"/>
  <c r="DK8" i="6"/>
  <c r="DM7" i="6"/>
  <c r="DK7" i="6"/>
  <c r="DM6" i="6"/>
  <c r="DK6" i="6"/>
  <c r="DM19" i="7"/>
  <c r="DK19" i="7"/>
  <c r="DM18" i="7"/>
  <c r="DK18" i="7"/>
  <c r="DM16" i="7"/>
  <c r="DK16" i="7"/>
  <c r="DM15" i="7"/>
  <c r="DK15" i="7"/>
  <c r="DM12" i="7"/>
  <c r="DK12" i="7"/>
  <c r="DM11" i="7"/>
  <c r="DK11" i="7"/>
  <c r="DM10" i="7"/>
  <c r="DK10" i="7"/>
  <c r="DM9" i="7"/>
  <c r="DK9" i="7"/>
  <c r="DM8" i="7"/>
  <c r="DK8" i="7"/>
  <c r="DM7" i="7"/>
  <c r="DK7" i="7"/>
  <c r="DM6" i="7"/>
  <c r="DK6" i="7"/>
  <c r="DM18" i="8"/>
  <c r="DK18" i="8"/>
  <c r="DM17" i="8"/>
  <c r="DK17" i="8"/>
  <c r="DM16" i="8"/>
  <c r="DK16" i="8"/>
  <c r="DM14" i="8"/>
  <c r="DK14" i="8"/>
  <c r="DM13" i="8"/>
  <c r="DK13" i="8"/>
  <c r="DM12" i="8"/>
  <c r="DK12" i="8"/>
  <c r="DM22" i="9"/>
  <c r="DK22" i="9"/>
  <c r="DM21" i="9"/>
  <c r="DK21" i="9"/>
  <c r="DM20" i="9"/>
  <c r="DK20" i="9"/>
  <c r="DM19" i="9"/>
  <c r="DK19" i="9"/>
  <c r="DM18" i="9"/>
  <c r="DK18" i="9"/>
  <c r="DM16" i="9"/>
  <c r="DK16" i="9"/>
  <c r="DM15" i="9"/>
  <c r="DK15" i="9"/>
  <c r="DM14" i="9"/>
  <c r="DK14" i="9"/>
  <c r="DM13" i="9"/>
  <c r="DK13" i="9"/>
  <c r="DM12" i="9"/>
  <c r="DK12" i="9"/>
  <c r="DM11" i="9"/>
  <c r="DK11" i="9"/>
  <c r="DM10" i="9"/>
  <c r="DK10" i="9"/>
  <c r="DM9" i="9"/>
  <c r="DK9" i="9"/>
  <c r="DM8" i="9"/>
  <c r="DK8" i="9"/>
  <c r="DM7" i="9"/>
  <c r="DK7" i="9"/>
  <c r="DM10" i="8" l="1"/>
  <c r="DM9" i="8"/>
  <c r="DM8" i="8"/>
  <c r="DM7" i="8"/>
  <c r="DM6" i="8"/>
  <c r="DK10" i="8"/>
  <c r="DK9" i="8"/>
  <c r="DK8" i="8"/>
  <c r="DK7" i="8"/>
  <c r="DK6" i="8"/>
  <c r="DK6" i="5" l="1"/>
  <c r="DK17" i="7"/>
  <c r="DK17" i="9"/>
  <c r="DM17" i="7" l="1"/>
  <c r="DM17" i="9"/>
  <c r="DM6" i="5"/>
  <c r="DK13" i="7"/>
  <c r="DK14" i="7"/>
  <c r="DM14" i="7"/>
  <c r="DM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O10" i="10"/>
  <c r="DN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O9" i="10"/>
  <c r="DN9" i="10"/>
  <c r="DM9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O8" i="10"/>
  <c r="DN8" i="10"/>
  <c r="DM8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O7" i="10"/>
  <c r="DN7" i="10"/>
  <c r="DM7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O6" i="10"/>
  <c r="DN6" i="10"/>
  <c r="DM6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O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O10" i="5"/>
  <c r="DN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O8" i="5"/>
  <c r="DN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O7" i="5"/>
  <c r="DN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O34" i="6"/>
  <c r="DN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O33" i="6"/>
  <c r="DN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O32" i="6"/>
  <c r="DN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O30" i="6"/>
  <c r="DN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O29" i="6"/>
  <c r="DN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O28" i="6"/>
  <c r="DN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O27" i="6"/>
  <c r="DN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O26" i="6"/>
  <c r="DN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O25" i="6"/>
  <c r="DN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O24" i="6"/>
  <c r="DN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O23" i="6"/>
  <c r="DN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O21" i="6"/>
  <c r="DN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O20" i="6"/>
  <c r="DN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O18" i="6"/>
  <c r="DN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O17" i="6"/>
  <c r="DN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O15" i="6"/>
  <c r="DN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O14" i="6"/>
  <c r="DN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O12" i="6"/>
  <c r="DN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O11" i="6"/>
  <c r="DN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O9" i="6"/>
  <c r="DN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O8" i="6"/>
  <c r="DN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O7" i="6"/>
  <c r="DN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O6" i="6"/>
  <c r="DN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O19" i="7"/>
  <c r="DN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O18" i="7"/>
  <c r="DN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O16" i="7"/>
  <c r="DN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O15" i="7"/>
  <c r="DN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O12" i="7"/>
  <c r="DN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O11" i="7"/>
  <c r="DN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O10" i="7"/>
  <c r="DN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O9" i="7"/>
  <c r="DN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O8" i="7"/>
  <c r="DN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O7" i="7"/>
  <c r="DN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O6" i="7"/>
  <c r="DN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O18" i="8"/>
  <c r="DN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O17" i="8"/>
  <c r="DN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O16" i="8"/>
  <c r="DN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O14" i="8"/>
  <c r="DN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O13" i="8"/>
  <c r="DN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O12" i="8"/>
  <c r="DN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O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O16" i="9"/>
  <c r="DN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O15" i="9"/>
  <c r="DN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O14" i="9"/>
  <c r="DN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O13" i="9"/>
  <c r="DN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O12" i="9"/>
  <c r="DN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O11" i="9"/>
  <c r="DN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O10" i="9"/>
  <c r="DN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O9" i="9"/>
  <c r="DN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O8" i="9"/>
  <c r="DN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O7" i="9"/>
  <c r="DN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N14" i="7"/>
  <c r="DN17" i="9"/>
  <c r="DO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N6" i="5"/>
  <c r="DO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O14" i="7"/>
  <c r="DO17" i="7"/>
  <c r="DN17" i="7"/>
  <c r="DN6" i="8"/>
  <c r="DO6" i="8"/>
  <c r="DO7" i="8"/>
  <c r="DN7" i="8"/>
  <c r="DO10" i="8"/>
  <c r="DN10" i="8"/>
  <c r="DO8" i="8"/>
  <c r="DN8" i="8"/>
  <c r="DO9" i="8"/>
  <c r="DN9" i="8"/>
  <c r="DN13" i="7" l="1"/>
  <c r="DO13" i="7"/>
  <c r="DK4" i="4" l="1"/>
  <c r="DK4" i="10"/>
  <c r="DK4" i="5"/>
  <c r="DK4" i="7"/>
  <c r="DK5" i="9"/>
  <c r="DK4" i="8"/>
  <c r="DK4" i="6"/>
  <c r="DL4" i="6" l="1"/>
  <c r="DL5" i="9"/>
  <c r="DL4" i="7"/>
  <c r="DL4" i="8"/>
  <c r="DL4" i="4"/>
  <c r="DL4" i="5"/>
  <c r="DL4" i="10"/>
  <c r="DM4" i="5"/>
  <c r="DM4" i="10"/>
  <c r="DM4" i="4"/>
  <c r="DM4" i="8"/>
  <c r="DM4" i="7"/>
  <c r="DM5" i="9"/>
  <c r="DM4" i="6"/>
</calcChain>
</file>

<file path=xl/sharedStrings.xml><?xml version="1.0" encoding="utf-8"?>
<sst xmlns="http://schemas.openxmlformats.org/spreadsheetml/2006/main" count="438" uniqueCount="249">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</sst>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593">
    <xf numFmtId="0" fontId="0" fillId="0" borderId="0"/>
    <xf numFmtId="9" fontId="19" fillId="0" borderId="0" applyFont="0" applyFill="0" applyBorder="0" applyAlignment="0" applyProtection="0"/>
    <xf numFmtId="0" fontId="19" fillId="0" borderId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11" borderId="0" applyNumberFormat="0" applyBorder="0" applyAlignment="0" applyProtection="0"/>
    <xf numFmtId="0" fontId="70" fillId="14" borderId="0" applyNumberFormat="0" applyBorder="0" applyAlignment="0" applyProtection="0"/>
    <xf numFmtId="0" fontId="70" fillId="17" borderId="0" applyNumberFormat="0" applyBorder="0" applyAlignment="0" applyProtection="0"/>
    <xf numFmtId="0" fontId="71" fillId="18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21" borderId="0" applyNumberFormat="0" applyBorder="0" applyAlignment="0" applyProtection="0"/>
    <xf numFmtId="0" fontId="71" fillId="22" borderId="0" applyNumberFormat="0" applyBorder="0" applyAlignment="0" applyProtection="0"/>
    <xf numFmtId="0" fontId="71" fillId="23" borderId="0" applyNumberFormat="0" applyBorder="0" applyAlignment="0" applyProtection="0"/>
    <xf numFmtId="0" fontId="71" fillId="24" borderId="0" applyNumberFormat="0" applyBorder="0" applyAlignment="0" applyProtection="0"/>
    <xf numFmtId="0" fontId="71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25" borderId="0" applyNumberFormat="0" applyBorder="0" applyAlignment="0" applyProtection="0"/>
    <xf numFmtId="0" fontId="72" fillId="9" borderId="0" applyNumberFormat="0" applyBorder="0" applyAlignment="0" applyProtection="0"/>
    <xf numFmtId="173" fontId="19" fillId="0" borderId="0" applyNumberFormat="0"/>
    <xf numFmtId="0" fontId="73" fillId="26" borderId="20" applyNumberFormat="0" applyAlignment="0" applyProtection="0"/>
    <xf numFmtId="0" fontId="74" fillId="27" borderId="21" applyNumberFormat="0" applyAlignment="0" applyProtection="0"/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176" fontId="76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0" fontId="75" fillId="0" borderId="0">
      <protection locked="0"/>
    </xf>
    <xf numFmtId="0" fontId="79" fillId="10" borderId="0" applyNumberFormat="0" applyBorder="0" applyAlignment="0" applyProtection="0"/>
    <xf numFmtId="0" fontId="80" fillId="0" borderId="22" applyNumberFormat="0" applyFill="0" applyAlignment="0" applyProtection="0"/>
    <xf numFmtId="0" fontId="81" fillId="0" borderId="23" applyNumberFormat="0" applyFill="0" applyAlignment="0" applyProtection="0"/>
    <xf numFmtId="0" fontId="82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3" fillId="0" borderId="0">
      <protection locked="0"/>
    </xf>
    <xf numFmtId="0" fontId="83" fillId="0" borderId="0">
      <protection locked="0"/>
    </xf>
    <xf numFmtId="0" fontId="84" fillId="13" borderId="20" applyNumberFormat="0" applyAlignment="0" applyProtection="0"/>
    <xf numFmtId="0" fontId="85" fillId="0" borderId="25" applyNumberFormat="0" applyFill="0" applyAlignment="0" applyProtection="0"/>
    <xf numFmtId="177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0" fontId="19" fillId="28" borderId="26" applyNumberFormat="0" applyFont="0" applyAlignment="0" applyProtection="0"/>
    <xf numFmtId="0" fontId="86" fillId="26" borderId="2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9" fontId="89" fillId="0" borderId="0" applyFont="0" applyFill="0" applyBorder="0" applyAlignment="0" applyProtection="0"/>
    <xf numFmtId="0" fontId="18" fillId="0" borderId="0"/>
    <xf numFmtId="9" fontId="19" fillId="0" borderId="0" applyFont="0" applyFill="0" applyBorder="0" applyAlignment="0" applyProtection="0"/>
    <xf numFmtId="0" fontId="17" fillId="0" borderId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11" borderId="0" applyNumberFormat="0" applyBorder="0" applyAlignment="0" applyProtection="0"/>
    <xf numFmtId="0" fontId="70" fillId="14" borderId="0" applyNumberFormat="0" applyBorder="0" applyAlignment="0" applyProtection="0"/>
    <xf numFmtId="0" fontId="70" fillId="17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11" borderId="0" applyNumberFormat="0" applyBorder="0" applyAlignment="0" applyProtection="0"/>
    <xf numFmtId="0" fontId="70" fillId="14" borderId="0" applyNumberFormat="0" applyBorder="0" applyAlignment="0" applyProtection="0"/>
    <xf numFmtId="0" fontId="70" fillId="17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1" fillId="18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21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100" fillId="31" borderId="0" applyNumberFormat="0" applyBorder="0" applyAlignment="0" applyProtection="0"/>
    <xf numFmtId="0" fontId="100" fillId="32" borderId="0" applyNumberFormat="0" applyBorder="0" applyAlignment="0" applyProtection="0"/>
    <xf numFmtId="0" fontId="44" fillId="33" borderId="0" applyNumberFormat="0" applyBorder="0" applyAlignment="0" applyProtection="0"/>
    <xf numFmtId="0" fontId="44" fillId="34" borderId="0" applyNumberFormat="0" applyBorder="0" applyAlignment="0" applyProtection="0"/>
    <xf numFmtId="0" fontId="100" fillId="35" borderId="0" applyNumberFormat="0" applyBorder="0" applyAlignment="0" applyProtection="0"/>
    <xf numFmtId="0" fontId="100" fillId="36" borderId="0" applyNumberFormat="0" applyBorder="0" applyAlignment="0" applyProtection="0"/>
    <xf numFmtId="0" fontId="44" fillId="33" borderId="0" applyNumberFormat="0" applyBorder="0" applyAlignment="0" applyProtection="0"/>
    <xf numFmtId="0" fontId="44" fillId="37" borderId="0" applyNumberFormat="0" applyBorder="0" applyAlignment="0" applyProtection="0"/>
    <xf numFmtId="0" fontId="100" fillId="34" borderId="0" applyNumberFormat="0" applyBorder="0" applyAlignment="0" applyProtection="0"/>
    <xf numFmtId="0" fontId="100" fillId="35" borderId="0" applyNumberFormat="0" applyBorder="0" applyAlignment="0" applyProtection="0"/>
    <xf numFmtId="0" fontId="44" fillId="30" borderId="0" applyNumberFormat="0" applyBorder="0" applyAlignment="0" applyProtection="0"/>
    <xf numFmtId="0" fontId="44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2" borderId="0" applyNumberFormat="0" applyBorder="0" applyAlignment="0" applyProtection="0"/>
    <xf numFmtId="0" fontId="44" fillId="38" borderId="0" applyNumberFormat="0" applyBorder="0" applyAlignment="0" applyProtection="0"/>
    <xf numFmtId="0" fontId="44" fillId="30" borderId="0" applyNumberFormat="0" applyBorder="0" applyAlignment="0" applyProtection="0"/>
    <xf numFmtId="0" fontId="100" fillId="31" borderId="0" applyNumberFormat="0" applyBorder="0" applyAlignment="0" applyProtection="0"/>
    <xf numFmtId="0" fontId="100" fillId="39" borderId="0" applyNumberFormat="0" applyBorder="0" applyAlignment="0" applyProtection="0"/>
    <xf numFmtId="0" fontId="44" fillId="33" borderId="0" applyNumberFormat="0" applyBorder="0" applyAlignment="0" applyProtection="0"/>
    <xf numFmtId="0" fontId="44" fillId="40" borderId="0" applyNumberFormat="0" applyBorder="0" applyAlignment="0" applyProtection="0"/>
    <xf numFmtId="0" fontId="100" fillId="40" borderId="0" applyNumberFormat="0" applyBorder="0" applyAlignment="0" applyProtection="0"/>
    <xf numFmtId="0" fontId="100" fillId="41" borderId="0" applyNumberFormat="0" applyBorder="0" applyAlignment="0" applyProtection="0"/>
    <xf numFmtId="0" fontId="71" fillId="22" borderId="0" applyNumberFormat="0" applyBorder="0" applyAlignment="0" applyProtection="0"/>
    <xf numFmtId="0" fontId="71" fillId="23" borderId="0" applyNumberFormat="0" applyBorder="0" applyAlignment="0" applyProtection="0"/>
    <xf numFmtId="0" fontId="71" fillId="24" borderId="0" applyNumberFormat="0" applyBorder="0" applyAlignment="0" applyProtection="0"/>
    <xf numFmtId="0" fontId="71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25" borderId="0" applyNumberFormat="0" applyBorder="0" applyAlignment="0" applyProtection="0"/>
    <xf numFmtId="0" fontId="19" fillId="0" borderId="0" applyNumberFormat="0" applyFill="0" applyBorder="0" applyAlignment="0" applyProtection="0"/>
    <xf numFmtId="0" fontId="86" fillId="26" borderId="27" applyNumberFormat="0" applyAlignment="0" applyProtection="0"/>
    <xf numFmtId="0" fontId="73" fillId="26" borderId="20" applyNumberFormat="0" applyAlignment="0" applyProtection="0"/>
    <xf numFmtId="173" fontId="19" fillId="0" borderId="0" applyNumberFormat="0"/>
    <xf numFmtId="0" fontId="19" fillId="0" borderId="0" applyNumberForma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4" fontId="78" fillId="0" borderId="0">
      <protection locked="0"/>
    </xf>
    <xf numFmtId="190" fontId="102" fillId="0" borderId="0">
      <protection locked="0"/>
    </xf>
    <xf numFmtId="0" fontId="75" fillId="0" borderId="0">
      <protection locked="0"/>
    </xf>
    <xf numFmtId="181" fontId="78" fillId="0" borderId="0">
      <protection locked="0"/>
    </xf>
    <xf numFmtId="186" fontId="78" fillId="0" borderId="0">
      <protection locked="0"/>
    </xf>
    <xf numFmtId="191" fontId="102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0" fontId="102" fillId="0" borderId="0">
      <protection locked="0"/>
    </xf>
    <xf numFmtId="0" fontId="78" fillId="0" borderId="0">
      <protection locked="0"/>
    </xf>
    <xf numFmtId="0" fontId="75" fillId="0" borderId="0">
      <protection locked="0"/>
    </xf>
    <xf numFmtId="0" fontId="103" fillId="0" borderId="28"/>
    <xf numFmtId="0" fontId="84" fillId="13" borderId="20" applyNumberFormat="0" applyAlignment="0" applyProtection="0"/>
    <xf numFmtId="0" fontId="101" fillId="42" borderId="0" applyNumberFormat="0" applyBorder="0" applyAlignment="0" applyProtection="0"/>
    <xf numFmtId="0" fontId="101" fillId="43" borderId="0" applyNumberFormat="0" applyBorder="0" applyAlignment="0" applyProtection="0"/>
    <xf numFmtId="0" fontId="101" fillId="44" borderId="0" applyNumberFormat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99" fillId="0" borderId="29" applyNumberFormat="0" applyFill="0" applyAlignment="0" applyProtection="0"/>
    <xf numFmtId="0" fontId="77" fillId="0" borderId="0" applyNumberFormat="0" applyFill="0" applyBorder="0" applyAlignment="0" applyProtection="0"/>
    <xf numFmtId="187" fontId="19" fillId="0" borderId="0" applyFont="0" applyFill="0" applyBorder="0" applyAlignment="0" applyProtection="0"/>
    <xf numFmtId="187" fontId="97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78" fillId="0" borderId="0">
      <protection locked="0"/>
    </xf>
    <xf numFmtId="187" fontId="75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78" fillId="0" borderId="0">
      <protection locked="0"/>
    </xf>
    <xf numFmtId="187" fontId="75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78" fillId="0" borderId="0">
      <protection locked="0"/>
    </xf>
    <xf numFmtId="187" fontId="97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78" fillId="0" borderId="0">
      <protection locked="0"/>
    </xf>
    <xf numFmtId="187" fontId="83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78" fillId="0" borderId="0">
      <protection locked="0"/>
    </xf>
    <xf numFmtId="187" fontId="98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78" fillId="0" borderId="0">
      <protection locked="0"/>
    </xf>
    <xf numFmtId="187" fontId="97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110" fillId="0" borderId="0">
      <protection locked="0"/>
    </xf>
    <xf numFmtId="182" fontId="78" fillId="0" borderId="0">
      <protection locked="0"/>
    </xf>
    <xf numFmtId="192" fontId="102" fillId="0" borderId="0">
      <protection locked="0"/>
    </xf>
    <xf numFmtId="182" fontId="78" fillId="0" borderId="0">
      <protection locked="0"/>
    </xf>
    <xf numFmtId="0" fontId="75" fillId="0" borderId="0">
      <protection locked="0"/>
    </xf>
    <xf numFmtId="0" fontId="79" fillId="10" borderId="0" applyNumberFormat="0" applyBorder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94" fillId="0" borderId="0">
      <protection locked="0"/>
    </xf>
    <xf numFmtId="0" fontId="104" fillId="0" borderId="0">
      <protection locked="0"/>
    </xf>
    <xf numFmtId="0" fontId="83" fillId="0" borderId="0">
      <protection locked="0"/>
    </xf>
    <xf numFmtId="0" fontId="94" fillId="0" borderId="0">
      <protection locked="0"/>
    </xf>
    <xf numFmtId="0" fontId="105" fillId="0" borderId="0">
      <protection locked="0"/>
    </xf>
    <xf numFmtId="0" fontId="83" fillId="0" borderId="0"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43" fontId="70" fillId="0" borderId="0" applyFont="0" applyFill="0" applyBorder="0" applyAlignment="0" applyProtection="0"/>
    <xf numFmtId="193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85" fontId="1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8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0" fontId="70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80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83" fontId="1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19" fillId="0" borderId="0"/>
    <xf numFmtId="37" fontId="7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7" fontId="7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06" fillId="0" borderId="0"/>
    <xf numFmtId="0" fontId="19" fillId="0" borderId="0"/>
    <xf numFmtId="0" fontId="11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9" fillId="0" borderId="0"/>
    <xf numFmtId="0" fontId="107" fillId="0" borderId="0"/>
    <xf numFmtId="0" fontId="19" fillId="0" borderId="0"/>
    <xf numFmtId="0" fontId="19" fillId="0" borderId="0"/>
    <xf numFmtId="0" fontId="19" fillId="0" borderId="0">
      <alignment wrapText="1"/>
    </xf>
    <xf numFmtId="0" fontId="19" fillId="0" borderId="0"/>
    <xf numFmtId="0" fontId="19" fillId="0" borderId="0"/>
    <xf numFmtId="0" fontId="107" fillId="0" borderId="0"/>
    <xf numFmtId="0" fontId="19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9" fillId="0" borderId="0"/>
    <xf numFmtId="0" fontId="44" fillId="0" borderId="0"/>
    <xf numFmtId="0" fontId="107" fillId="0" borderId="0"/>
    <xf numFmtId="0" fontId="19" fillId="0" borderId="0"/>
    <xf numFmtId="0" fontId="10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89" fontId="76" fillId="0" borderId="0"/>
    <xf numFmtId="0" fontId="19" fillId="0" borderId="0"/>
    <xf numFmtId="0" fontId="107" fillId="0" borderId="0"/>
    <xf numFmtId="0" fontId="19" fillId="0" borderId="0">
      <alignment wrapText="1"/>
    </xf>
    <xf numFmtId="37" fontId="7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7" fillId="0" borderId="0"/>
    <xf numFmtId="37" fontId="76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37" fontId="76" fillId="0" borderId="0"/>
    <xf numFmtId="0" fontId="107" fillId="0" borderId="0"/>
    <xf numFmtId="0" fontId="17" fillId="0" borderId="0"/>
    <xf numFmtId="0" fontId="10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37" fontId="76" fillId="0" borderId="0"/>
    <xf numFmtId="0" fontId="19" fillId="0" borderId="0"/>
    <xf numFmtId="0" fontId="17" fillId="0" borderId="0"/>
    <xf numFmtId="0" fontId="19" fillId="0" borderId="0"/>
    <xf numFmtId="0" fontId="107" fillId="0" borderId="0"/>
    <xf numFmtId="0" fontId="108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0" fontId="10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7" fontId="76" fillId="0" borderId="0"/>
    <xf numFmtId="0" fontId="17" fillId="0" borderId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70" fillId="28" borderId="26" applyNumberFormat="0" applyFont="0" applyAlignment="0" applyProtection="0"/>
    <xf numFmtId="0" fontId="70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184" fontId="78" fillId="0" borderId="0">
      <protection locked="0"/>
    </xf>
    <xf numFmtId="197" fontId="102" fillId="0" borderId="0">
      <protection locked="0"/>
    </xf>
    <xf numFmtId="0" fontId="75" fillId="0" borderId="0">
      <protection locked="0"/>
    </xf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72" fillId="9" borderId="0" applyNumberFormat="0" applyBorder="0" applyAlignment="0" applyProtection="0"/>
    <xf numFmtId="183" fontId="19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78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102" fillId="0" borderId="30">
      <protection locked="0"/>
    </xf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8" fillId="0" borderId="30">
      <protection locked="0"/>
    </xf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99" fillId="0" borderId="29" applyNumberFormat="0" applyFill="0" applyAlignment="0" applyProtection="0"/>
    <xf numFmtId="0" fontId="75" fillId="0" borderId="30">
      <protection locked="0"/>
    </xf>
    <xf numFmtId="0" fontId="75" fillId="0" borderId="30">
      <protection locked="0"/>
    </xf>
    <xf numFmtId="0" fontId="99" fillId="0" borderId="29" applyNumberFormat="0" applyFill="0" applyAlignment="0" applyProtection="0"/>
    <xf numFmtId="0" fontId="75" fillId="0" borderId="30">
      <protection locked="0"/>
    </xf>
    <xf numFmtId="0" fontId="87" fillId="0" borderId="0" applyNumberFormat="0" applyFill="0" applyBorder="0" applyAlignment="0" applyProtection="0"/>
    <xf numFmtId="0" fontId="80" fillId="0" borderId="22" applyNumberFormat="0" applyFill="0" applyAlignment="0" applyProtection="0"/>
    <xf numFmtId="0" fontId="81" fillId="0" borderId="23" applyNumberFormat="0" applyFill="0" applyAlignment="0" applyProtection="0"/>
    <xf numFmtId="0" fontId="82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5" fillId="0" borderId="25" applyNumberFormat="0" applyFill="0" applyAlignment="0" applyProtection="0"/>
    <xf numFmtId="0" fontId="88" fillId="0" borderId="0" applyNumberFormat="0" applyFill="0" applyBorder="0" applyAlignment="0" applyProtection="0"/>
    <xf numFmtId="0" fontId="74" fillId="27" borderId="21" applyNumberForma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4" fillId="0" borderId="0"/>
    <xf numFmtId="43" fontId="7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183" fontId="19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19" fillId="0" borderId="0" applyFont="0" applyFill="0" applyBorder="0" applyAlignment="0" applyProtection="0"/>
    <xf numFmtId="9" fontId="9" fillId="0" borderId="0" applyFont="0" applyFill="0" applyBorder="0" applyAlignment="0" applyProtection="0"/>
    <xf numFmtId="18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1" applyNumberFormat="0" applyFill="0" applyAlignment="0" applyProtection="0"/>
    <xf numFmtId="0" fontId="82" fillId="0" borderId="44" applyNumberFormat="0" applyFill="0" applyAlignment="0" applyProtection="0"/>
    <xf numFmtId="0" fontId="2" fillId="0" borderId="0"/>
    <xf numFmtId="0" fontId="2" fillId="0" borderId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44" applyNumberFormat="0" applyFill="0" applyAlignment="0" applyProtection="0"/>
    <xf numFmtId="0" fontId="2" fillId="0" borderId="0"/>
    <xf numFmtId="0" fontId="82" fillId="0" borderId="4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2" applyNumberFormat="0" applyFill="0" applyAlignment="0" applyProtection="0"/>
    <xf numFmtId="0" fontId="82" fillId="0" borderId="44" applyNumberFormat="0" applyFill="0" applyAlignment="0" applyProtection="0"/>
    <xf numFmtId="0" fontId="82" fillId="0" borderId="41" applyNumberFormat="0" applyFill="0" applyAlignment="0" applyProtection="0"/>
    <xf numFmtId="0" fontId="82" fillId="0" borderId="4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43" applyNumberFormat="0" applyFill="0" applyAlignment="0" applyProtection="0"/>
    <xf numFmtId="0" fontId="82" fillId="0" borderId="42" applyNumberFormat="0" applyFill="0" applyAlignment="0" applyProtection="0"/>
    <xf numFmtId="0" fontId="82" fillId="0" borderId="43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3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1" fillId="0" borderId="0"/>
  </cellStyleXfs>
  <cellXfs count="1024">
    <xf numFmtId="0" fontId="0" fillId="0" borderId="0" xfId="0"/>
    <xf numFmtId="0" fontId="20" fillId="0" borderId="0" xfId="0" applyFont="1"/>
    <xf numFmtId="0" fontId="21" fillId="0" borderId="0" xfId="0" applyFont="1"/>
    <xf numFmtId="0" fontId="22" fillId="0" borderId="0" xfId="0" applyFont="1" applyBorder="1"/>
    <xf numFmtId="167" fontId="25" fillId="0" borderId="0" xfId="0" applyNumberFormat="1" applyFont="1"/>
    <xf numFmtId="167" fontId="21" fillId="0" borderId="0" xfId="0" applyNumberFormat="1" applyFont="1"/>
    <xf numFmtId="0" fontId="29" fillId="0" borderId="0" xfId="0" applyFont="1" applyAlignment="1">
      <alignment vertical="justify"/>
    </xf>
    <xf numFmtId="0" fontId="25" fillId="0" borderId="0" xfId="0" applyFont="1" applyAlignment="1">
      <alignment horizontal="right"/>
    </xf>
    <xf numFmtId="0" fontId="28" fillId="0" borderId="0" xfId="0" applyFont="1" applyAlignment="1">
      <alignment horizontal="center"/>
    </xf>
    <xf numFmtId="167" fontId="24" fillId="2" borderId="0" xfId="0" applyNumberFormat="1" applyFont="1" applyFill="1" applyBorder="1" applyProtection="1">
      <protection locked="0"/>
    </xf>
    <xf numFmtId="0" fontId="30" fillId="0" borderId="0" xfId="0" applyFont="1" applyFill="1" applyBorder="1" applyAlignment="1" applyProtection="1">
      <alignment horizontal="center" vertical="center" textRotation="255"/>
      <protection locked="0"/>
    </xf>
    <xf numFmtId="0" fontId="22" fillId="0" borderId="0" xfId="0" applyFont="1" applyFill="1" applyBorder="1" applyProtection="1">
      <protection locked="0"/>
    </xf>
    <xf numFmtId="167" fontId="24" fillId="2" borderId="1" xfId="0" applyNumberFormat="1" applyFont="1" applyFill="1" applyBorder="1" applyProtection="1">
      <protection locked="0"/>
    </xf>
    <xf numFmtId="167" fontId="24" fillId="2" borderId="1" xfId="0" applyNumberFormat="1" applyFont="1" applyFill="1" applyBorder="1" applyAlignment="1" applyProtection="1">
      <alignment horizontal="right"/>
      <protection locked="0"/>
    </xf>
    <xf numFmtId="2" fontId="24" fillId="2" borderId="0" xfId="0" applyNumberFormat="1" applyFont="1" applyFill="1" applyBorder="1" applyProtection="1">
      <protection locked="0"/>
    </xf>
    <xf numFmtId="0" fontId="0" fillId="0" borderId="2" xfId="0" applyBorder="1"/>
    <xf numFmtId="0" fontId="23" fillId="0" borderId="2" xfId="0" applyFont="1" applyBorder="1"/>
    <xf numFmtId="0" fontId="24" fillId="0" borderId="1" xfId="0" applyFont="1" applyBorder="1"/>
    <xf numFmtId="0" fontId="23" fillId="0" borderId="1" xfId="0" applyFont="1" applyBorder="1"/>
    <xf numFmtId="0" fontId="25" fillId="0" borderId="1" xfId="0" applyFont="1" applyBorder="1"/>
    <xf numFmtId="0" fontId="0" fillId="0" borderId="3" xfId="0" applyBorder="1"/>
    <xf numFmtId="0" fontId="24" fillId="0" borderId="4" xfId="0" applyFont="1" applyBorder="1"/>
    <xf numFmtId="0" fontId="24" fillId="0" borderId="4" xfId="0" applyFont="1" applyFill="1" applyBorder="1"/>
    <xf numFmtId="0" fontId="0" fillId="0" borderId="1" xfId="0" applyBorder="1"/>
    <xf numFmtId="0" fontId="23" fillId="0" borderId="1" xfId="0" applyFont="1" applyBorder="1" applyProtection="1"/>
    <xf numFmtId="0" fontId="24" fillId="0" borderId="1" xfId="0" applyFont="1" applyBorder="1" applyProtection="1"/>
    <xf numFmtId="0" fontId="28" fillId="0" borderId="1" xfId="0" applyFont="1" applyBorder="1"/>
    <xf numFmtId="0" fontId="24" fillId="0" borderId="3" xfId="0" applyFont="1" applyBorder="1"/>
    <xf numFmtId="0" fontId="24" fillId="0" borderId="5" xfId="0" applyFont="1" applyBorder="1"/>
    <xf numFmtId="0" fontId="24" fillId="0" borderId="4" xfId="0" applyFont="1" applyBorder="1" applyProtection="1"/>
    <xf numFmtId="167" fontId="24" fillId="2" borderId="3" xfId="0" applyNumberFormat="1" applyFont="1" applyFill="1" applyBorder="1" applyProtection="1">
      <protection locked="0"/>
    </xf>
    <xf numFmtId="170" fontId="21" fillId="0" borderId="0" xfId="0" applyNumberFormat="1" applyFont="1"/>
    <xf numFmtId="170" fontId="25" fillId="0" borderId="0" xfId="0" applyNumberFormat="1" applyFont="1"/>
    <xf numFmtId="167" fontId="24" fillId="0" borderId="0" xfId="0" applyNumberFormat="1" applyFont="1" applyFill="1" applyBorder="1"/>
    <xf numFmtId="167" fontId="24" fillId="0" borderId="4" xfId="0" applyNumberFormat="1" applyFont="1" applyFill="1" applyBorder="1" applyAlignment="1">
      <alignment horizontal="right"/>
    </xf>
    <xf numFmtId="169" fontId="24" fillId="0" borderId="0" xfId="0" applyNumberFormat="1" applyFont="1" applyFill="1" applyBorder="1" applyProtection="1">
      <protection locked="0"/>
    </xf>
    <xf numFmtId="167" fontId="24" fillId="0" borderId="4" xfId="0" applyNumberFormat="1" applyFont="1" applyFill="1" applyBorder="1" applyAlignment="1" applyProtection="1">
      <alignment horizontal="right"/>
      <protection locked="0"/>
    </xf>
    <xf numFmtId="0" fontId="20" fillId="0" borderId="7" xfId="0" applyFont="1" applyFill="1" applyBorder="1"/>
    <xf numFmtId="0" fontId="20" fillId="0" borderId="8" xfId="0" applyFont="1" applyFill="1" applyBorder="1" applyAlignment="1">
      <alignment horizontal="right"/>
    </xf>
    <xf numFmtId="0" fontId="24" fillId="0" borderId="7" xfId="0" applyFont="1" applyBorder="1"/>
    <xf numFmtId="0" fontId="24" fillId="0" borderId="0" xfId="0" applyFont="1" applyBorder="1"/>
    <xf numFmtId="0" fontId="0" fillId="0" borderId="0" xfId="0" applyBorder="1"/>
    <xf numFmtId="2" fontId="24" fillId="3" borderId="0" xfId="0" applyNumberFormat="1" applyFont="1" applyFill="1" applyBorder="1" applyAlignment="1" applyProtection="1">
      <alignment horizontal="right"/>
    </xf>
    <xf numFmtId="2" fontId="24" fillId="3" borderId="9" xfId="0" applyNumberFormat="1" applyFont="1" applyFill="1" applyBorder="1" applyAlignment="1" applyProtection="1">
      <alignment horizontal="right"/>
    </xf>
    <xf numFmtId="0" fontId="26" fillId="0" borderId="0" xfId="0" applyFont="1" applyFill="1" applyBorder="1" applyAlignment="1" applyProtection="1">
      <alignment horizontal="center" vertical="center" textRotation="255"/>
      <protection locked="0"/>
    </xf>
    <xf numFmtId="171" fontId="36" fillId="0" borderId="0" xfId="0" applyNumberFormat="1" applyFont="1"/>
    <xf numFmtId="0" fontId="30" fillId="0" borderId="0" xfId="0" applyFont="1" applyFill="1" applyBorder="1" applyAlignment="1" applyProtection="1">
      <alignment vertical="center" textRotation="255"/>
      <protection locked="0"/>
    </xf>
    <xf numFmtId="0" fontId="24" fillId="0" borderId="3" xfId="0" applyFont="1" applyBorder="1" applyProtection="1"/>
    <xf numFmtId="171" fontId="37" fillId="0" borderId="0" xfId="0" applyNumberFormat="1" applyFont="1"/>
    <xf numFmtId="0" fontId="20" fillId="0" borderId="0" xfId="0" quotePrefix="1" applyFont="1" applyAlignment="1">
      <alignment horizontal="right"/>
    </xf>
    <xf numFmtId="0" fontId="25" fillId="0" borderId="3" xfId="0" applyFont="1" applyBorder="1"/>
    <xf numFmtId="167" fontId="24" fillId="0" borderId="7" xfId="0" applyNumberFormat="1" applyFont="1" applyFill="1" applyBorder="1"/>
    <xf numFmtId="167" fontId="24" fillId="0" borderId="8" xfId="0" applyNumberFormat="1" applyFont="1" applyFill="1" applyBorder="1" applyAlignment="1">
      <alignment horizontal="right"/>
    </xf>
    <xf numFmtId="0" fontId="20" fillId="0" borderId="0" xfId="0" applyFont="1" applyFill="1" applyBorder="1" applyAlignment="1">
      <alignment horizontal="left" wrapText="1"/>
    </xf>
    <xf numFmtId="0" fontId="20" fillId="0" borderId="0" xfId="0" applyFont="1" applyAlignment="1">
      <alignment horizontal="left" vertical="justify" wrapText="1"/>
    </xf>
    <xf numFmtId="0" fontId="20" fillId="0" borderId="0" xfId="0" applyFont="1" applyAlignment="1">
      <alignment horizontal="left" wrapText="1"/>
    </xf>
    <xf numFmtId="167" fontId="24" fillId="2" borderId="10" xfId="0" applyNumberFormat="1" applyFont="1" applyFill="1" applyBorder="1" applyProtection="1">
      <protection locked="0"/>
    </xf>
    <xf numFmtId="167" fontId="24" fillId="2" borderId="11" xfId="0" applyNumberFormat="1" applyFont="1" applyFill="1" applyBorder="1" applyProtection="1">
      <protection locked="0"/>
    </xf>
    <xf numFmtId="167" fontId="24" fillId="2" borderId="11" xfId="0" applyNumberFormat="1" applyFont="1" applyFill="1" applyBorder="1" applyAlignment="1">
      <alignment horizontal="right" vertical="center" wrapText="1"/>
    </xf>
    <xf numFmtId="167" fontId="24" fillId="2" borderId="0" xfId="0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0" fontId="20" fillId="0" borderId="12" xfId="0" applyFont="1" applyFill="1" applyBorder="1"/>
    <xf numFmtId="167" fontId="24" fillId="0" borderId="10" xfId="0" applyNumberFormat="1" applyFont="1" applyFill="1" applyBorder="1"/>
    <xf numFmtId="2" fontId="24" fillId="2" borderId="10" xfId="0" applyNumberFormat="1" applyFont="1" applyFill="1" applyBorder="1" applyProtection="1">
      <protection locked="0"/>
    </xf>
    <xf numFmtId="167" fontId="24" fillId="2" borderId="1" xfId="0" applyNumberFormat="1" applyFont="1" applyFill="1" applyBorder="1" applyAlignment="1">
      <alignment horizontal="right"/>
    </xf>
    <xf numFmtId="0" fontId="28" fillId="0" borderId="2" xfId="0" applyFont="1" applyBorder="1"/>
    <xf numFmtId="0" fontId="28" fillId="0" borderId="1" xfId="0" applyFont="1" applyBorder="1" applyProtection="1"/>
    <xf numFmtId="167" fontId="24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24" fillId="2" borderId="11" xfId="0" applyNumberFormat="1" applyFont="1" applyFill="1" applyBorder="1" applyAlignment="1">
      <alignment horizontal="right"/>
    </xf>
    <xf numFmtId="167" fontId="20" fillId="0" borderId="2" xfId="0" applyNumberFormat="1" applyFont="1" applyFill="1" applyBorder="1" applyAlignment="1">
      <alignment horizontal="center"/>
    </xf>
    <xf numFmtId="167" fontId="23" fillId="0" borderId="12" xfId="0" applyNumberFormat="1" applyFont="1" applyFill="1" applyBorder="1"/>
    <xf numFmtId="167" fontId="24" fillId="0" borderId="12" xfId="0" applyNumberFormat="1" applyFont="1" applyFill="1" applyBorder="1"/>
    <xf numFmtId="169" fontId="24" fillId="0" borderId="12" xfId="0" applyNumberFormat="1" applyFont="1" applyFill="1" applyBorder="1" applyProtection="1">
      <protection locked="0"/>
    </xf>
    <xf numFmtId="2" fontId="24" fillId="2" borderId="10" xfId="0" applyNumberFormat="1" applyFont="1" applyFill="1" applyBorder="1" applyAlignment="1" applyProtection="1">
      <alignment horizontal="right"/>
      <protection locked="0"/>
    </xf>
    <xf numFmtId="0" fontId="22" fillId="0" borderId="1" xfId="0" applyFont="1" applyBorder="1"/>
    <xf numFmtId="2" fontId="22" fillId="0" borderId="1" xfId="0" applyNumberFormat="1" applyFont="1" applyBorder="1"/>
    <xf numFmtId="167" fontId="24" fillId="0" borderId="1" xfId="0" applyNumberFormat="1" applyFont="1" applyFill="1" applyBorder="1" applyAlignment="1" applyProtection="1">
      <alignment horizontal="right"/>
      <protection locked="0"/>
    </xf>
    <xf numFmtId="0" fontId="33" fillId="0" borderId="13" xfId="0" applyFont="1" applyBorder="1" applyAlignment="1">
      <alignment horizontal="center" vertical="center" wrapText="1"/>
    </xf>
    <xf numFmtId="167" fontId="24" fillId="0" borderId="2" xfId="0" applyNumberFormat="1" applyFont="1" applyFill="1" applyBorder="1" applyAlignment="1">
      <alignment horizontal="right"/>
    </xf>
    <xf numFmtId="10" fontId="24" fillId="2" borderId="4" xfId="1" applyNumberFormat="1" applyFont="1" applyFill="1" applyBorder="1" applyAlignment="1">
      <alignment horizontal="right" vertical="center" wrapText="1"/>
    </xf>
    <xf numFmtId="0" fontId="23" fillId="0" borderId="4" xfId="0" applyFont="1" applyFill="1" applyBorder="1"/>
    <xf numFmtId="0" fontId="24" fillId="0" borderId="5" xfId="0" applyFont="1" applyFill="1" applyBorder="1" applyProtection="1"/>
    <xf numFmtId="0" fontId="24" fillId="0" borderId="5" xfId="0" applyFont="1" applyFill="1" applyBorder="1"/>
    <xf numFmtId="0" fontId="33" fillId="0" borderId="4" xfId="0" applyFont="1" applyFill="1" applyBorder="1"/>
    <xf numFmtId="10" fontId="24" fillId="2" borderId="10" xfId="1" applyNumberFormat="1" applyFont="1" applyFill="1" applyBorder="1" applyAlignment="1">
      <alignment horizontal="right"/>
    </xf>
    <xf numFmtId="10" fontId="24" fillId="2" borderId="0" xfId="1" applyNumberFormat="1" applyFont="1" applyFill="1" applyBorder="1" applyAlignment="1">
      <alignment horizontal="right"/>
    </xf>
    <xf numFmtId="167" fontId="24" fillId="2" borderId="3" xfId="0" applyNumberFormat="1" applyFont="1" applyFill="1" applyBorder="1" applyAlignment="1">
      <alignment horizontal="right"/>
    </xf>
    <xf numFmtId="167" fontId="24" fillId="2" borderId="6" xfId="0" applyNumberFormat="1" applyFont="1" applyFill="1" applyBorder="1" applyAlignment="1">
      <alignment horizontal="right"/>
    </xf>
    <xf numFmtId="2" fontId="41" fillId="0" borderId="0" xfId="0" applyNumberFormat="1" applyFont="1" applyFill="1" applyBorder="1" applyAlignment="1" applyProtection="1">
      <alignment horizontal="left"/>
    </xf>
    <xf numFmtId="2" fontId="24" fillId="2" borderId="12" xfId="0" applyNumberFormat="1" applyFont="1" applyFill="1" applyBorder="1" applyAlignment="1" applyProtection="1">
      <alignment horizontal="right"/>
      <protection locked="0"/>
    </xf>
    <xf numFmtId="2" fontId="24" fillId="2" borderId="7" xfId="0" applyNumberFormat="1" applyFont="1" applyFill="1" applyBorder="1" applyAlignment="1" applyProtection="1">
      <alignment horizontal="right"/>
      <protection locked="0"/>
    </xf>
    <xf numFmtId="0" fontId="24" fillId="0" borderId="8" xfId="0" applyFont="1" applyFill="1" applyBorder="1"/>
    <xf numFmtId="0" fontId="25" fillId="0" borderId="4" xfId="0" applyFont="1" applyFill="1" applyBorder="1"/>
    <xf numFmtId="0" fontId="33" fillId="0" borderId="5" xfId="0" applyFont="1" applyBorder="1" applyAlignment="1">
      <alignment horizontal="center" vertical="center" wrapText="1"/>
    </xf>
    <xf numFmtId="10" fontId="24" fillId="0" borderId="10" xfId="0" applyNumberFormat="1" applyFont="1" applyFill="1" applyBorder="1" applyAlignment="1" applyProtection="1">
      <alignment horizontal="right" vertical="center" wrapText="1"/>
    </xf>
    <xf numFmtId="0" fontId="35" fillId="0" borderId="5" xfId="0" applyFont="1" applyBorder="1" applyAlignment="1">
      <alignment horizontal="center" vertical="center"/>
    </xf>
    <xf numFmtId="17" fontId="20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24" fillId="0" borderId="4" xfId="0" applyFont="1" applyBorder="1" applyAlignment="1" applyProtection="1">
      <alignment horizontal="left" indent="1"/>
    </xf>
    <xf numFmtId="172" fontId="43" fillId="0" borderId="11" xfId="0" applyNumberFormat="1" applyFont="1" applyFill="1" applyBorder="1" applyAlignment="1">
      <alignment horizontal="center" vertical="center"/>
    </xf>
    <xf numFmtId="167" fontId="25" fillId="2" borderId="1" xfId="0" applyNumberFormat="1" applyFont="1" applyFill="1" applyBorder="1" applyAlignment="1" applyProtection="1">
      <alignment horizontal="right"/>
      <protection locked="0"/>
    </xf>
    <xf numFmtId="167" fontId="25" fillId="2" borderId="10" xfId="0" applyNumberFormat="1" applyFont="1" applyFill="1" applyBorder="1" applyAlignment="1" applyProtection="1">
      <alignment horizontal="right"/>
      <protection locked="0"/>
    </xf>
    <xf numFmtId="167" fontId="44" fillId="2" borderId="1" xfId="0" applyNumberFormat="1" applyFont="1" applyFill="1" applyBorder="1" applyAlignment="1" applyProtection="1">
      <alignment horizontal="right"/>
      <protection locked="0"/>
    </xf>
    <xf numFmtId="169" fontId="45" fillId="0" borderId="10" xfId="0" applyNumberFormat="1" applyFont="1" applyFill="1" applyBorder="1" applyProtection="1"/>
    <xf numFmtId="167" fontId="46" fillId="0" borderId="10" xfId="0" applyNumberFormat="1" applyFont="1" applyFill="1" applyBorder="1" applyAlignment="1" applyProtection="1">
      <alignment horizontal="right" vertical="center" wrapText="1"/>
    </xf>
    <xf numFmtId="167" fontId="44" fillId="2" borderId="10" xfId="0" applyNumberFormat="1" applyFont="1" applyFill="1" applyBorder="1" applyAlignment="1" applyProtection="1">
      <alignment horizontal="right"/>
      <protection locked="0"/>
    </xf>
    <xf numFmtId="167" fontId="46" fillId="0" borderId="10" xfId="0" applyNumberFormat="1" applyFont="1" applyFill="1" applyBorder="1"/>
    <xf numFmtId="167" fontId="25" fillId="2" borderId="1" xfId="0" applyNumberFormat="1" applyFont="1" applyFill="1" applyBorder="1" applyProtection="1">
      <protection locked="0"/>
    </xf>
    <xf numFmtId="167" fontId="44" fillId="2" borderId="10" xfId="0" applyNumberFormat="1" applyFont="1" applyFill="1" applyBorder="1" applyProtection="1">
      <protection locked="0"/>
    </xf>
    <xf numFmtId="167" fontId="47" fillId="0" borderId="10" xfId="0" applyNumberFormat="1" applyFont="1" applyFill="1" applyBorder="1"/>
    <xf numFmtId="167" fontId="25" fillId="2" borderId="10" xfId="0" applyNumberFormat="1" applyFont="1" applyFill="1" applyBorder="1" applyAlignment="1">
      <alignment horizontal="right"/>
    </xf>
    <xf numFmtId="167" fontId="25" fillId="2" borderId="1" xfId="0" applyNumberFormat="1" applyFont="1" applyFill="1" applyBorder="1" applyAlignment="1">
      <alignment horizontal="right"/>
    </xf>
    <xf numFmtId="10" fontId="25" fillId="2" borderId="10" xfId="1" applyNumberFormat="1" applyFont="1" applyFill="1" applyBorder="1" applyAlignment="1">
      <alignment horizontal="right"/>
    </xf>
    <xf numFmtId="10" fontId="25" fillId="2" borderId="1" xfId="1" applyNumberFormat="1" applyFont="1" applyFill="1" applyBorder="1" applyAlignment="1">
      <alignment horizontal="right"/>
    </xf>
    <xf numFmtId="169" fontId="46" fillId="0" borderId="10" xfId="0" applyNumberFormat="1" applyFont="1" applyFill="1" applyBorder="1" applyProtection="1">
      <protection locked="0"/>
    </xf>
    <xf numFmtId="2" fontId="25" fillId="2" borderId="0" xfId="0" applyNumberFormat="1" applyFont="1" applyFill="1" applyBorder="1" applyProtection="1">
      <protection locked="0"/>
    </xf>
    <xf numFmtId="2" fontId="25" fillId="2" borderId="1" xfId="0" applyNumberFormat="1" applyFont="1" applyFill="1" applyBorder="1" applyProtection="1">
      <protection locked="0"/>
    </xf>
    <xf numFmtId="166" fontId="25" fillId="2" borderId="10" xfId="0" applyNumberFormat="1" applyFont="1" applyFill="1" applyBorder="1" applyAlignment="1" applyProtection="1">
      <alignment horizontal="right"/>
      <protection locked="0"/>
    </xf>
    <xf numFmtId="166" fontId="25" fillId="2" borderId="1" xfId="0" applyNumberFormat="1" applyFont="1" applyFill="1" applyBorder="1" applyAlignment="1" applyProtection="1">
      <alignment horizontal="right"/>
      <protection locked="0"/>
    </xf>
    <xf numFmtId="2" fontId="25" fillId="2" borderId="1" xfId="0" applyNumberFormat="1" applyFont="1" applyFill="1" applyBorder="1" applyAlignment="1" applyProtection="1">
      <alignment horizontal="right"/>
      <protection locked="0"/>
    </xf>
    <xf numFmtId="168" fontId="25" fillId="2" borderId="1" xfId="0" applyNumberFormat="1" applyFont="1" applyFill="1" applyBorder="1" applyProtection="1">
      <protection locked="0"/>
    </xf>
    <xf numFmtId="2" fontId="44" fillId="0" borderId="12" xfId="0" applyNumberFormat="1" applyFont="1" applyFill="1" applyBorder="1" applyAlignment="1" applyProtection="1">
      <alignment horizontal="right"/>
    </xf>
    <xf numFmtId="2" fontId="44" fillId="2" borderId="10" xfId="0" applyNumberFormat="1" applyFont="1" applyFill="1" applyBorder="1" applyProtection="1">
      <protection locked="0"/>
    </xf>
    <xf numFmtId="2" fontId="46" fillId="0" borderId="12" xfId="0" applyNumberFormat="1" applyFont="1" applyFill="1" applyBorder="1" applyAlignment="1" applyProtection="1">
      <alignment horizontal="right"/>
    </xf>
    <xf numFmtId="168" fontId="44" fillId="2" borderId="10" xfId="0" applyNumberFormat="1" applyFont="1" applyFill="1" applyBorder="1" applyProtection="1">
      <protection locked="0"/>
    </xf>
    <xf numFmtId="2" fontId="44" fillId="2" borderId="10" xfId="0" applyNumberFormat="1" applyFont="1" applyFill="1" applyBorder="1" applyAlignment="1" applyProtection="1">
      <alignment horizontal="right"/>
      <protection locked="0"/>
    </xf>
    <xf numFmtId="167" fontId="44" fillId="2" borderId="10" xfId="0" applyNumberFormat="1" applyFont="1" applyFill="1" applyBorder="1" applyAlignment="1">
      <alignment horizontal="right"/>
    </xf>
    <xf numFmtId="10" fontId="44" fillId="2" borderId="10" xfId="1" applyNumberFormat="1" applyFont="1" applyFill="1" applyBorder="1" applyAlignment="1">
      <alignment horizontal="right"/>
    </xf>
    <xf numFmtId="167" fontId="46" fillId="0" borderId="0" xfId="0" applyNumberFormat="1" applyFont="1" applyBorder="1"/>
    <xf numFmtId="170" fontId="45" fillId="0" borderId="0" xfId="0" applyNumberFormat="1" applyFont="1" applyBorder="1"/>
    <xf numFmtId="170" fontId="45" fillId="0" borderId="0" xfId="0" applyNumberFormat="1" applyFont="1"/>
    <xf numFmtId="0" fontId="48" fillId="0" borderId="0" xfId="0" applyFont="1"/>
    <xf numFmtId="167" fontId="46" fillId="0" borderId="0" xfId="0" applyNumberFormat="1" applyFont="1"/>
    <xf numFmtId="167" fontId="45" fillId="0" borderId="0" xfId="0" applyNumberFormat="1" applyFont="1"/>
    <xf numFmtId="0" fontId="45" fillId="0" borderId="0" xfId="0" applyFont="1"/>
    <xf numFmtId="166" fontId="44" fillId="2" borderId="10" xfId="0" applyNumberFormat="1" applyFont="1" applyFill="1" applyBorder="1" applyAlignment="1" applyProtection="1">
      <alignment horizontal="right"/>
      <protection locked="0"/>
    </xf>
    <xf numFmtId="2" fontId="24" fillId="6" borderId="0" xfId="0" applyNumberFormat="1" applyFont="1" applyFill="1" applyBorder="1" applyAlignment="1" applyProtection="1">
      <alignment horizontal="right"/>
    </xf>
    <xf numFmtId="167" fontId="46" fillId="0" borderId="1" xfId="0" applyNumberFormat="1" applyFont="1" applyFill="1" applyBorder="1"/>
    <xf numFmtId="167" fontId="47" fillId="0" borderId="1" xfId="0" applyNumberFormat="1" applyFont="1" applyFill="1" applyBorder="1"/>
    <xf numFmtId="0" fontId="24" fillId="0" borderId="4" xfId="0" applyFont="1" applyFill="1" applyBorder="1" applyAlignment="1">
      <alignment vertical="center"/>
    </xf>
    <xf numFmtId="167" fontId="46" fillId="0" borderId="1" xfId="0" applyNumberFormat="1" applyFont="1" applyFill="1" applyBorder="1" applyAlignment="1">
      <alignment horizontal="right" vertical="center" wrapText="1"/>
    </xf>
    <xf numFmtId="169" fontId="44" fillId="0" borderId="10" xfId="0" applyNumberFormat="1" applyFont="1" applyFill="1" applyBorder="1" applyProtection="1">
      <protection locked="0"/>
    </xf>
    <xf numFmtId="169" fontId="46" fillId="0" borderId="1" xfId="0" applyNumberFormat="1" applyFont="1" applyFill="1" applyBorder="1" applyProtection="1">
      <protection locked="0"/>
    </xf>
    <xf numFmtId="166" fontId="41" fillId="2" borderId="10" xfId="0" applyNumberFormat="1" applyFont="1" applyFill="1" applyBorder="1" applyAlignment="1" applyProtection="1">
      <alignment horizontal="right"/>
      <protection locked="0"/>
    </xf>
    <xf numFmtId="166" fontId="44" fillId="2" borderId="10" xfId="0" applyNumberFormat="1" applyFont="1" applyFill="1" applyBorder="1" applyProtection="1">
      <protection locked="0"/>
    </xf>
    <xf numFmtId="167" fontId="46" fillId="0" borderId="1" xfId="0" applyNumberFormat="1" applyFont="1" applyFill="1" applyBorder="1" applyAlignment="1" applyProtection="1">
      <alignment horizontal="right" vertical="center" wrapText="1"/>
    </xf>
    <xf numFmtId="0" fontId="47" fillId="0" borderId="0" xfId="0" applyFont="1" applyAlignment="1">
      <alignment horizontal="center"/>
    </xf>
    <xf numFmtId="172" fontId="51" fillId="0" borderId="11" xfId="0" applyNumberFormat="1" applyFont="1" applyFill="1" applyBorder="1" applyAlignment="1">
      <alignment horizontal="center" vertical="center"/>
    </xf>
    <xf numFmtId="17" fontId="50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44" fillId="2" borderId="1" xfId="0" applyNumberFormat="1" applyFont="1" applyFill="1" applyBorder="1" applyAlignment="1" applyProtection="1">
      <alignment horizontal="right"/>
      <protection locked="0"/>
    </xf>
    <xf numFmtId="172" fontId="51" fillId="0" borderId="3" xfId="0" applyNumberFormat="1" applyFont="1" applyFill="1" applyBorder="1" applyAlignment="1">
      <alignment horizontal="center" vertical="center"/>
    </xf>
    <xf numFmtId="17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6" fillId="0" borderId="2" xfId="0" applyNumberFormat="1" applyFont="1" applyFill="1" applyBorder="1" applyAlignment="1" applyProtection="1">
      <alignment horizontal="right"/>
    </xf>
    <xf numFmtId="167" fontId="46" fillId="0" borderId="10" xfId="0" applyNumberFormat="1" applyFont="1" applyFill="1" applyBorder="1" applyAlignment="1">
      <alignment horizontal="right" vertical="center" wrapText="1"/>
    </xf>
    <xf numFmtId="167" fontId="44" fillId="2" borderId="1" xfId="0" applyNumberFormat="1" applyFont="1" applyFill="1" applyBorder="1" applyAlignment="1">
      <alignment horizontal="right"/>
    </xf>
    <xf numFmtId="10" fontId="44" fillId="2" borderId="1" xfId="1" applyNumberFormat="1" applyFont="1" applyFill="1" applyBorder="1" applyAlignment="1">
      <alignment horizontal="right"/>
    </xf>
    <xf numFmtId="2" fontId="44" fillId="2" borderId="1" xfId="0" applyNumberFormat="1" applyFont="1" applyFill="1" applyBorder="1" applyProtection="1">
      <protection locked="0"/>
    </xf>
    <xf numFmtId="167" fontId="44" fillId="2" borderId="1" xfId="0" applyNumberFormat="1" applyFont="1" applyFill="1" applyBorder="1" applyProtection="1">
      <protection locked="0"/>
    </xf>
    <xf numFmtId="168" fontId="44" fillId="2" borderId="1" xfId="0" applyNumberFormat="1" applyFont="1" applyFill="1" applyBorder="1" applyProtection="1">
      <protection locked="0"/>
    </xf>
    <xf numFmtId="2" fontId="44" fillId="2" borderId="1" xfId="0" applyNumberFormat="1" applyFont="1" applyFill="1" applyBorder="1" applyAlignment="1" applyProtection="1">
      <alignment horizontal="right"/>
      <protection locked="0"/>
    </xf>
    <xf numFmtId="169" fontId="45" fillId="0" borderId="12" xfId="0" applyNumberFormat="1" applyFont="1" applyFill="1" applyBorder="1" applyProtection="1"/>
    <xf numFmtId="0" fontId="28" fillId="0" borderId="0" xfId="0" applyFont="1" applyAlignment="1">
      <alignment horizontal="center"/>
    </xf>
    <xf numFmtId="0" fontId="20" fillId="0" borderId="0" xfId="0" applyFont="1" applyFill="1" applyBorder="1" applyAlignment="1">
      <alignment horizontal="left" wrapText="1"/>
    </xf>
    <xf numFmtId="0" fontId="20" fillId="0" borderId="0" xfId="0" applyFont="1" applyAlignment="1">
      <alignment horizontal="left" vertical="justify" wrapText="1"/>
    </xf>
    <xf numFmtId="0" fontId="20" fillId="0" borderId="0" xfId="0" applyFont="1" applyAlignment="1">
      <alignment horizontal="left" wrapText="1"/>
    </xf>
    <xf numFmtId="167" fontId="53" fillId="2" borderId="10" xfId="0" applyNumberFormat="1" applyFont="1" applyFill="1" applyBorder="1" applyAlignment="1" applyProtection="1">
      <alignment horizontal="right"/>
      <protection locked="0"/>
    </xf>
    <xf numFmtId="167" fontId="54" fillId="0" borderId="0" xfId="0" applyNumberFormat="1" applyFont="1" applyFill="1" applyBorder="1" applyAlignment="1" applyProtection="1">
      <alignment horizontal="right" vertical="center" wrapText="1"/>
    </xf>
    <xf numFmtId="167" fontId="54" fillId="0" borderId="0" xfId="0" applyNumberFormat="1" applyFont="1" applyFill="1" applyBorder="1"/>
    <xf numFmtId="167" fontId="56" fillId="0" borderId="0" xfId="0" applyNumberFormat="1" applyFont="1" applyFill="1" applyBorder="1"/>
    <xf numFmtId="169" fontId="55" fillId="0" borderId="10" xfId="0" applyNumberFormat="1" applyFont="1" applyFill="1" applyBorder="1" applyProtection="1"/>
    <xf numFmtId="167" fontId="54" fillId="0" borderId="10" xfId="0" applyNumberFormat="1" applyFont="1" applyFill="1" applyBorder="1" applyAlignment="1" applyProtection="1">
      <alignment horizontal="right" vertical="center" wrapText="1"/>
    </xf>
    <xf numFmtId="167" fontId="54" fillId="0" borderId="10" xfId="0" applyNumberFormat="1" applyFont="1" applyFill="1" applyBorder="1" applyAlignment="1" applyProtection="1">
      <alignment horizontal="right"/>
      <protection locked="0"/>
    </xf>
    <xf numFmtId="167" fontId="54" fillId="0" borderId="10" xfId="0" applyNumberFormat="1" applyFont="1" applyFill="1" applyBorder="1"/>
    <xf numFmtId="167" fontId="53" fillId="2" borderId="10" xfId="0" applyNumberFormat="1" applyFont="1" applyFill="1" applyBorder="1" applyProtection="1">
      <protection locked="0"/>
    </xf>
    <xf numFmtId="167" fontId="56" fillId="0" borderId="10" xfId="0" applyNumberFormat="1" applyFont="1" applyFill="1" applyBorder="1"/>
    <xf numFmtId="10" fontId="5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Protection="1">
      <protection locked="0"/>
    </xf>
    <xf numFmtId="0" fontId="53" fillId="0" borderId="0" xfId="0" applyFont="1"/>
    <xf numFmtId="0" fontId="53" fillId="0" borderId="2" xfId="0" applyFont="1" applyBorder="1"/>
    <xf numFmtId="0" fontId="53" fillId="0" borderId="3" xfId="0" applyFont="1" applyBorder="1"/>
    <xf numFmtId="0" fontId="60" fillId="0" borderId="13" xfId="0" applyFont="1" applyBorder="1" applyAlignment="1">
      <alignment horizontal="center" vertical="center" wrapText="1"/>
    </xf>
    <xf numFmtId="0" fontId="60" fillId="0" borderId="5" xfId="0" applyFont="1" applyBorder="1" applyAlignment="1">
      <alignment horizontal="center" vertical="center" wrapText="1"/>
    </xf>
    <xf numFmtId="169" fontId="55" fillId="0" borderId="12" xfId="0" applyNumberFormat="1" applyFont="1" applyFill="1" applyBorder="1" applyProtection="1"/>
    <xf numFmtId="169" fontId="54" fillId="0" borderId="10" xfId="0" applyNumberFormat="1" applyFont="1" applyFill="1" applyBorder="1" applyProtection="1">
      <protection locked="0"/>
    </xf>
    <xf numFmtId="2" fontId="54" fillId="0" borderId="12" xfId="0" applyNumberFormat="1" applyFont="1" applyFill="1" applyBorder="1" applyAlignment="1" applyProtection="1">
      <alignment horizontal="right"/>
    </xf>
    <xf numFmtId="166" fontId="53" fillId="2" borderId="1" xfId="0" applyNumberFormat="1" applyFont="1" applyFill="1" applyBorder="1" applyAlignment="1" applyProtection="1">
      <alignment horizontal="right"/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0" fontId="28" fillId="0" borderId="0" xfId="0" applyFont="1" applyAlignment="1">
      <alignment horizontal="center"/>
    </xf>
    <xf numFmtId="0" fontId="20" fillId="0" borderId="0" xfId="0" applyFont="1" applyFill="1" applyBorder="1" applyAlignment="1">
      <alignment horizontal="left" wrapText="1"/>
    </xf>
    <xf numFmtId="0" fontId="20" fillId="0" borderId="0" xfId="0" applyFont="1" applyAlignment="1">
      <alignment horizontal="left" vertical="justify" wrapText="1"/>
    </xf>
    <xf numFmtId="0" fontId="20" fillId="0" borderId="0" xfId="0" applyFont="1" applyAlignment="1">
      <alignment horizontal="left" wrapText="1"/>
    </xf>
    <xf numFmtId="0" fontId="28" fillId="0" borderId="0" xfId="0" applyFont="1" applyAlignment="1">
      <alignment horizontal="left"/>
    </xf>
    <xf numFmtId="0" fontId="20" fillId="0" borderId="0" xfId="0" applyFont="1" applyFill="1" applyBorder="1" applyAlignment="1">
      <alignment horizontal="left" wrapText="1"/>
    </xf>
    <xf numFmtId="0" fontId="20" fillId="0" borderId="0" xfId="0" applyFont="1" applyAlignment="1">
      <alignment horizontal="left" vertical="justify" wrapText="1"/>
    </xf>
    <xf numFmtId="0" fontId="20" fillId="0" borderId="0" xfId="0" applyFont="1" applyAlignment="1">
      <alignment horizontal="left" wrapText="1"/>
    </xf>
    <xf numFmtId="2" fontId="54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21" fillId="0" borderId="0" xfId="0" applyFont="1" applyFill="1" applyProtection="1">
      <protection locked="0"/>
    </xf>
    <xf numFmtId="167" fontId="21" fillId="0" borderId="0" xfId="0" applyNumberFormat="1" applyFont="1" applyFill="1" applyProtection="1">
      <protection locked="0"/>
    </xf>
    <xf numFmtId="0" fontId="0" fillId="0" borderId="0" xfId="0" applyFill="1"/>
    <xf numFmtId="0" fontId="21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22" fillId="0" borderId="0" xfId="0" applyFont="1" applyFill="1" applyBorder="1"/>
    <xf numFmtId="9" fontId="0" fillId="0" borderId="0" xfId="1" applyFont="1" applyFill="1" applyProtection="1">
      <protection locked="0"/>
    </xf>
    <xf numFmtId="0" fontId="53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21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8" fillId="0" borderId="0" xfId="0" applyFont="1" applyAlignment="1">
      <alignment horizontal="center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67" fontId="54" fillId="0" borderId="0" xfId="0" applyNumberFormat="1" applyFont="1" applyBorder="1"/>
    <xf numFmtId="0" fontId="30" fillId="0" borderId="0" xfId="0" applyFont="1" applyFill="1" applyBorder="1" applyAlignment="1" applyProtection="1">
      <alignment horizontal="center" vertical="center" textRotation="255"/>
      <protection locked="0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67" fontId="54" fillId="0" borderId="12" xfId="0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center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>
      <alignment horizontal="right"/>
    </xf>
    <xf numFmtId="3" fontId="44" fillId="2" borderId="10" xfId="0" applyNumberFormat="1" applyFont="1" applyFill="1" applyBorder="1" applyAlignment="1" applyProtection="1">
      <alignment horizontal="right"/>
      <protection locked="0"/>
    </xf>
    <xf numFmtId="3" fontId="25" fillId="2" borderId="1" xfId="0" applyNumberFormat="1" applyFont="1" applyFill="1" applyBorder="1" applyAlignment="1" applyProtection="1">
      <alignment horizontal="right"/>
      <protection locked="0"/>
    </xf>
    <xf numFmtId="3" fontId="44" fillId="2" borderId="1" xfId="0" applyNumberFormat="1" applyFont="1" applyFill="1" applyBorder="1" applyAlignment="1" applyProtection="1">
      <alignment horizontal="right"/>
      <protection locked="0"/>
    </xf>
    <xf numFmtId="3" fontId="44" fillId="2" borderId="10" xfId="0" applyNumberFormat="1" applyFont="1" applyFill="1" applyBorder="1" applyAlignment="1">
      <alignment horizontal="right"/>
    </xf>
    <xf numFmtId="3" fontId="44" fillId="2" borderId="11" xfId="0" applyNumberFormat="1" applyFont="1" applyFill="1" applyBorder="1" applyAlignment="1" applyProtection="1">
      <alignment horizontal="right"/>
      <protection locked="0"/>
    </xf>
    <xf numFmtId="3" fontId="25" fillId="2" borderId="3" xfId="0" applyNumberFormat="1" applyFont="1" applyFill="1" applyBorder="1" applyAlignment="1" applyProtection="1">
      <alignment horizontal="right"/>
      <protection locked="0"/>
    </xf>
    <xf numFmtId="3" fontId="44" fillId="2" borderId="3" xfId="0" applyNumberFormat="1" applyFont="1" applyFill="1" applyBorder="1" applyAlignment="1" applyProtection="1">
      <alignment horizontal="right"/>
      <protection locked="0"/>
    </xf>
    <xf numFmtId="3" fontId="44" fillId="2" borderId="10" xfId="0" applyNumberFormat="1" applyFont="1" applyFill="1" applyBorder="1"/>
    <xf numFmtId="3" fontId="25" fillId="2" borderId="1" xfId="0" applyNumberFormat="1" applyFont="1" applyFill="1" applyBorder="1"/>
    <xf numFmtId="3" fontId="44" fillId="2" borderId="1" xfId="0" applyNumberFormat="1" applyFont="1" applyFill="1" applyBorder="1"/>
    <xf numFmtId="3" fontId="44" fillId="2" borderId="10" xfId="0" applyNumberFormat="1" applyFont="1" applyFill="1" applyBorder="1" applyProtection="1">
      <protection locked="0"/>
    </xf>
    <xf numFmtId="3" fontId="25" fillId="2" borderId="1" xfId="0" applyNumberFormat="1" applyFont="1" applyFill="1" applyBorder="1" applyProtection="1">
      <protection locked="0"/>
    </xf>
    <xf numFmtId="3" fontId="44" fillId="2" borderId="1" xfId="0" applyNumberFormat="1" applyFont="1" applyFill="1" applyBorder="1" applyProtection="1">
      <protection locked="0"/>
    </xf>
    <xf numFmtId="3" fontId="4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5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5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4" fillId="2" borderId="10" xfId="0" applyNumberFormat="1" applyFont="1" applyFill="1" applyBorder="1" applyAlignment="1" applyProtection="1">
      <alignment horizontal="right" vertical="center" wrapText="1"/>
    </xf>
    <xf numFmtId="3" fontId="25" fillId="2" borderId="10" xfId="0" applyNumberFormat="1" applyFont="1" applyFill="1" applyBorder="1" applyAlignment="1" applyProtection="1">
      <alignment horizontal="right" vertical="center" wrapText="1"/>
    </xf>
    <xf numFmtId="3" fontId="25" fillId="2" borderId="1" xfId="0" applyNumberFormat="1" applyFont="1" applyFill="1" applyBorder="1" applyAlignment="1" applyProtection="1">
      <alignment horizontal="right" vertical="center" wrapText="1"/>
    </xf>
    <xf numFmtId="3" fontId="44" fillId="2" borderId="1" xfId="0" applyNumberFormat="1" applyFont="1" applyFill="1" applyBorder="1" applyAlignment="1" applyProtection="1">
      <alignment horizontal="right" vertical="center" wrapText="1"/>
    </xf>
    <xf numFmtId="3" fontId="41" fillId="2" borderId="10" xfId="0" applyNumberFormat="1" applyFont="1" applyFill="1" applyBorder="1" applyAlignment="1" applyProtection="1">
      <alignment horizontal="right"/>
      <protection locked="0"/>
    </xf>
    <xf numFmtId="3" fontId="44" fillId="2" borderId="4" xfId="0" applyNumberFormat="1" applyFont="1" applyFill="1" applyBorder="1" applyAlignment="1" applyProtection="1">
      <alignment horizontal="right" vertical="center" wrapText="1"/>
    </xf>
    <xf numFmtId="3" fontId="46" fillId="0" borderId="10" xfId="0" applyNumberFormat="1" applyFont="1" applyFill="1" applyBorder="1" applyAlignment="1" applyProtection="1">
      <alignment horizontal="right"/>
      <protection locked="0"/>
    </xf>
    <xf numFmtId="3" fontId="44" fillId="0" borderId="10" xfId="0" applyNumberFormat="1" applyFont="1" applyFill="1" applyBorder="1" applyAlignment="1" applyProtection="1">
      <alignment horizontal="right"/>
      <protection locked="0"/>
    </xf>
    <xf numFmtId="3" fontId="46" fillId="0" borderId="1" xfId="0" applyNumberFormat="1" applyFont="1" applyFill="1" applyBorder="1" applyAlignment="1" applyProtection="1">
      <alignment horizontal="right"/>
      <protection locked="0"/>
    </xf>
    <xf numFmtId="3" fontId="44" fillId="0" borderId="1" xfId="0" applyNumberFormat="1" applyFont="1" applyFill="1" applyBorder="1" applyAlignment="1" applyProtection="1">
      <alignment horizontal="right"/>
      <protection locked="0"/>
    </xf>
    <xf numFmtId="3" fontId="54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174" fontId="44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0" xfId="0" applyFont="1" applyAlignment="1">
      <alignment horizontal="center"/>
    </xf>
    <xf numFmtId="167" fontId="54" fillId="0" borderId="10" xfId="0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4" fontId="0" fillId="0" borderId="0" xfId="0" applyNumberFormat="1"/>
    <xf numFmtId="0" fontId="28" fillId="0" borderId="0" xfId="0" applyFont="1" applyAlignment="1">
      <alignment horizontal="center"/>
    </xf>
    <xf numFmtId="169" fontId="64" fillId="0" borderId="10" xfId="0" applyNumberFormat="1" applyFont="1" applyFill="1" applyBorder="1" applyProtection="1"/>
    <xf numFmtId="167" fontId="53" fillId="0" borderId="10" xfId="0" applyNumberFormat="1" applyFont="1" applyFill="1" applyBorder="1" applyAlignment="1" applyProtection="1">
      <alignment horizontal="right"/>
      <protection locked="0"/>
    </xf>
    <xf numFmtId="175" fontId="44" fillId="2" borderId="10" xfId="1" applyNumberFormat="1" applyFont="1" applyFill="1" applyBorder="1" applyAlignment="1">
      <alignment horizontal="right"/>
    </xf>
    <xf numFmtId="175" fontId="53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8" fillId="0" borderId="0" xfId="0" applyFont="1" applyAlignment="1">
      <alignment horizontal="center"/>
    </xf>
    <xf numFmtId="0" fontId="65" fillId="0" borderId="4" xfId="0" applyFont="1" applyFill="1" applyBorder="1" applyAlignment="1">
      <alignment horizontal="right" vertical="center" wrapText="1"/>
    </xf>
    <xf numFmtId="0" fontId="28" fillId="0" borderId="0" xfId="0" applyFont="1" applyAlignment="1">
      <alignment horizontal="center"/>
    </xf>
    <xf numFmtId="2" fontId="53" fillId="0" borderId="12" xfId="0" applyNumberFormat="1" applyFont="1" applyFill="1" applyBorder="1" applyAlignment="1" applyProtection="1">
      <alignment horizontal="right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67" fontId="53" fillId="0" borderId="10" xfId="0" applyNumberFormat="1" applyFont="1" applyFill="1" applyBorder="1" applyAlignment="1">
      <alignment horizontal="right" vertical="center" wrapText="1"/>
    </xf>
    <xf numFmtId="0" fontId="66" fillId="0" borderId="0" xfId="0" applyFont="1" applyAlignment="1">
      <alignment horizontal="center"/>
    </xf>
    <xf numFmtId="0" fontId="60" fillId="0" borderId="4" xfId="0" applyFont="1" applyBorder="1" applyAlignment="1">
      <alignment horizontal="center" vertical="center" wrapText="1"/>
    </xf>
    <xf numFmtId="167" fontId="53" fillId="0" borderId="0" xfId="0" applyNumberFormat="1" applyFont="1"/>
    <xf numFmtId="170" fontId="53" fillId="0" borderId="0" xfId="0" applyNumberFormat="1" applyFont="1"/>
    <xf numFmtId="171" fontId="68" fillId="0" borderId="0" xfId="0" applyNumberFormat="1" applyFont="1"/>
    <xf numFmtId="167" fontId="64" fillId="0" borderId="0" xfId="0" applyNumberFormat="1" applyFont="1"/>
    <xf numFmtId="0" fontId="64" fillId="0" borderId="0" xfId="0" applyFont="1"/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72" fontId="63" fillId="0" borderId="6" xfId="0" applyNumberFormat="1" applyFont="1" applyFill="1" applyBorder="1" applyAlignment="1">
      <alignment horizontal="center" vertical="center"/>
    </xf>
    <xf numFmtId="172" fontId="63" fillId="0" borderId="5" xfId="0" applyNumberFormat="1" applyFont="1" applyFill="1" applyBorder="1" applyAlignment="1">
      <alignment horizontal="center" vertical="center"/>
    </xf>
    <xf numFmtId="170" fontId="64" fillId="0" borderId="0" xfId="0" applyNumberFormat="1" applyFont="1" applyBorder="1"/>
    <xf numFmtId="170" fontId="64" fillId="0" borderId="0" xfId="0" applyNumberFormat="1" applyFont="1"/>
    <xf numFmtId="0" fontId="28" fillId="0" borderId="0" xfId="0" applyFont="1" applyAlignment="1">
      <alignment horizontal="center"/>
    </xf>
    <xf numFmtId="167" fontId="53" fillId="7" borderId="10" xfId="0" applyNumberFormat="1" applyFont="1" applyFill="1" applyBorder="1" applyProtection="1">
      <protection locked="0"/>
    </xf>
    <xf numFmtId="3" fontId="69" fillId="2" borderId="10" xfId="0" applyNumberFormat="1" applyFont="1" applyFill="1" applyBorder="1" applyAlignment="1">
      <alignment horizontal="right"/>
    </xf>
    <xf numFmtId="175" fontId="69" fillId="2" borderId="10" xfId="1" applyNumberFormat="1" applyFont="1" applyFill="1" applyBorder="1" applyAlignment="1">
      <alignment horizontal="right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67" fontId="54" fillId="0" borderId="0" xfId="0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67" fontId="19" fillId="2" borderId="10" xfId="0" applyNumberFormat="1" applyFont="1" applyFill="1" applyBorder="1" applyProtection="1">
      <protection locked="0"/>
    </xf>
    <xf numFmtId="167" fontId="24" fillId="0" borderId="1" xfId="0" applyNumberFormat="1" applyFont="1" applyFill="1" applyBorder="1"/>
    <xf numFmtId="0" fontId="28" fillId="0" borderId="0" xfId="0" applyFont="1" applyBorder="1" applyAlignment="1">
      <alignment horizontal="center"/>
    </xf>
    <xf numFmtId="10" fontId="24" fillId="2" borderId="1" xfId="1" applyNumberFormat="1" applyFont="1" applyFill="1" applyBorder="1" applyAlignment="1">
      <alignment horizontal="right"/>
    </xf>
    <xf numFmtId="10" fontId="24" fillId="2" borderId="4" xfId="1" applyNumberFormat="1" applyFont="1" applyFill="1" applyBorder="1" applyAlignment="1">
      <alignment horizontal="right"/>
    </xf>
    <xf numFmtId="0" fontId="28" fillId="0" borderId="0" xfId="0" applyFont="1" applyAlignment="1">
      <alignment horizontal="center"/>
    </xf>
    <xf numFmtId="169" fontId="53" fillId="0" borderId="10" xfId="0" applyNumberFormat="1" applyFont="1" applyFill="1" applyBorder="1" applyProtection="1">
      <protection locked="0"/>
    </xf>
    <xf numFmtId="169" fontId="54" fillId="0" borderId="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167" fontId="19" fillId="2" borderId="10" xfId="0" applyNumberFormat="1" applyFont="1" applyFill="1" applyBorder="1" applyAlignment="1" applyProtection="1">
      <alignment horizontal="right"/>
      <protection locked="0"/>
    </xf>
    <xf numFmtId="2" fontId="54" fillId="3" borderId="14" xfId="0" applyNumberFormat="1" applyFont="1" applyFill="1" applyBorder="1" applyAlignment="1" applyProtection="1">
      <alignment horizontal="right"/>
    </xf>
    <xf numFmtId="172" fontId="63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10" fontId="19" fillId="2" borderId="10" xfId="0" applyNumberFormat="1" applyFont="1" applyFill="1" applyBorder="1" applyProtection="1">
      <protection locked="0"/>
    </xf>
    <xf numFmtId="175" fontId="19" fillId="2" borderId="10" xfId="1" applyNumberFormat="1" applyFont="1" applyFill="1" applyBorder="1" applyAlignment="1">
      <alignment horizontal="right"/>
    </xf>
    <xf numFmtId="2" fontId="19" fillId="2" borderId="10" xfId="0" applyNumberFormat="1" applyFont="1" applyFill="1" applyBorder="1" applyProtection="1">
      <protection locked="0"/>
    </xf>
    <xf numFmtId="173" fontId="19" fillId="2" borderId="10" xfId="0" applyNumberFormat="1" applyFont="1" applyFill="1" applyBorder="1" applyAlignment="1" applyProtection="1">
      <alignment horizontal="right"/>
      <protection locked="0"/>
    </xf>
    <xf numFmtId="0" fontId="28" fillId="0" borderId="0" xfId="0" applyFont="1" applyAlignment="1">
      <alignment horizontal="center"/>
    </xf>
    <xf numFmtId="0" fontId="34" fillId="0" borderId="12" xfId="0" applyFont="1" applyFill="1" applyBorder="1" applyAlignment="1">
      <alignment horizontal="center" vertical="center" wrapText="1"/>
    </xf>
    <xf numFmtId="3" fontId="19" fillId="2" borderId="0" xfId="0" applyNumberFormat="1" applyFont="1" applyFill="1" applyBorder="1" applyAlignment="1" applyProtection="1">
      <alignment horizontal="right"/>
      <protection locked="0"/>
    </xf>
    <xf numFmtId="167" fontId="53" fillId="2" borderId="1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/>
    </xf>
    <xf numFmtId="167" fontId="54" fillId="0" borderId="0" xfId="0" applyNumberFormat="1" applyFont="1" applyFill="1" applyBorder="1" applyAlignment="1" applyProtection="1">
      <alignment horizontal="right"/>
      <protection locked="0"/>
    </xf>
    <xf numFmtId="0" fontId="60" fillId="0" borderId="0" xfId="0" applyFont="1" applyBorder="1" applyAlignment="1">
      <alignment horizontal="center" vertical="center" wrapText="1"/>
    </xf>
    <xf numFmtId="172" fontId="63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167" fontId="54" fillId="0" borderId="2" xfId="0" applyNumberFormat="1" applyFont="1" applyFill="1" applyBorder="1" applyAlignment="1">
      <alignment horizontal="right" vertical="center" wrapText="1"/>
    </xf>
    <xf numFmtId="167" fontId="54" fillId="0" borderId="1" xfId="0" applyNumberFormat="1" applyFont="1" applyFill="1" applyBorder="1" applyAlignment="1" applyProtection="1">
      <alignment horizontal="right" vertical="center" wrapText="1"/>
    </xf>
    <xf numFmtId="167" fontId="53" fillId="0" borderId="1" xfId="0" applyNumberFormat="1" applyFont="1" applyFill="1" applyBorder="1" applyAlignment="1" applyProtection="1">
      <alignment horizontal="right"/>
      <protection locked="0"/>
    </xf>
    <xf numFmtId="167" fontId="54" fillId="0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" xfId="0" applyNumberFormat="1" applyFont="1" applyFill="1" applyBorder="1" applyProtection="1"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67" fontId="53" fillId="7" borderId="1" xfId="0" applyNumberFormat="1" applyFont="1" applyFill="1" applyBorder="1" applyProtection="1">
      <protection locked="0"/>
    </xf>
    <xf numFmtId="167" fontId="56" fillId="0" borderId="1" xfId="0" applyNumberFormat="1" applyFont="1" applyFill="1" applyBorder="1"/>
    <xf numFmtId="3" fontId="53" fillId="2" borderId="1" xfId="0" applyNumberFormat="1" applyFont="1" applyFill="1" applyBorder="1" applyAlignment="1">
      <alignment horizontal="right"/>
    </xf>
    <xf numFmtId="175" fontId="53" fillId="2" borderId="1" xfId="1" applyNumberFormat="1" applyFont="1" applyFill="1" applyBorder="1" applyAlignment="1">
      <alignment horizontal="right"/>
    </xf>
    <xf numFmtId="169" fontId="54" fillId="0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Protection="1">
      <protection locked="0"/>
    </xf>
    <xf numFmtId="3" fontId="19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8" fillId="0" borderId="0" xfId="0" applyFont="1" applyAlignment="1">
      <alignment horizontal="center"/>
    </xf>
    <xf numFmtId="0" fontId="34" fillId="0" borderId="12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/>
    <xf numFmtId="0" fontId="34" fillId="0" borderId="12" xfId="0" applyFont="1" applyFill="1" applyBorder="1" applyAlignment="1">
      <alignment horizontal="center" vertical="center" wrapText="1"/>
    </xf>
    <xf numFmtId="169" fontId="55" fillId="0" borderId="4" xfId="0" applyNumberFormat="1" applyFont="1" applyFill="1" applyBorder="1" applyProtection="1"/>
    <xf numFmtId="167" fontId="54" fillId="0" borderId="4" xfId="0" applyNumberFormat="1" applyFont="1" applyFill="1" applyBorder="1" applyAlignment="1" applyProtection="1">
      <alignment horizontal="right" vertical="center" wrapText="1"/>
    </xf>
    <xf numFmtId="167" fontId="54" fillId="0" borderId="4" xfId="0" applyNumberFormat="1" applyFont="1" applyFill="1" applyBorder="1" applyAlignment="1" applyProtection="1">
      <alignment horizontal="right"/>
      <protection locked="0"/>
    </xf>
    <xf numFmtId="167" fontId="54" fillId="0" borderId="4" xfId="0" applyNumberFormat="1" applyFont="1" applyFill="1" applyBorder="1"/>
    <xf numFmtId="167" fontId="56" fillId="0" borderId="4" xfId="0" applyNumberFormat="1" applyFont="1" applyFill="1" applyBorder="1"/>
    <xf numFmtId="10" fontId="19" fillId="2" borderId="1" xfId="0" applyNumberFormat="1" applyFont="1" applyFill="1" applyBorder="1" applyProtection="1">
      <protection locked="0"/>
    </xf>
    <xf numFmtId="169" fontId="54" fillId="0" borderId="4" xfId="0" applyNumberFormat="1" applyFont="1" applyFill="1" applyBorder="1" applyProtection="1">
      <protection locked="0"/>
    </xf>
    <xf numFmtId="2" fontId="19" fillId="0" borderId="7" xfId="0" applyNumberFormat="1" applyFont="1" applyFill="1" applyBorder="1" applyAlignment="1" applyProtection="1">
      <alignment horizontal="right"/>
    </xf>
    <xf numFmtId="2" fontId="19" fillId="3" borderId="0" xfId="0" applyNumberFormat="1" applyFont="1" applyFill="1" applyBorder="1" applyAlignment="1" applyProtection="1">
      <alignment horizontal="right"/>
    </xf>
    <xf numFmtId="2" fontId="19" fillId="0" borderId="8" xfId="0" applyNumberFormat="1" applyFont="1" applyFill="1" applyBorder="1" applyAlignment="1" applyProtection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20" fillId="0" borderId="0" xfId="0" applyFont="1" applyFill="1" applyBorder="1"/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3" fontId="53" fillId="2" borderId="0" xfId="0" applyNumberFormat="1" applyFont="1" applyFill="1" applyBorder="1" applyAlignment="1" applyProtection="1">
      <alignment horizontal="right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2" fontId="54" fillId="0" borderId="2" xfId="0" applyNumberFormat="1" applyFont="1" applyFill="1" applyBorder="1" applyAlignment="1" applyProtection="1">
      <alignment horizontal="right"/>
    </xf>
    <xf numFmtId="3" fontId="19" fillId="2" borderId="10" xfId="0" applyNumberFormat="1" applyFont="1" applyFill="1" applyBorder="1"/>
    <xf numFmtId="3" fontId="19" fillId="2" borderId="10" xfId="0" applyNumberFormat="1" applyFont="1" applyFill="1" applyBorder="1" applyProtection="1">
      <protection locked="0"/>
    </xf>
    <xf numFmtId="167" fontId="19" fillId="7" borderId="10" xfId="0" applyNumberFormat="1" applyFont="1" applyFill="1" applyBorder="1" applyProtection="1">
      <protection locked="0"/>
    </xf>
    <xf numFmtId="2" fontId="19" fillId="0" borderId="12" xfId="0" applyNumberFormat="1" applyFont="1" applyFill="1" applyBorder="1" applyAlignment="1" applyProtection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10" fontId="19" fillId="2" borderId="0" xfId="0" applyNumberFormat="1" applyFont="1" applyFill="1" applyBorder="1" applyProtection="1">
      <protection locked="0"/>
    </xf>
    <xf numFmtId="3" fontId="5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0" xfId="0" applyNumberFormat="1" applyFont="1" applyFill="1" applyBorder="1" applyAlignment="1" applyProtection="1">
      <alignment horizontal="right"/>
      <protection locked="0"/>
    </xf>
    <xf numFmtId="167" fontId="53" fillId="0" borderId="0" xfId="0" applyNumberFormat="1" applyFont="1" applyFill="1" applyBorder="1" applyAlignment="1" applyProtection="1">
      <alignment horizontal="right"/>
      <protection locked="0"/>
    </xf>
    <xf numFmtId="3" fontId="53" fillId="2" borderId="0" xfId="0" applyNumberFormat="1" applyFont="1" applyFill="1" applyBorder="1"/>
    <xf numFmtId="3" fontId="53" fillId="2" borderId="0" xfId="0" applyNumberFormat="1" applyFont="1" applyFill="1" applyBorder="1" applyProtection="1">
      <protection locked="0"/>
    </xf>
    <xf numFmtId="167" fontId="53" fillId="2" borderId="0" xfId="0" applyNumberFormat="1" applyFont="1" applyFill="1" applyBorder="1" applyAlignment="1" applyProtection="1">
      <alignment horizontal="right"/>
      <protection locked="0"/>
    </xf>
    <xf numFmtId="167" fontId="53" fillId="2" borderId="0" xfId="0" applyNumberFormat="1" applyFont="1" applyFill="1" applyBorder="1" applyProtection="1">
      <protection locked="0"/>
    </xf>
    <xf numFmtId="167" fontId="53" fillId="7" borderId="0" xfId="0" applyNumberFormat="1" applyFont="1" applyFill="1" applyBorder="1" applyProtection="1">
      <protection locked="0"/>
    </xf>
    <xf numFmtId="3" fontId="53" fillId="2" borderId="0" xfId="0" applyNumberFormat="1" applyFont="1" applyFill="1" applyBorder="1" applyAlignment="1">
      <alignment horizontal="right"/>
    </xf>
    <xf numFmtId="175" fontId="53" fillId="2" borderId="0" xfId="1" applyNumberFormat="1" applyFont="1" applyFill="1" applyBorder="1" applyAlignment="1">
      <alignment horizontal="right"/>
    </xf>
    <xf numFmtId="2" fontId="53" fillId="2" borderId="0" xfId="0" applyNumberFormat="1" applyFont="1" applyFill="1" applyBorder="1" applyProtection="1">
      <protection locked="0"/>
    </xf>
    <xf numFmtId="2" fontId="53" fillId="2" borderId="0" xfId="0" applyNumberFormat="1" applyFont="1" applyFill="1" applyBorder="1" applyAlignment="1" applyProtection="1">
      <alignment horizontal="right"/>
      <protection locked="0"/>
    </xf>
    <xf numFmtId="3" fontId="19" fillId="7" borderId="10" xfId="0" applyNumberFormat="1" applyFont="1" applyFill="1" applyBorder="1" applyAlignment="1" applyProtection="1">
      <alignment horizontal="right"/>
      <protection locked="0"/>
    </xf>
    <xf numFmtId="175" fontId="19" fillId="7" borderId="10" xfId="1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2" fontId="19" fillId="2" borderId="0" xfId="0" applyNumberFormat="1" applyFont="1" applyFill="1" applyBorder="1" applyProtection="1">
      <protection locked="0"/>
    </xf>
    <xf numFmtId="2" fontId="19" fillId="2" borderId="4" xfId="0" applyNumberFormat="1" applyFont="1" applyFill="1" applyBorder="1" applyProtection="1">
      <protection locked="0"/>
    </xf>
    <xf numFmtId="173" fontId="19" fillId="2" borderId="0" xfId="0" applyNumberFormat="1" applyFont="1" applyFill="1" applyBorder="1" applyAlignment="1" applyProtection="1">
      <alignment horizontal="right"/>
      <protection locked="0"/>
    </xf>
    <xf numFmtId="3" fontId="19" fillId="7" borderId="0" xfId="0" applyNumberFormat="1" applyFont="1" applyFill="1" applyBorder="1" applyAlignment="1" applyProtection="1">
      <alignment horizontal="right"/>
      <protection locked="0"/>
    </xf>
    <xf numFmtId="175" fontId="19" fillId="7" borderId="0" xfId="1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10" fontId="19" fillId="7" borderId="0" xfId="0" applyNumberFormat="1" applyFont="1" applyFill="1" applyBorder="1" applyProtection="1">
      <protection locked="0"/>
    </xf>
    <xf numFmtId="10" fontId="19" fillId="7" borderId="10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17" fontId="59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/>
      <protection locked="0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24" fillId="29" borderId="1" xfId="0" applyFont="1" applyFill="1" applyBorder="1"/>
    <xf numFmtId="10" fontId="46" fillId="29" borderId="10" xfId="0" applyNumberFormat="1" applyFont="1" applyFill="1" applyBorder="1" applyAlignment="1" applyProtection="1">
      <alignment horizontal="right"/>
      <protection locked="0"/>
    </xf>
    <xf numFmtId="10" fontId="46" fillId="29" borderId="1" xfId="0" applyNumberFormat="1" applyFont="1" applyFill="1" applyBorder="1" applyAlignment="1" applyProtection="1">
      <alignment horizontal="right"/>
      <protection locked="0"/>
    </xf>
    <xf numFmtId="10" fontId="53" fillId="29" borderId="10" xfId="0" applyNumberFormat="1" applyFont="1" applyFill="1" applyBorder="1" applyAlignment="1" applyProtection="1">
      <alignment horizontal="right"/>
      <protection locked="0"/>
    </xf>
    <xf numFmtId="10" fontId="54" fillId="29" borderId="10" xfId="0" applyNumberFormat="1" applyFont="1" applyFill="1" applyBorder="1" applyAlignment="1" applyProtection="1">
      <alignment horizontal="right"/>
      <protection locked="0"/>
    </xf>
    <xf numFmtId="10" fontId="54" fillId="29" borderId="1" xfId="0" applyNumberFormat="1" applyFont="1" applyFill="1" applyBorder="1" applyAlignment="1" applyProtection="1">
      <alignment horizontal="right"/>
      <protection locked="0"/>
    </xf>
    <xf numFmtId="10" fontId="54" fillId="29" borderId="0" xfId="0" applyNumberFormat="1" applyFont="1" applyFill="1" applyBorder="1" applyAlignment="1" applyProtection="1">
      <alignment horizontal="right"/>
      <protection locked="0"/>
    </xf>
    <xf numFmtId="3" fontId="44" fillId="2" borderId="4" xfId="0" applyNumberFormat="1" applyFont="1" applyFill="1" applyBorder="1" applyAlignment="1" applyProtection="1">
      <alignment horizontal="right"/>
      <protection locked="0"/>
    </xf>
    <xf numFmtId="10" fontId="53" fillId="2" borderId="4" xfId="1" applyNumberFormat="1" applyFont="1" applyFill="1" applyBorder="1" applyAlignment="1" applyProtection="1">
      <alignment horizontal="right"/>
      <protection locked="0"/>
    </xf>
    <xf numFmtId="10" fontId="53" fillId="29" borderId="4" xfId="1" applyNumberFormat="1" applyFont="1" applyFill="1" applyBorder="1" applyAlignment="1" applyProtection="1">
      <alignment horizontal="right"/>
      <protection locked="0"/>
    </xf>
    <xf numFmtId="0" fontId="24" fillId="0" borderId="4" xfId="0" applyFont="1" applyFill="1" applyBorder="1" applyAlignment="1">
      <alignment horizontal="left" indent="1"/>
    </xf>
    <xf numFmtId="0" fontId="24" fillId="0" borderId="4" xfId="0" applyFont="1" applyFill="1" applyBorder="1" applyAlignment="1">
      <alignment horizontal="left" indent="4"/>
    </xf>
    <xf numFmtId="3" fontId="24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179" fontId="19" fillId="0" borderId="0" xfId="0" applyNumberFormat="1" applyFont="1" applyFill="1" applyBorder="1" applyAlignment="1" applyProtection="1">
      <alignment horizontal="left"/>
    </xf>
    <xf numFmtId="173" fontId="19" fillId="2" borderId="4" xfId="0" applyNumberFormat="1" applyFont="1" applyFill="1" applyBorder="1" applyAlignment="1" applyProtection="1">
      <alignment horizontal="right"/>
      <protection locked="0"/>
    </xf>
    <xf numFmtId="10" fontId="54" fillId="29" borderId="4" xfId="0" applyNumberFormat="1" applyFont="1" applyFill="1" applyBorder="1" applyAlignment="1" applyProtection="1">
      <alignment horizontal="right"/>
      <protection locked="0"/>
    </xf>
    <xf numFmtId="3" fontId="19" fillId="7" borderId="4" xfId="0" applyNumberFormat="1" applyFont="1" applyFill="1" applyBorder="1" applyAlignment="1" applyProtection="1">
      <alignment horizontal="right"/>
      <protection locked="0"/>
    </xf>
    <xf numFmtId="0" fontId="34" fillId="0" borderId="12" xfId="0" applyFont="1" applyFill="1" applyBorder="1" applyAlignment="1">
      <alignment horizontal="center" vertical="center" wrapText="1"/>
    </xf>
    <xf numFmtId="167" fontId="54" fillId="0" borderId="8" xfId="0" applyNumberFormat="1" applyFont="1" applyFill="1" applyBorder="1" applyAlignment="1">
      <alignment horizontal="right" vertical="center" wrapText="1"/>
    </xf>
    <xf numFmtId="0" fontId="30" fillId="0" borderId="0" xfId="0" applyFont="1" applyFill="1" applyBorder="1" applyAlignment="1" applyProtection="1">
      <alignment horizontal="center" vertical="center" textRotation="255"/>
      <protection locked="0"/>
    </xf>
    <xf numFmtId="168" fontId="44" fillId="29" borderId="10" xfId="0" applyNumberFormat="1" applyFont="1" applyFill="1" applyBorder="1" applyProtection="1">
      <protection locked="0"/>
    </xf>
    <xf numFmtId="168" fontId="25" fillId="29" borderId="1" xfId="0" applyNumberFormat="1" applyFont="1" applyFill="1" applyBorder="1" applyProtection="1">
      <protection locked="0"/>
    </xf>
    <xf numFmtId="168" fontId="44" fillId="29" borderId="1" xfId="0" applyNumberFormat="1" applyFont="1" applyFill="1" applyBorder="1" applyProtection="1">
      <protection locked="0"/>
    </xf>
    <xf numFmtId="168" fontId="53" fillId="29" borderId="1" xfId="0" applyNumberFormat="1" applyFont="1" applyFill="1" applyBorder="1" applyProtection="1">
      <protection locked="0"/>
    </xf>
    <xf numFmtId="168" fontId="53" fillId="29" borderId="10" xfId="0" applyNumberFormat="1" applyFont="1" applyFill="1" applyBorder="1" applyProtection="1">
      <protection locked="0"/>
    </xf>
    <xf numFmtId="168" fontId="19" fillId="29" borderId="10" xfId="0" applyNumberFormat="1" applyFont="1" applyFill="1" applyBorder="1" applyProtection="1">
      <protection locked="0"/>
    </xf>
    <xf numFmtId="168" fontId="53" fillId="29" borderId="0" xfId="0" applyNumberFormat="1" applyFont="1" applyFill="1" applyBorder="1" applyProtection="1">
      <protection locked="0"/>
    </xf>
    <xf numFmtId="168" fontId="19" fillId="29" borderId="1" xfId="0" applyNumberFormat="1" applyFont="1" applyFill="1" applyBorder="1" applyProtection="1">
      <protection locked="0"/>
    </xf>
    <xf numFmtId="168" fontId="19" fillId="29" borderId="0" xfId="0" applyNumberFormat="1" applyFont="1" applyFill="1" applyBorder="1" applyProtection="1">
      <protection locked="0"/>
    </xf>
    <xf numFmtId="17" fontId="59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9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0" xfId="0" applyFont="1" applyFill="1" applyProtection="1">
      <protection locked="0"/>
    </xf>
    <xf numFmtId="0" fontId="24" fillId="0" borderId="4" xfId="0" applyFont="1" applyFill="1" applyBorder="1" applyAlignment="1" applyProtection="1">
      <alignment horizontal="left" indent="1"/>
    </xf>
    <xf numFmtId="0" fontId="34" fillId="0" borderId="12" xfId="0" applyFont="1" applyFill="1" applyBorder="1" applyAlignment="1">
      <alignment horizontal="center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0" fontId="34" fillId="0" borderId="12" xfId="0" applyFont="1" applyFill="1" applyBorder="1" applyAlignment="1">
      <alignment horizontal="center" vertical="center" wrapText="1"/>
    </xf>
    <xf numFmtId="10" fontId="19" fillId="2" borderId="4" xfId="1" applyNumberFormat="1" applyFont="1" applyFill="1" applyBorder="1" applyAlignment="1" applyProtection="1">
      <alignment horizontal="right"/>
      <protection locked="0"/>
    </xf>
    <xf numFmtId="1" fontId="19" fillId="0" borderId="0" xfId="1" applyNumberFormat="1" applyFont="1" applyAlignment="1">
      <alignment horizontal="center"/>
    </xf>
    <xf numFmtId="2" fontId="21" fillId="0" borderId="8" xfId="0" applyNumberFormat="1" applyFont="1" applyFill="1" applyBorder="1" applyAlignment="1">
      <alignment horizontal="right"/>
    </xf>
    <xf numFmtId="2" fontId="19" fillId="0" borderId="8" xfId="0" applyNumberFormat="1" applyFont="1" applyFill="1" applyBorder="1" applyAlignment="1">
      <alignment horizontal="right"/>
    </xf>
    <xf numFmtId="2" fontId="19" fillId="2" borderId="5" xfId="1" applyNumberFormat="1" applyFont="1" applyFill="1" applyBorder="1" applyAlignment="1">
      <alignment horizontal="right" vertical="center" wrapText="1"/>
    </xf>
    <xf numFmtId="2" fontId="24" fillId="2" borderId="4" xfId="0" applyNumberFormat="1" applyFont="1" applyFill="1" applyBorder="1" applyProtection="1">
      <protection locked="0"/>
    </xf>
    <xf numFmtId="2" fontId="24" fillId="2" borderId="5" xfId="1" applyNumberFormat="1" applyFont="1" applyFill="1" applyBorder="1" applyAlignment="1">
      <alignment horizontal="right" vertical="center" wrapText="1"/>
    </xf>
    <xf numFmtId="2" fontId="44" fillId="2" borderId="4" xfId="64" applyNumberFormat="1" applyFont="1" applyFill="1" applyBorder="1" applyAlignment="1" applyProtection="1">
      <alignment horizontal="right"/>
      <protection locked="0"/>
    </xf>
    <xf numFmtId="2" fontId="44" fillId="2" borderId="10" xfId="64" applyNumberFormat="1" applyFont="1" applyFill="1" applyBorder="1" applyAlignment="1" applyProtection="1">
      <alignment horizontal="right"/>
      <protection locked="0"/>
    </xf>
    <xf numFmtId="2" fontId="41" fillId="2" borderId="10" xfId="64" applyNumberFormat="1" applyFont="1" applyFill="1" applyBorder="1" applyAlignment="1" applyProtection="1">
      <alignment horizontal="right"/>
      <protection locked="0"/>
    </xf>
    <xf numFmtId="2" fontId="41" fillId="2" borderId="4" xfId="64" applyNumberFormat="1" applyFont="1" applyFill="1" applyBorder="1" applyAlignment="1" applyProtection="1">
      <alignment horizontal="right"/>
      <protection locked="0"/>
    </xf>
    <xf numFmtId="2" fontId="24" fillId="2" borderId="4" xfId="64" applyNumberFormat="1" applyFont="1" applyFill="1" applyBorder="1" applyAlignment="1" applyProtection="1">
      <alignment horizontal="right"/>
      <protection locked="0"/>
    </xf>
    <xf numFmtId="2" fontId="24" fillId="2" borderId="10" xfId="64" applyNumberFormat="1" applyFont="1" applyFill="1" applyBorder="1" applyAlignment="1" applyProtection="1">
      <alignment horizontal="right"/>
      <protection locked="0"/>
    </xf>
    <xf numFmtId="2" fontId="53" fillId="2" borderId="4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24" fillId="2" borderId="4" xfId="1" applyNumberFormat="1" applyFont="1" applyFill="1" applyBorder="1" applyAlignment="1" applyProtection="1">
      <alignment horizontal="right"/>
      <protection locked="0"/>
    </xf>
    <xf numFmtId="2" fontId="53" fillId="2" borderId="1" xfId="1" applyNumberFormat="1" applyFont="1" applyFill="1" applyBorder="1" applyAlignment="1" applyProtection="1">
      <alignment horizontal="right"/>
      <protection locked="0"/>
    </xf>
    <xf numFmtId="2" fontId="19" fillId="2" borderId="1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25" fillId="2" borderId="10" xfId="0" applyNumberFormat="1" applyFont="1" applyFill="1" applyBorder="1" applyAlignment="1" applyProtection="1">
      <alignment horizontal="right"/>
      <protection locked="0"/>
    </xf>
    <xf numFmtId="2" fontId="19" fillId="2" borderId="1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44" fillId="2" borderId="11" xfId="0" applyNumberFormat="1" applyFont="1" applyFill="1" applyBorder="1" applyAlignment="1" applyProtection="1">
      <alignment horizontal="right"/>
      <protection locked="0"/>
    </xf>
    <xf numFmtId="2" fontId="25" fillId="2" borderId="11" xfId="0" applyNumberFormat="1" applyFont="1" applyFill="1" applyBorder="1" applyAlignment="1" applyProtection="1">
      <alignment horizontal="right"/>
      <protection locked="0"/>
    </xf>
    <xf numFmtId="2" fontId="25" fillId="2" borderId="3" xfId="0" applyNumberFormat="1" applyFont="1" applyFill="1" applyBorder="1" applyAlignment="1" applyProtection="1">
      <alignment horizontal="right"/>
      <protection locked="0"/>
    </xf>
    <xf numFmtId="2" fontId="44" fillId="2" borderId="3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53" fillId="2" borderId="6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2" fontId="44" fillId="2" borderId="10" xfId="0" applyNumberFormat="1" applyFont="1" applyFill="1" applyBorder="1" applyAlignment="1" applyProtection="1">
      <alignment horizontal="right"/>
    </xf>
    <xf numFmtId="2" fontId="25" fillId="2" borderId="1" xfId="0" applyNumberFormat="1" applyFont="1" applyFill="1" applyBorder="1" applyAlignment="1" applyProtection="1">
      <alignment horizontal="right"/>
    </xf>
    <xf numFmtId="2" fontId="44" fillId="2" borderId="1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Alignment="1" applyProtection="1">
      <alignment horizontal="right"/>
    </xf>
    <xf numFmtId="2" fontId="53" fillId="2" borderId="0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19" fillId="2" borderId="10" xfId="0" applyNumberFormat="1" applyFont="1" applyFill="1" applyBorder="1" applyAlignment="1" applyProtection="1">
      <alignment horizontal="right"/>
    </xf>
    <xf numFmtId="2" fontId="19" fillId="2" borderId="0" xfId="0" applyNumberFormat="1" applyFont="1" applyFill="1" applyBorder="1" applyAlignment="1" applyProtection="1">
      <alignment horizontal="right"/>
    </xf>
    <xf numFmtId="2" fontId="19" fillId="2" borderId="4" xfId="0" applyNumberFormat="1" applyFont="1" applyFill="1" applyBorder="1" applyAlignment="1" applyProtection="1">
      <alignment horizontal="right"/>
    </xf>
    <xf numFmtId="2" fontId="44" fillId="2" borderId="11" xfId="0" applyNumberFormat="1" applyFont="1" applyFill="1" applyBorder="1" applyAlignment="1" applyProtection="1">
      <alignment horizontal="right"/>
    </xf>
    <xf numFmtId="2" fontId="25" fillId="2" borderId="3" xfId="0" applyNumberFormat="1" applyFont="1" applyFill="1" applyBorder="1" applyAlignment="1" applyProtection="1">
      <alignment horizontal="right"/>
    </xf>
    <xf numFmtId="2" fontId="44" fillId="2" borderId="3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53" fillId="2" borderId="6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</xf>
    <xf numFmtId="2" fontId="19" fillId="2" borderId="5" xfId="0" applyNumberFormat="1" applyFont="1" applyFill="1" applyBorder="1" applyAlignment="1" applyProtection="1">
      <alignment horizontal="right"/>
    </xf>
    <xf numFmtId="2" fontId="19" fillId="2" borderId="6" xfId="0" applyNumberFormat="1" applyFont="1" applyFill="1" applyBorder="1" applyAlignment="1" applyProtection="1">
      <alignment horizontal="right"/>
    </xf>
    <xf numFmtId="2" fontId="24" fillId="2" borderId="11" xfId="0" applyNumberFormat="1" applyFont="1" applyFill="1" applyBorder="1" applyAlignment="1" applyProtection="1">
      <alignment horizontal="right"/>
      <protection locked="0"/>
    </xf>
    <xf numFmtId="2" fontId="24" fillId="2" borderId="6" xfId="0" applyNumberFormat="1" applyFont="1" applyFill="1" applyBorder="1" applyProtection="1">
      <protection locked="0"/>
    </xf>
    <xf numFmtId="10" fontId="19" fillId="2" borderId="10" xfId="1" applyNumberFormat="1" applyFont="1" applyFill="1" applyBorder="1" applyAlignment="1" applyProtection="1">
      <alignment horizontal="right"/>
      <protection locked="0"/>
    </xf>
    <xf numFmtId="2" fontId="24" fillId="2" borderId="10" xfId="1" applyNumberFormat="1" applyFont="1" applyFill="1" applyBorder="1" applyAlignment="1" applyProtection="1">
      <alignment horizontal="right"/>
      <protection locked="0"/>
    </xf>
    <xf numFmtId="2" fontId="4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2" fontId="24" fillId="2" borderId="0" xfId="0" applyNumberFormat="1" applyFont="1" applyFill="1" applyBorder="1" applyAlignment="1" applyProtection="1">
      <alignment horizontal="right"/>
      <protection locked="0"/>
    </xf>
    <xf numFmtId="2" fontId="24" fillId="7" borderId="4" xfId="0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Alignment="1" applyProtection="1">
      <alignment horizontal="right"/>
      <protection locked="0"/>
    </xf>
    <xf numFmtId="2" fontId="19" fillId="2" borderId="1" xfId="0" applyNumberFormat="1" applyFont="1" applyFill="1" applyBorder="1" applyProtection="1">
      <protection locked="0"/>
    </xf>
    <xf numFmtId="2" fontId="24" fillId="2" borderId="10" xfId="1" applyNumberFormat="1" applyFont="1" applyFill="1" applyBorder="1" applyAlignment="1">
      <alignment horizontal="right"/>
    </xf>
    <xf numFmtId="2" fontId="24" fillId="2" borderId="1" xfId="1" applyNumberFormat="1" applyFont="1" applyFill="1" applyBorder="1" applyAlignment="1">
      <alignment horizontal="right"/>
    </xf>
    <xf numFmtId="2" fontId="24" fillId="2" borderId="0" xfId="1" applyNumberFormat="1" applyFont="1" applyFill="1" applyBorder="1" applyAlignment="1">
      <alignment horizontal="right"/>
    </xf>
    <xf numFmtId="2" fontId="24" fillId="2" borderId="4" xfId="1" applyNumberFormat="1" applyFont="1" applyFill="1" applyBorder="1" applyAlignment="1">
      <alignment horizontal="right"/>
    </xf>
    <xf numFmtId="3" fontId="24" fillId="2" borderId="10" xfId="0" applyNumberFormat="1" applyFont="1" applyFill="1" applyBorder="1" applyProtection="1">
      <protection locked="0"/>
    </xf>
    <xf numFmtId="3" fontId="24" fillId="2" borderId="10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>
      <alignment horizontal="right"/>
    </xf>
    <xf numFmtId="3" fontId="53" fillId="0" borderId="2" xfId="0" applyNumberFormat="1" applyFont="1" applyFill="1" applyBorder="1" applyAlignment="1" applyProtection="1">
      <alignment horizontal="right"/>
    </xf>
    <xf numFmtId="3" fontId="53" fillId="3" borderId="1" xfId="0" applyNumberFormat="1" applyFont="1" applyFill="1" applyBorder="1" applyAlignment="1" applyProtection="1">
      <alignment horizontal="right"/>
    </xf>
    <xf numFmtId="3" fontId="53" fillId="0" borderId="2" xfId="0" applyNumberFormat="1" applyFont="1" applyFill="1" applyBorder="1" applyAlignment="1">
      <alignment horizontal="right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24" fillId="2" borderId="10" xfId="0" applyNumberFormat="1" applyFont="1" applyFill="1" applyBorder="1" applyAlignment="1" applyProtection="1">
      <alignment horizontal="right" vertical="center" wrapText="1"/>
    </xf>
    <xf numFmtId="3" fontId="24" fillId="2" borderId="1" xfId="0" applyNumberFormat="1" applyFont="1" applyFill="1" applyBorder="1" applyProtection="1">
      <protection locked="0"/>
    </xf>
    <xf numFmtId="3" fontId="24" fillId="2" borderId="0" xfId="0" applyNumberFormat="1" applyFont="1" applyFill="1" applyBorder="1" applyProtection="1">
      <protection locked="0"/>
    </xf>
    <xf numFmtId="3" fontId="24" fillId="0" borderId="10" xfId="0" applyNumberFormat="1" applyFont="1" applyFill="1" applyBorder="1" applyAlignment="1" applyProtection="1">
      <alignment horizontal="right" vertical="center" wrapText="1"/>
    </xf>
    <xf numFmtId="2" fontId="24" fillId="2" borderId="10" xfId="0" applyNumberFormat="1" applyFont="1" applyFill="1" applyBorder="1" applyAlignment="1" applyProtection="1">
      <alignment horizontal="right" vertical="center" wrapText="1"/>
    </xf>
    <xf numFmtId="2" fontId="24" fillId="2" borderId="4" xfId="0" applyNumberFormat="1" applyFont="1" applyFill="1" applyBorder="1" applyAlignment="1" applyProtection="1">
      <alignment horizontal="right"/>
      <protection locked="0"/>
    </xf>
    <xf numFmtId="2" fontId="24" fillId="2" borderId="11" xfId="0" applyNumberFormat="1" applyFont="1" applyFill="1" applyBorder="1" applyAlignment="1" applyProtection="1">
      <alignment horizontal="right" vertical="center" wrapText="1"/>
    </xf>
    <xf numFmtId="3" fontId="24" fillId="2" borderId="10" xfId="0" applyNumberFormat="1" applyFont="1" applyFill="1" applyBorder="1"/>
    <xf numFmtId="3" fontId="24" fillId="2" borderId="1" xfId="0" applyNumberFormat="1" applyFont="1" applyFill="1" applyBorder="1"/>
    <xf numFmtId="3" fontId="24" fillId="2" borderId="0" xfId="0" applyNumberFormat="1" applyFont="1" applyFill="1" applyBorder="1"/>
    <xf numFmtId="3" fontId="24" fillId="2" borderId="1" xfId="0" applyNumberFormat="1" applyFont="1" applyFill="1" applyBorder="1" applyAlignment="1">
      <alignment horizontal="right"/>
    </xf>
    <xf numFmtId="3" fontId="24" fillId="2" borderId="0" xfId="0" applyNumberFormat="1" applyFont="1" applyFill="1" applyBorder="1" applyAlignment="1">
      <alignment horizontal="right"/>
    </xf>
    <xf numFmtId="3" fontId="24" fillId="2" borderId="10" xfId="64" applyNumberFormat="1" applyFont="1" applyFill="1" applyBorder="1" applyAlignment="1">
      <alignment horizontal="right"/>
    </xf>
    <xf numFmtId="2" fontId="24" fillId="0" borderId="1" xfId="0" applyNumberFormat="1" applyFont="1" applyBorder="1" applyProtection="1"/>
    <xf numFmtId="173" fontId="24" fillId="0" borderId="4" xfId="0" applyNumberFormat="1" applyFont="1" applyFill="1" applyBorder="1" applyAlignment="1" applyProtection="1">
      <alignment vertical="center"/>
    </xf>
    <xf numFmtId="173" fontId="44" fillId="2" borderId="10" xfId="0" applyNumberFormat="1" applyFont="1" applyFill="1" applyBorder="1" applyAlignment="1">
      <alignment horizontal="right" vertical="center" wrapText="1"/>
    </xf>
    <xf numFmtId="173" fontId="25" fillId="2" borderId="1" xfId="0" applyNumberFormat="1" applyFont="1" applyFill="1" applyBorder="1" applyAlignment="1">
      <alignment horizontal="right" vertical="center" wrapText="1"/>
    </xf>
    <xf numFmtId="173" fontId="44" fillId="2" borderId="1" xfId="0" applyNumberFormat="1" applyFont="1" applyFill="1" applyBorder="1" applyAlignment="1">
      <alignment horizontal="right" vertical="center" wrapText="1"/>
    </xf>
    <xf numFmtId="173" fontId="53" fillId="2" borderId="10" xfId="0" applyNumberFormat="1" applyFont="1" applyFill="1" applyBorder="1" applyAlignment="1">
      <alignment horizontal="right" vertical="center" wrapText="1"/>
    </xf>
    <xf numFmtId="173" fontId="19" fillId="2" borderId="10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53" fillId="2" borderId="0" xfId="0" applyNumberFormat="1" applyFont="1" applyFill="1" applyBorder="1" applyAlignment="1">
      <alignment horizontal="right" vertical="center" wrapText="1"/>
    </xf>
    <xf numFmtId="173" fontId="19" fillId="2" borderId="0" xfId="0" applyNumberFormat="1" applyFont="1" applyFill="1" applyBorder="1" applyAlignment="1">
      <alignment horizontal="right" vertical="center" wrapText="1"/>
    </xf>
    <xf numFmtId="173" fontId="19" fillId="2" borderId="4" xfId="0" applyNumberFormat="1" applyFont="1" applyFill="1" applyBorder="1" applyAlignment="1">
      <alignment horizontal="right" vertical="center" wrapText="1"/>
    </xf>
    <xf numFmtId="173" fontId="24" fillId="0" borderId="4" xfId="0" applyNumberFormat="1" applyFont="1" applyFill="1" applyBorder="1" applyAlignment="1" applyProtection="1"/>
    <xf numFmtId="173" fontId="44" fillId="2" borderId="11" xfId="0" applyNumberFormat="1" applyFont="1" applyFill="1" applyBorder="1" applyAlignment="1">
      <alignment horizontal="right" vertical="center" wrapText="1"/>
    </xf>
    <xf numFmtId="173" fontId="25" fillId="2" borderId="3" xfId="0" applyNumberFormat="1" applyFont="1" applyFill="1" applyBorder="1" applyAlignment="1">
      <alignment horizontal="right" vertical="center" wrapText="1"/>
    </xf>
    <xf numFmtId="173" fontId="44" fillId="2" borderId="3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19" fillId="2" borderId="11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53" fillId="2" borderId="6" xfId="0" applyNumberFormat="1" applyFont="1" applyFill="1" applyBorder="1" applyAlignment="1">
      <alignment horizontal="right" vertical="center" wrapText="1"/>
    </xf>
    <xf numFmtId="173" fontId="19" fillId="2" borderId="6" xfId="0" applyNumberFormat="1" applyFont="1" applyFill="1" applyBorder="1" applyAlignment="1">
      <alignment horizontal="right" vertical="center" wrapText="1"/>
    </xf>
    <xf numFmtId="173" fontId="19" fillId="2" borderId="5" xfId="0" applyNumberFormat="1" applyFont="1" applyFill="1" applyBorder="1" applyAlignment="1">
      <alignment horizontal="right" vertical="center" wrapText="1"/>
    </xf>
    <xf numFmtId="1" fontId="24" fillId="2" borderId="1" xfId="0" applyNumberFormat="1" applyFont="1" applyFill="1" applyBorder="1" applyProtection="1">
      <protection locked="0"/>
    </xf>
    <xf numFmtId="4" fontId="24" fillId="2" borderId="4" xfId="0" applyNumberFormat="1" applyFont="1" applyFill="1" applyBorder="1"/>
    <xf numFmtId="4" fontId="24" fillId="2" borderId="4" xfId="0" applyNumberFormat="1" applyFont="1" applyFill="1" applyBorder="1" applyProtection="1">
      <protection locked="0"/>
    </xf>
    <xf numFmtId="4" fontId="25" fillId="0" borderId="0" xfId="0" applyNumberFormat="1" applyFont="1"/>
    <xf numFmtId="4" fontId="24" fillId="0" borderId="4" xfId="0" applyNumberFormat="1" applyFont="1" applyFill="1" applyBorder="1" applyAlignment="1">
      <alignment horizontal="left" indent="1"/>
    </xf>
    <xf numFmtId="4" fontId="24" fillId="2" borderId="10" xfId="64" applyNumberFormat="1" applyFont="1" applyFill="1" applyBorder="1" applyAlignment="1">
      <alignment horizontal="right"/>
    </xf>
    <xf numFmtId="4" fontId="24" fillId="2" borderId="1" xfId="64" applyNumberFormat="1" applyFont="1" applyFill="1" applyBorder="1" applyAlignment="1">
      <alignment horizontal="right"/>
    </xf>
    <xf numFmtId="4" fontId="24" fillId="2" borderId="0" xfId="64" applyNumberFormat="1" applyFont="1" applyFill="1" applyBorder="1" applyAlignment="1">
      <alignment horizontal="right"/>
    </xf>
    <xf numFmtId="4" fontId="24" fillId="2" borderId="4" xfId="64" applyNumberFormat="1" applyFont="1" applyFill="1" applyBorder="1" applyAlignment="1">
      <alignment horizontal="right"/>
    </xf>
    <xf numFmtId="4" fontId="24" fillId="2" borderId="10" xfId="0" applyNumberFormat="1" applyFont="1" applyFill="1" applyBorder="1" applyAlignment="1">
      <alignment horizontal="right"/>
    </xf>
    <xf numFmtId="4" fontId="24" fillId="0" borderId="4" xfId="0" applyNumberFormat="1" applyFont="1" applyFill="1" applyBorder="1" applyAlignment="1">
      <alignment horizontal="left" indent="4"/>
    </xf>
    <xf numFmtId="2" fontId="24" fillId="2" borderId="5" xfId="0" applyNumberFormat="1" applyFont="1" applyFill="1" applyBorder="1" applyAlignment="1">
      <alignment horizontal="right"/>
    </xf>
    <xf numFmtId="3" fontId="24" fillId="0" borderId="4" xfId="0" applyNumberFormat="1" applyFont="1" applyFill="1" applyBorder="1"/>
    <xf numFmtId="2" fontId="24" fillId="0" borderId="4" xfId="0" applyNumberFormat="1" applyFont="1" applyFill="1" applyBorder="1" applyAlignment="1">
      <alignment horizontal="left" indent="4"/>
    </xf>
    <xf numFmtId="2" fontId="19" fillId="7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19" fillId="2" borderId="11" xfId="0" applyNumberFormat="1" applyFont="1" applyFill="1" applyBorder="1" applyAlignment="1" applyProtection="1">
      <alignment horizontal="right"/>
      <protection locked="0"/>
    </xf>
    <xf numFmtId="3" fontId="19" fillId="2" borderId="3" xfId="0" applyNumberFormat="1" applyFont="1" applyFill="1" applyBorder="1" applyAlignment="1" applyProtection="1">
      <alignment horizontal="right"/>
      <protection locked="0"/>
    </xf>
    <xf numFmtId="3" fontId="19" fillId="2" borderId="5" xfId="0" applyNumberFormat="1" applyFont="1" applyFill="1" applyBorder="1" applyAlignment="1" applyProtection="1">
      <alignment horizontal="right"/>
      <protection locked="0"/>
    </xf>
    <xf numFmtId="2" fontId="24" fillId="0" borderId="4" xfId="0" applyNumberFormat="1" applyFont="1" applyFill="1" applyBorder="1"/>
    <xf numFmtId="2" fontId="24" fillId="4" borderId="14" xfId="0" applyNumberFormat="1" applyFont="1" applyFill="1" applyBorder="1" applyAlignment="1" applyProtection="1">
      <alignment horizontal="right"/>
      <protection locked="0"/>
    </xf>
    <xf numFmtId="2" fontId="24" fillId="0" borderId="6" xfId="0" applyNumberFormat="1" applyFont="1" applyFill="1" applyBorder="1"/>
    <xf numFmtId="2" fontId="24" fillId="2" borderId="11" xfId="0" applyNumberFormat="1" applyFont="1" applyFill="1" applyBorder="1" applyProtection="1">
      <protection locked="0"/>
    </xf>
    <xf numFmtId="1" fontId="24" fillId="2" borderId="1" xfId="0" applyNumberFormat="1" applyFont="1" applyFill="1" applyBorder="1" applyAlignment="1" applyProtection="1">
      <alignment horizontal="right"/>
      <protection locked="0"/>
    </xf>
    <xf numFmtId="1" fontId="24" fillId="2" borderId="3" xfId="0" applyNumberFormat="1" applyFont="1" applyFill="1" applyBorder="1" applyAlignment="1" applyProtection="1">
      <alignment horizontal="right"/>
      <protection locked="0"/>
    </xf>
    <xf numFmtId="3" fontId="24" fillId="0" borderId="5" xfId="0" applyNumberFormat="1" applyFont="1" applyFill="1" applyBorder="1"/>
    <xf numFmtId="3" fontId="24" fillId="2" borderId="11" xfId="0" applyNumberFormat="1" applyFont="1" applyFill="1" applyBorder="1" applyAlignment="1">
      <alignment horizontal="right"/>
    </xf>
    <xf numFmtId="3" fontId="24" fillId="2" borderId="3" xfId="0" applyNumberFormat="1" applyFont="1" applyFill="1" applyBorder="1" applyAlignment="1">
      <alignment horizontal="right"/>
    </xf>
    <xf numFmtId="3" fontId="33" fillId="0" borderId="4" xfId="0" applyNumberFormat="1" applyFont="1" applyFill="1" applyBorder="1"/>
    <xf numFmtId="2" fontId="33" fillId="0" borderId="4" xfId="0" applyNumberFormat="1" applyFont="1" applyFill="1" applyBorder="1"/>
    <xf numFmtId="2" fontId="24" fillId="0" borderId="4" xfId="0" applyNumberFormat="1" applyFont="1" applyBorder="1"/>
    <xf numFmtId="2" fontId="24" fillId="0" borderId="5" xfId="0" applyNumberFormat="1" applyFont="1" applyBorder="1"/>
    <xf numFmtId="0" fontId="19" fillId="0" borderId="0" xfId="0" applyFont="1"/>
    <xf numFmtId="0" fontId="34" fillId="0" borderId="12" xfId="0" applyFont="1" applyFill="1" applyBorder="1" applyAlignment="1">
      <alignment horizontal="center" vertical="center" wrapText="1"/>
    </xf>
    <xf numFmtId="17" fontId="59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92" fillId="2" borderId="4" xfId="0" applyNumberFormat="1" applyFont="1" applyFill="1" applyBorder="1" applyProtection="1">
      <protection locked="0"/>
    </xf>
    <xf numFmtId="4" fontId="92" fillId="2" borderId="5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2" fontId="19" fillId="7" borderId="10" xfId="64" applyNumberFormat="1" applyFont="1" applyFill="1" applyBorder="1" applyAlignment="1" applyProtection="1">
      <alignment horizontal="right"/>
      <protection locked="0"/>
    </xf>
    <xf numFmtId="2" fontId="19" fillId="7" borderId="11" xfId="64" applyNumberFormat="1" applyFont="1" applyFill="1" applyBorder="1" applyAlignment="1" applyProtection="1">
      <alignment horizontal="right"/>
      <protection locked="0"/>
    </xf>
    <xf numFmtId="175" fontId="54" fillId="7" borderId="10" xfId="1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168" fontId="54" fillId="29" borderId="10" xfId="0" applyNumberFormat="1" applyFont="1" applyFill="1" applyBorder="1" applyProtection="1">
      <protection locked="0"/>
    </xf>
    <xf numFmtId="169" fontId="55" fillId="0" borderId="8" xfId="0" applyNumberFormat="1" applyFont="1" applyFill="1" applyBorder="1" applyProtection="1"/>
    <xf numFmtId="0" fontId="34" fillId="0" borderId="12" xfId="0" applyFont="1" applyFill="1" applyBorder="1" applyAlignment="1">
      <alignment horizontal="center" vertical="center" wrapText="1"/>
    </xf>
    <xf numFmtId="3" fontId="53" fillId="7" borderId="10" xfId="0" applyNumberFormat="1" applyFont="1" applyFill="1" applyBorder="1" applyAlignment="1" applyProtection="1">
      <alignment horizontal="right"/>
      <protection locked="0"/>
    </xf>
    <xf numFmtId="3" fontId="53" fillId="7" borderId="1" xfId="0" applyNumberFormat="1" applyFont="1" applyFill="1" applyBorder="1" applyAlignment="1" applyProtection="1">
      <alignment horizontal="right"/>
      <protection locked="0"/>
    </xf>
    <xf numFmtId="3" fontId="53" fillId="7" borderId="0" xfId="0" applyNumberFormat="1" applyFont="1" applyFill="1" applyBorder="1" applyAlignment="1" applyProtection="1">
      <alignment horizontal="right"/>
      <protection locked="0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2" fontId="19" fillId="7" borderId="4" xfId="0" applyNumberFormat="1" applyFont="1" applyFill="1" applyBorder="1" applyAlignment="1" applyProtection="1">
      <alignment horizontal="right"/>
    </xf>
    <xf numFmtId="2" fontId="19" fillId="7" borderId="5" xfId="0" applyNumberFormat="1" applyFont="1" applyFill="1" applyBorder="1" applyAlignment="1" applyProtection="1">
      <alignment horizontal="right"/>
    </xf>
    <xf numFmtId="2" fontId="93" fillId="0" borderId="0" xfId="0" applyNumberFormat="1" applyFont="1" applyBorder="1" applyProtection="1">
      <protection locked="0"/>
    </xf>
    <xf numFmtId="2" fontId="19" fillId="0" borderId="10" xfId="0" applyNumberFormat="1" applyFont="1" applyFill="1" applyBorder="1" applyAlignment="1" applyProtection="1">
      <alignment horizontal="right"/>
    </xf>
    <xf numFmtId="168" fontId="54" fillId="29" borderId="0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167" fontId="54" fillId="29" borderId="0" xfId="0" applyNumberFormat="1" applyFont="1" applyFill="1" applyBorder="1" applyAlignment="1" applyProtection="1">
      <alignment horizontal="right" vertical="center" wrapText="1"/>
    </xf>
    <xf numFmtId="167" fontId="54" fillId="29" borderId="31" xfId="0" applyNumberFormat="1" applyFont="1" applyFill="1" applyBorder="1" applyAlignment="1" applyProtection="1">
      <alignment horizontal="right" vertical="center" wrapText="1"/>
    </xf>
    <xf numFmtId="4" fontId="19" fillId="7" borderId="31" xfId="0" applyNumberFormat="1" applyFont="1" applyFill="1" applyBorder="1" applyAlignment="1" applyProtection="1">
      <alignment horizontal="right"/>
      <protection locked="0"/>
    </xf>
    <xf numFmtId="3" fontId="19" fillId="7" borderId="31" xfId="0" applyNumberFormat="1" applyFont="1" applyFill="1" applyBorder="1" applyAlignment="1" applyProtection="1">
      <alignment horizontal="right" vertical="center" wrapText="1"/>
    </xf>
    <xf numFmtId="173" fontId="19" fillId="7" borderId="5" xfId="0" applyNumberFormat="1" applyFont="1" applyFill="1" applyBorder="1" applyAlignment="1">
      <alignment horizontal="right" vertical="center" wrapText="1"/>
    </xf>
    <xf numFmtId="167" fontId="54" fillId="0" borderId="7" xfId="0" applyNumberFormat="1" applyFont="1" applyFill="1" applyBorder="1" applyAlignment="1">
      <alignment horizontal="right" vertical="center" wrapText="1"/>
    </xf>
    <xf numFmtId="167" fontId="54" fillId="0" borderId="31" xfId="0" applyNumberFormat="1" applyFont="1" applyFill="1" applyBorder="1" applyAlignment="1" applyProtection="1">
      <alignment horizontal="right"/>
      <protection locked="0"/>
    </xf>
    <xf numFmtId="167" fontId="54" fillId="0" borderId="31" xfId="0" applyNumberFormat="1" applyFont="1" applyFill="1" applyBorder="1"/>
    <xf numFmtId="3" fontId="19" fillId="7" borderId="31" xfId="0" applyNumberFormat="1" applyFont="1" applyFill="1" applyBorder="1" applyAlignment="1" applyProtection="1">
      <alignment horizontal="right"/>
      <protection locked="0"/>
    </xf>
    <xf numFmtId="173" fontId="19" fillId="7" borderId="31" xfId="0" applyNumberFormat="1" applyFont="1" applyFill="1" applyBorder="1" applyAlignment="1" applyProtection="1">
      <alignment horizontal="right"/>
      <protection locked="0"/>
    </xf>
    <xf numFmtId="10" fontId="19" fillId="7" borderId="31" xfId="0" applyNumberFormat="1" applyFont="1" applyFill="1" applyBorder="1" applyProtection="1">
      <protection locked="0"/>
    </xf>
    <xf numFmtId="175" fontId="54" fillId="7" borderId="31" xfId="1" applyNumberFormat="1" applyFont="1" applyFill="1" applyBorder="1" applyAlignment="1">
      <alignment horizontal="right"/>
    </xf>
    <xf numFmtId="3" fontId="19" fillId="7" borderId="11" xfId="0" applyNumberFormat="1" applyFont="1" applyFill="1" applyBorder="1" applyAlignment="1" applyProtection="1">
      <alignment horizontal="right"/>
      <protection locked="0"/>
    </xf>
    <xf numFmtId="3" fontId="19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9" fillId="7" borderId="31" xfId="0" applyNumberFormat="1" applyFont="1" applyFill="1" applyBorder="1" applyAlignment="1">
      <alignment horizontal="right" vertical="center" wrapText="1"/>
    </xf>
    <xf numFmtId="167" fontId="56" fillId="0" borderId="31" xfId="0" applyNumberFormat="1" applyFont="1" applyFill="1" applyBorder="1"/>
    <xf numFmtId="2" fontId="24" fillId="7" borderId="31" xfId="64" applyNumberFormat="1" applyFont="1" applyFill="1" applyBorder="1" applyAlignment="1" applyProtection="1">
      <alignment horizontal="right"/>
      <protection locked="0"/>
    </xf>
    <xf numFmtId="10" fontId="19" fillId="7" borderId="31" xfId="1" applyNumberFormat="1" applyFont="1" applyFill="1" applyBorder="1" applyAlignment="1" applyProtection="1">
      <alignment horizontal="right"/>
      <protection locked="0"/>
    </xf>
    <xf numFmtId="2" fontId="24" fillId="7" borderId="31" xfId="1" applyNumberFormat="1" applyFont="1" applyFill="1" applyBorder="1" applyAlignment="1" applyProtection="1">
      <alignment horizontal="right"/>
      <protection locked="0"/>
    </xf>
    <xf numFmtId="10" fontId="54" fillId="29" borderId="31" xfId="0" applyNumberFormat="1" applyFont="1" applyFill="1" applyBorder="1" applyAlignment="1" applyProtection="1">
      <alignment horizontal="right"/>
      <protection locked="0"/>
    </xf>
    <xf numFmtId="169" fontId="54" fillId="0" borderId="31" xfId="0" applyNumberFormat="1" applyFont="1" applyFill="1" applyBorder="1" applyProtection="1">
      <protection locked="0"/>
    </xf>
    <xf numFmtId="2" fontId="19" fillId="7" borderId="31" xfId="0" applyNumberFormat="1" applyFont="1" applyFill="1" applyBorder="1" applyProtection="1">
      <protection locked="0"/>
    </xf>
    <xf numFmtId="2" fontId="19" fillId="7" borderId="31" xfId="0" applyNumberFormat="1" applyFont="1" applyFill="1" applyBorder="1" applyAlignment="1" applyProtection="1">
      <alignment horizontal="right"/>
      <protection locked="0"/>
    </xf>
    <xf numFmtId="0" fontId="34" fillId="0" borderId="12" xfId="0" applyFont="1" applyFill="1" applyBorder="1" applyAlignment="1">
      <alignment horizontal="center" vertical="center" wrapText="1"/>
    </xf>
    <xf numFmtId="3" fontId="19" fillId="7" borderId="31" xfId="0" applyNumberFormat="1" applyFont="1" applyFill="1" applyBorder="1" applyAlignment="1">
      <alignment horizontal="right" vertical="center" wrapText="1"/>
    </xf>
    <xf numFmtId="3" fontId="91" fillId="2" borderId="1" xfId="0" applyNumberFormat="1" applyFont="1" applyFill="1" applyBorder="1" applyAlignment="1" applyProtection="1">
      <alignment horizontal="right"/>
      <protection locked="0"/>
    </xf>
    <xf numFmtId="0" fontId="34" fillId="0" borderId="12" xfId="0" applyFont="1" applyFill="1" applyBorder="1" applyAlignment="1">
      <alignment horizontal="center" vertical="center" wrapText="1"/>
    </xf>
    <xf numFmtId="2" fontId="19" fillId="2" borderId="31" xfId="0" applyNumberFormat="1" applyFont="1" applyFill="1" applyBorder="1" applyProtection="1">
      <protection locked="0"/>
    </xf>
    <xf numFmtId="168" fontId="54" fillId="29" borderId="31" xfId="0" applyNumberFormat="1" applyFont="1" applyFill="1" applyBorder="1" applyProtection="1">
      <protection locked="0"/>
    </xf>
    <xf numFmtId="167" fontId="53" fillId="0" borderId="0" xfId="0" applyNumberFormat="1" applyFont="1" applyFill="1"/>
    <xf numFmtId="0" fontId="53" fillId="0" borderId="0" xfId="0" applyFont="1" applyFill="1"/>
    <xf numFmtId="2" fontId="19" fillId="7" borderId="31" xfId="0" applyNumberFormat="1" applyFont="1" applyFill="1" applyBorder="1" applyAlignment="1" applyProtection="1">
      <alignment horizontal="right"/>
    </xf>
    <xf numFmtId="3" fontId="19" fillId="7" borderId="0" xfId="0" applyNumberFormat="1" applyFont="1" applyFill="1" applyBorder="1" applyAlignment="1" applyProtection="1">
      <alignment horizontal="right" vertical="center" wrapText="1"/>
    </xf>
    <xf numFmtId="4" fontId="19" fillId="7" borderId="0" xfId="0" applyNumberFormat="1" applyFont="1" applyFill="1" applyBorder="1" applyAlignment="1" applyProtection="1">
      <alignment horizontal="right"/>
      <protection locked="0"/>
    </xf>
    <xf numFmtId="173" fontId="19" fillId="7" borderId="0" xfId="0" applyNumberFormat="1" applyFont="1" applyFill="1" applyBorder="1" applyAlignment="1" applyProtection="1">
      <alignment horizontal="right"/>
      <protection locked="0"/>
    </xf>
    <xf numFmtId="2" fontId="19" fillId="7" borderId="0" xfId="0" applyNumberFormat="1" applyFont="1" applyFill="1" applyBorder="1" applyAlignment="1" applyProtection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3" fontId="19" fillId="7" borderId="5" xfId="0" applyNumberFormat="1" applyFont="1" applyFill="1" applyBorder="1" applyAlignment="1" applyProtection="1">
      <alignment horizontal="right"/>
      <protection locked="0"/>
    </xf>
    <xf numFmtId="3" fontId="19" fillId="2" borderId="31" xfId="0" applyNumberFormat="1" applyFont="1" applyFill="1" applyBorder="1" applyAlignment="1" applyProtection="1">
      <alignment horizontal="right"/>
      <protection locked="0"/>
    </xf>
    <xf numFmtId="2" fontId="19" fillId="2" borderId="31" xfId="0" applyNumberFormat="1" applyFont="1" applyFill="1" applyBorder="1" applyAlignment="1" applyProtection="1">
      <alignment horizontal="right"/>
      <protection locked="0"/>
    </xf>
    <xf numFmtId="2" fontId="19" fillId="2" borderId="31" xfId="1" applyNumberFormat="1" applyFont="1" applyFill="1" applyBorder="1" applyAlignment="1" applyProtection="1">
      <alignment horizontal="right"/>
      <protection locked="0"/>
    </xf>
    <xf numFmtId="2" fontId="19" fillId="3" borderId="32" xfId="0" applyNumberFormat="1" applyFont="1" applyFill="1" applyBorder="1" applyAlignment="1" applyProtection="1">
      <alignment horizontal="right"/>
    </xf>
    <xf numFmtId="2" fontId="19" fillId="7" borderId="32" xfId="0" applyNumberFormat="1" applyFont="1" applyFill="1" applyBorder="1" applyAlignment="1" applyProtection="1">
      <alignment horizontal="right"/>
    </xf>
    <xf numFmtId="2" fontId="19" fillId="3" borderId="31" xfId="0" applyNumberFormat="1" applyFont="1" applyFill="1" applyBorder="1" applyAlignment="1" applyProtection="1">
      <alignment horizontal="right"/>
    </xf>
    <xf numFmtId="175" fontId="19" fillId="7" borderId="31" xfId="1" applyNumberFormat="1" applyFont="1" applyFill="1" applyBorder="1" applyAlignment="1">
      <alignment horizontal="right"/>
    </xf>
    <xf numFmtId="4" fontId="19" fillId="7" borderId="10" xfId="0" applyNumberFormat="1" applyFont="1" applyFill="1" applyBorder="1" applyAlignment="1" applyProtection="1">
      <alignment horizontal="right"/>
      <protection locked="0"/>
    </xf>
    <xf numFmtId="173" fontId="53" fillId="2" borderId="4" xfId="0" applyNumberFormat="1" applyFont="1" applyFill="1" applyBorder="1" applyAlignment="1" applyProtection="1">
      <alignment horizontal="right"/>
      <protection locked="0"/>
    </xf>
    <xf numFmtId="3" fontId="19" fillId="2" borderId="31" xfId="0" applyNumberFormat="1" applyFont="1" applyFill="1" applyBorder="1" applyAlignment="1" applyProtection="1">
      <alignment horizontal="right" vertical="center" wrapText="1"/>
    </xf>
    <xf numFmtId="173" fontId="53" fillId="2" borderId="31" xfId="0" applyNumberFormat="1" applyFont="1" applyFill="1" applyBorder="1" applyAlignment="1" applyProtection="1">
      <alignment horizontal="right"/>
      <protection locked="0"/>
    </xf>
    <xf numFmtId="173" fontId="19" fillId="2" borderId="31" xfId="0" applyNumberFormat="1" applyFont="1" applyFill="1" applyBorder="1" applyAlignment="1" applyProtection="1">
      <alignment horizontal="right"/>
      <protection locked="0"/>
    </xf>
    <xf numFmtId="0" fontId="24" fillId="0" borderId="4" xfId="0" applyFont="1" applyFill="1" applyBorder="1" applyAlignment="1" applyProtection="1">
      <alignment horizontal="left"/>
    </xf>
    <xf numFmtId="0" fontId="23" fillId="0" borderId="31" xfId="0" applyFont="1" applyFill="1" applyBorder="1" applyAlignment="1" applyProtection="1">
      <alignment horizontal="left"/>
    </xf>
    <xf numFmtId="0" fontId="34" fillId="0" borderId="12" xfId="0" applyFont="1" applyFill="1" applyBorder="1" applyAlignment="1">
      <alignment horizontal="center" vertical="center" wrapText="1"/>
    </xf>
    <xf numFmtId="173" fontId="19" fillId="7" borderId="11" xfId="0" applyNumberFormat="1" applyFont="1" applyFill="1" applyBorder="1" applyAlignment="1">
      <alignment horizontal="right" vertical="center" wrapText="1"/>
    </xf>
    <xf numFmtId="3" fontId="19" fillId="7" borderId="10" xfId="0" applyNumberFormat="1" applyFont="1" applyFill="1" applyBorder="1" applyAlignment="1" applyProtection="1">
      <alignment horizontal="right" vertical="center" wrapText="1"/>
    </xf>
    <xf numFmtId="167" fontId="54" fillId="29" borderId="10" xfId="0" applyNumberFormat="1" applyFont="1" applyFill="1" applyBorder="1" applyAlignment="1" applyProtection="1">
      <alignment horizontal="right" vertical="center" wrapText="1"/>
    </xf>
    <xf numFmtId="173" fontId="19" fillId="7" borderId="10" xfId="0" applyNumberFormat="1" applyFont="1" applyFill="1" applyBorder="1" applyAlignment="1" applyProtection="1">
      <alignment horizontal="right"/>
      <protection locked="0"/>
    </xf>
    <xf numFmtId="10" fontId="19" fillId="7" borderId="10" xfId="1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Protection="1">
      <protection locked="0"/>
    </xf>
    <xf numFmtId="2" fontId="19" fillId="7" borderId="10" xfId="0" applyNumberFormat="1" applyFont="1" applyFill="1" applyBorder="1" applyAlignment="1" applyProtection="1">
      <alignment horizontal="right"/>
    </xf>
    <xf numFmtId="2" fontId="19" fillId="7" borderId="11" xfId="0" applyNumberFormat="1" applyFont="1" applyFill="1" applyBorder="1" applyAlignment="1" applyProtection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3" fontId="19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9" fillId="46" borderId="0" xfId="0" applyNumberFormat="1" applyFont="1" applyFill="1" applyBorder="1" applyProtection="1">
      <protection locked="0"/>
    </xf>
    <xf numFmtId="175" fontId="19" fillId="46" borderId="0" xfId="1" applyNumberFormat="1" applyFont="1" applyFill="1" applyBorder="1" applyAlignment="1">
      <alignment horizontal="right"/>
    </xf>
    <xf numFmtId="4" fontId="19" fillId="7" borderId="0" xfId="0" applyNumberFormat="1" applyFont="1" applyFill="1" applyBorder="1" applyAlignment="1" applyProtection="1">
      <alignment horizontal="right" vertical="center" wrapText="1"/>
    </xf>
    <xf numFmtId="2" fontId="19" fillId="7" borderId="0" xfId="0" applyNumberFormat="1" applyFont="1" applyFill="1" applyBorder="1" applyProtection="1">
      <protection locked="0"/>
    </xf>
    <xf numFmtId="2" fontId="19" fillId="7" borderId="14" xfId="0" applyNumberFormat="1" applyFont="1" applyFill="1" applyBorder="1" applyProtection="1">
      <protection locked="0"/>
    </xf>
    <xf numFmtId="167" fontId="19" fillId="0" borderId="0" xfId="0" applyNumberFormat="1" applyFont="1" applyFill="1" applyBorder="1"/>
    <xf numFmtId="2" fontId="19" fillId="2" borderId="31" xfId="1" applyNumberFormat="1" applyFont="1" applyFill="1" applyBorder="1" applyAlignment="1">
      <alignment horizontal="right" vertical="center" wrapText="1"/>
    </xf>
    <xf numFmtId="10" fontId="54" fillId="0" borderId="0" xfId="0" applyNumberFormat="1" applyFont="1" applyFill="1" applyBorder="1" applyAlignment="1" applyProtection="1">
      <alignment horizontal="right"/>
      <protection locked="0"/>
    </xf>
    <xf numFmtId="3" fontId="64" fillId="0" borderId="2" xfId="0" applyNumberFormat="1" applyFont="1" applyFill="1" applyBorder="1" applyAlignment="1">
      <alignment horizontal="center"/>
    </xf>
    <xf numFmtId="173" fontId="19" fillId="7" borderId="4" xfId="0" applyNumberFormat="1" applyFont="1" applyFill="1" applyBorder="1" applyAlignment="1" applyProtection="1">
      <alignment horizontal="right"/>
      <protection locked="0"/>
    </xf>
    <xf numFmtId="167" fontId="54" fillId="29" borderId="4" xfId="0" applyNumberFormat="1" applyFont="1" applyFill="1" applyBorder="1" applyAlignment="1" applyProtection="1">
      <alignment horizontal="right" vertical="center" wrapText="1"/>
    </xf>
    <xf numFmtId="4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Protection="1">
      <protection locked="0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19" fillId="7" borderId="4" xfId="64" applyNumberFormat="1" applyFont="1" applyFill="1" applyBorder="1" applyAlignment="1" applyProtection="1">
      <alignment horizontal="right"/>
      <protection locked="0"/>
    </xf>
    <xf numFmtId="2" fontId="19" fillId="7" borderId="5" xfId="64" applyNumberFormat="1" applyFont="1" applyFill="1" applyBorder="1" applyAlignment="1" applyProtection="1">
      <alignment horizontal="right"/>
      <protection locked="0"/>
    </xf>
    <xf numFmtId="2" fontId="19" fillId="7" borderId="4" xfId="1" applyNumberFormat="1" applyFont="1" applyFill="1" applyBorder="1" applyAlignment="1">
      <alignment horizontal="right" vertical="center" wrapText="1"/>
    </xf>
    <xf numFmtId="2" fontId="19" fillId="0" borderId="4" xfId="1" applyNumberFormat="1" applyFont="1" applyFill="1" applyBorder="1" applyAlignment="1">
      <alignment horizontal="right" vertical="center" wrapText="1"/>
    </xf>
    <xf numFmtId="10" fontId="19" fillId="7" borderId="0" xfId="0" applyNumberFormat="1" applyFont="1" applyFill="1" applyBorder="1" applyAlignment="1" applyProtection="1">
      <alignment horizontal="right"/>
      <protection locked="0"/>
    </xf>
    <xf numFmtId="10" fontId="19" fillId="7" borderId="4" xfId="1" applyNumberFormat="1" applyFont="1" applyFill="1" applyBorder="1" applyAlignment="1" applyProtection="1">
      <alignment horizontal="right"/>
      <protection locked="0"/>
    </xf>
    <xf numFmtId="10" fontId="19" fillId="7" borderId="0" xfId="1" applyNumberFormat="1" applyFont="1" applyFill="1" applyBorder="1" applyAlignment="1" applyProtection="1">
      <alignment horizontal="right"/>
      <protection locked="0"/>
    </xf>
    <xf numFmtId="0" fontId="24" fillId="0" borderId="31" xfId="0" applyFont="1" applyFill="1" applyBorder="1"/>
    <xf numFmtId="2" fontId="24" fillId="7" borderId="31" xfId="0" applyNumberFormat="1" applyFont="1" applyFill="1" applyBorder="1" applyAlignment="1" applyProtection="1">
      <alignment horizontal="right"/>
      <protection locked="0"/>
    </xf>
    <xf numFmtId="2" fontId="44" fillId="2" borderId="11" xfId="1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53" fillId="2" borderId="32" xfId="0" applyNumberFormat="1" applyFont="1" applyFill="1" applyBorder="1" applyAlignment="1" applyProtection="1">
      <alignment horizontal="right"/>
      <protection locked="0"/>
    </xf>
    <xf numFmtId="2" fontId="24" fillId="2" borderId="32" xfId="0" applyNumberFormat="1" applyFont="1" applyFill="1" applyBorder="1" applyAlignment="1" applyProtection="1">
      <alignment horizontal="right"/>
      <protection locked="0"/>
    </xf>
    <xf numFmtId="2" fontId="24" fillId="7" borderId="5" xfId="0" applyNumberFormat="1" applyFont="1" applyFill="1" applyBorder="1" applyAlignment="1" applyProtection="1">
      <alignment horizontal="right"/>
      <protection locked="0"/>
    </xf>
    <xf numFmtId="2" fontId="24" fillId="7" borderId="11" xfId="0" applyNumberFormat="1" applyFont="1" applyFill="1" applyBorder="1" applyAlignment="1" applyProtection="1">
      <alignment horizontal="right"/>
      <protection locked="0"/>
    </xf>
    <xf numFmtId="4" fontId="19" fillId="7" borderId="5" xfId="0" applyNumberFormat="1" applyFont="1" applyFill="1" applyBorder="1" applyAlignment="1" applyProtection="1">
      <alignment horizontal="right"/>
      <protection locked="0"/>
    </xf>
    <xf numFmtId="4" fontId="19" fillId="7" borderId="11" xfId="0" applyNumberFormat="1" applyFont="1" applyFill="1" applyBorder="1" applyAlignment="1" applyProtection="1">
      <alignment horizontal="right"/>
      <protection locked="0"/>
    </xf>
    <xf numFmtId="4" fontId="19" fillId="7" borderId="32" xfId="0" applyNumberFormat="1" applyFont="1" applyFill="1" applyBorder="1" applyAlignment="1" applyProtection="1">
      <alignment horizontal="right" vertical="center" wrapText="1"/>
    </xf>
    <xf numFmtId="2" fontId="19" fillId="7" borderId="5" xfId="1" applyNumberFormat="1" applyFont="1" applyFill="1" applyBorder="1" applyAlignment="1">
      <alignment horizontal="right" vertical="center" wrapText="1"/>
    </xf>
    <xf numFmtId="167" fontId="44" fillId="2" borderId="11" xfId="0" applyNumberFormat="1" applyFont="1" applyFill="1" applyBorder="1" applyProtection="1">
      <protection locked="0"/>
    </xf>
    <xf numFmtId="167" fontId="25" fillId="2" borderId="3" xfId="0" applyNumberFormat="1" applyFont="1" applyFill="1" applyBorder="1" applyProtection="1">
      <protection locked="0"/>
    </xf>
    <xf numFmtId="167" fontId="44" fillId="2" borderId="3" xfId="0" applyNumberFormat="1" applyFont="1" applyFill="1" applyBorder="1" applyProtection="1">
      <protection locked="0"/>
    </xf>
    <xf numFmtId="167" fontId="53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53" fillId="2" borderId="3" xfId="0" applyNumberFormat="1" applyFont="1" applyFill="1" applyBorder="1" applyProtection="1">
      <protection locked="0"/>
    </xf>
    <xf numFmtId="167" fontId="53" fillId="2" borderId="32" xfId="0" applyNumberFormat="1" applyFont="1" applyFill="1" applyBorder="1" applyProtection="1">
      <protection locked="0"/>
    </xf>
    <xf numFmtId="173" fontId="19" fillId="2" borderId="11" xfId="0" applyNumberFormat="1" applyFont="1" applyFill="1" applyBorder="1" applyAlignment="1" applyProtection="1">
      <alignment horizontal="right"/>
      <protection locked="0"/>
    </xf>
    <xf numFmtId="173" fontId="19" fillId="2" borderId="32" xfId="0" applyNumberFormat="1" applyFont="1" applyFill="1" applyBorder="1" applyAlignment="1" applyProtection="1">
      <alignment horizontal="right"/>
      <protection locked="0"/>
    </xf>
    <xf numFmtId="173" fontId="19" fillId="2" borderId="5" xfId="0" applyNumberFormat="1" applyFont="1" applyFill="1" applyBorder="1" applyAlignment="1" applyProtection="1">
      <alignment horizontal="right"/>
      <protection locked="0"/>
    </xf>
    <xf numFmtId="173" fontId="19" fillId="7" borderId="5" xfId="0" applyNumberFormat="1" applyFont="1" applyFill="1" applyBorder="1" applyAlignment="1" applyProtection="1">
      <alignment horizontal="right"/>
      <protection locked="0"/>
    </xf>
    <xf numFmtId="173" fontId="19" fillId="7" borderId="11" xfId="0" applyNumberFormat="1" applyFont="1" applyFill="1" applyBorder="1" applyAlignment="1" applyProtection="1">
      <alignment horizontal="right"/>
      <protection locked="0"/>
    </xf>
    <xf numFmtId="173" fontId="19" fillId="7" borderId="32" xfId="0" applyNumberFormat="1" applyFont="1" applyFill="1" applyBorder="1" applyAlignment="1" applyProtection="1">
      <alignment horizontal="right"/>
      <protection locked="0"/>
    </xf>
    <xf numFmtId="0" fontId="24" fillId="0" borderId="5" xfId="0" applyFont="1" applyFill="1" applyBorder="1" applyAlignment="1">
      <alignment horizontal="left" indent="4"/>
    </xf>
    <xf numFmtId="2" fontId="44" fillId="2" borderId="11" xfId="1" applyNumberFormat="1" applyFont="1" applyFill="1" applyBorder="1" applyAlignment="1">
      <alignment horizontal="right"/>
    </xf>
    <xf numFmtId="2" fontId="25" fillId="2" borderId="11" xfId="1" applyNumberFormat="1" applyFont="1" applyFill="1" applyBorder="1" applyAlignment="1">
      <alignment horizontal="right"/>
    </xf>
    <xf numFmtId="2" fontId="25" fillId="2" borderId="3" xfId="1" applyNumberFormat="1" applyFont="1" applyFill="1" applyBorder="1" applyAlignment="1">
      <alignment horizontal="right"/>
    </xf>
    <xf numFmtId="2" fontId="44" fillId="2" borderId="3" xfId="1" applyNumberFormat="1" applyFont="1" applyFill="1" applyBorder="1" applyAlignment="1">
      <alignment horizontal="right"/>
    </xf>
    <xf numFmtId="2" fontId="53" fillId="2" borderId="11" xfId="1" applyNumberFormat="1" applyFont="1" applyFill="1" applyBorder="1" applyAlignment="1">
      <alignment horizontal="right"/>
    </xf>
    <xf numFmtId="2" fontId="69" fillId="2" borderId="11" xfId="1" applyNumberFormat="1" applyFont="1" applyFill="1" applyBorder="1" applyAlignment="1">
      <alignment horizontal="right"/>
    </xf>
    <xf numFmtId="2" fontId="19" fillId="2" borderId="11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53" fillId="2" borderId="32" xfId="1" applyNumberFormat="1" applyFont="1" applyFill="1" applyBorder="1" applyAlignment="1">
      <alignment horizontal="right"/>
    </xf>
    <xf numFmtId="2" fontId="19" fillId="7" borderId="11" xfId="1" applyNumberFormat="1" applyFont="1" applyFill="1" applyBorder="1" applyAlignment="1">
      <alignment horizontal="right"/>
    </xf>
    <xf numFmtId="2" fontId="19" fillId="7" borderId="32" xfId="1" applyNumberFormat="1" applyFont="1" applyFill="1" applyBorder="1" applyAlignment="1">
      <alignment horizontal="right"/>
    </xf>
    <xf numFmtId="2" fontId="19" fillId="7" borderId="5" xfId="1" applyNumberFormat="1" applyFont="1" applyFill="1" applyBorder="1" applyAlignment="1">
      <alignment horizontal="right"/>
    </xf>
    <xf numFmtId="0" fontId="24" fillId="29" borderId="31" xfId="0" applyFont="1" applyFill="1" applyBorder="1"/>
    <xf numFmtId="168" fontId="19" fillId="29" borderId="31" xfId="0" applyNumberFormat="1" applyFont="1" applyFill="1" applyBorder="1" applyProtection="1">
      <protection locked="0"/>
    </xf>
    <xf numFmtId="168" fontId="54" fillId="0" borderId="0" xfId="0" applyNumberFormat="1" applyFont="1" applyFill="1" applyBorder="1" applyProtection="1">
      <protection locked="0"/>
    </xf>
    <xf numFmtId="168" fontId="44" fillId="2" borderId="11" xfId="0" applyNumberFormat="1" applyFont="1" applyFill="1" applyBorder="1" applyProtection="1">
      <protection locked="0"/>
    </xf>
    <xf numFmtId="168" fontId="25" fillId="2" borderId="3" xfId="0" applyNumberFormat="1" applyFont="1" applyFill="1" applyBorder="1" applyProtection="1">
      <protection locked="0"/>
    </xf>
    <xf numFmtId="168" fontId="44" fillId="2" borderId="3" xfId="0" applyNumberFormat="1" applyFont="1" applyFill="1" applyBorder="1" applyProtection="1">
      <protection locked="0"/>
    </xf>
    <xf numFmtId="2" fontId="44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53" fillId="2" borderId="11" xfId="0" applyNumberFormat="1" applyFont="1" applyFill="1" applyBorder="1" applyProtection="1">
      <protection locked="0"/>
    </xf>
    <xf numFmtId="2" fontId="19" fillId="2" borderId="11" xfId="0" applyNumberFormat="1" applyFont="1" applyFill="1" applyBorder="1" applyProtection="1">
      <protection locked="0"/>
    </xf>
    <xf numFmtId="2" fontId="53" fillId="2" borderId="32" xfId="0" applyNumberFormat="1" applyFont="1" applyFill="1" applyBorder="1" applyProtection="1">
      <protection locked="0"/>
    </xf>
    <xf numFmtId="2" fontId="19" fillId="2" borderId="3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7" borderId="11" xfId="0" applyNumberFormat="1" applyFont="1" applyFill="1" applyBorder="1" applyProtection="1">
      <protection locked="0"/>
    </xf>
    <xf numFmtId="2" fontId="19" fillId="7" borderId="5" xfId="0" applyNumberFormat="1" applyFont="1" applyFill="1" applyBorder="1" applyProtection="1">
      <protection locked="0"/>
    </xf>
    <xf numFmtId="0" fontId="48" fillId="0" borderId="10" xfId="0" applyFont="1" applyBorder="1"/>
    <xf numFmtId="0" fontId="46" fillId="0" borderId="1" xfId="0" applyFont="1" applyBorder="1"/>
    <xf numFmtId="2" fontId="46" fillId="0" borderId="10" xfId="0" applyNumberFormat="1" applyFont="1" applyFill="1" applyBorder="1" applyAlignment="1" applyProtection="1">
      <alignment horizontal="right"/>
    </xf>
    <xf numFmtId="2" fontId="46" fillId="0" borderId="1" xfId="0" applyNumberFormat="1" applyFont="1" applyFill="1" applyBorder="1" applyAlignment="1" applyProtection="1">
      <alignment horizontal="right"/>
    </xf>
    <xf numFmtId="2" fontId="54" fillId="0" borderId="10" xfId="0" applyNumberFormat="1" applyFont="1" applyFill="1" applyBorder="1" applyAlignment="1" applyProtection="1">
      <alignment horizontal="right"/>
    </xf>
    <xf numFmtId="2" fontId="54" fillId="0" borderId="0" xfId="0" applyNumberFormat="1" applyFont="1" applyFill="1" applyBorder="1" applyAlignment="1" applyProtection="1">
      <alignment horizontal="right"/>
    </xf>
    <xf numFmtId="2" fontId="54" fillId="0" borderId="1" xfId="0" applyNumberFormat="1" applyFont="1" applyFill="1" applyBorder="1" applyAlignment="1" applyProtection="1">
      <alignment horizontal="right"/>
    </xf>
    <xf numFmtId="2" fontId="19" fillId="0" borderId="0" xfId="0" applyNumberFormat="1" applyFont="1" applyFill="1" applyBorder="1" applyAlignment="1" applyProtection="1">
      <alignment horizontal="right"/>
    </xf>
    <xf numFmtId="2" fontId="19" fillId="0" borderId="31" xfId="0" applyNumberFormat="1" applyFont="1" applyFill="1" applyBorder="1" applyAlignment="1" applyProtection="1">
      <alignment horizontal="right"/>
    </xf>
    <xf numFmtId="0" fontId="28" fillId="0" borderId="11" xfId="0" applyFont="1" applyFill="1" applyBorder="1"/>
    <xf numFmtId="0" fontId="28" fillId="0" borderId="5" xfId="0" applyFont="1" applyFill="1" applyBorder="1"/>
    <xf numFmtId="3" fontId="53" fillId="2" borderId="32" xfId="0" applyNumberFormat="1" applyFont="1" applyFill="1" applyBorder="1" applyAlignment="1" applyProtection="1">
      <alignment horizontal="right"/>
      <protection locked="0"/>
    </xf>
    <xf numFmtId="3" fontId="19" fillId="2" borderId="32" xfId="0" applyNumberFormat="1" applyFont="1" applyFill="1" applyBorder="1" applyAlignment="1" applyProtection="1">
      <alignment horizontal="right"/>
      <protection locked="0"/>
    </xf>
    <xf numFmtId="4" fontId="19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9" fillId="7" borderId="5" xfId="0" applyNumberFormat="1" applyFont="1" applyFill="1" applyBorder="1" applyAlignment="1" applyProtection="1">
      <alignment horizontal="right" vertical="center" wrapText="1"/>
    </xf>
    <xf numFmtId="167" fontId="19" fillId="0" borderId="31" xfId="0" applyNumberFormat="1" applyFont="1" applyFill="1" applyBorder="1"/>
    <xf numFmtId="10" fontId="19" fillId="7" borderId="31" xfId="0" applyNumberFormat="1" applyFont="1" applyFill="1" applyBorder="1" applyAlignment="1" applyProtection="1">
      <alignment horizontal="right"/>
      <protection locked="0"/>
    </xf>
    <xf numFmtId="10" fontId="54" fillId="0" borderId="31" xfId="0" applyNumberFormat="1" applyFont="1" applyFill="1" applyBorder="1" applyAlignment="1" applyProtection="1">
      <alignment horizontal="right"/>
      <protection locked="0"/>
    </xf>
    <xf numFmtId="10" fontId="19" fillId="46" borderId="31" xfId="0" applyNumberFormat="1" applyFont="1" applyFill="1" applyBorder="1" applyProtection="1">
      <protection locked="0"/>
    </xf>
    <xf numFmtId="175" fontId="19" fillId="47" borderId="31" xfId="1" applyNumberFormat="1" applyFont="1" applyFill="1" applyBorder="1" applyAlignment="1">
      <alignment horizontal="right"/>
    </xf>
    <xf numFmtId="168" fontId="54" fillId="0" borderId="31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3" fontId="19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9" fillId="7" borderId="10" xfId="0" applyNumberFormat="1" applyFont="1" applyFill="1" applyBorder="1" applyAlignment="1">
      <alignment horizontal="right" vertical="center" wrapText="1"/>
    </xf>
    <xf numFmtId="4" fontId="19" fillId="7" borderId="10" xfId="0" applyNumberFormat="1" applyFont="1" applyFill="1" applyBorder="1" applyAlignment="1" applyProtection="1">
      <alignment horizontal="right" vertical="center" wrapText="1"/>
    </xf>
    <xf numFmtId="4" fontId="19" fillId="7" borderId="11" xfId="0" applyNumberFormat="1" applyFont="1" applyFill="1" applyBorder="1" applyAlignment="1" applyProtection="1">
      <alignment horizontal="right" vertical="center" wrapText="1"/>
    </xf>
    <xf numFmtId="10" fontId="19" fillId="7" borderId="10" xfId="0" applyNumberFormat="1" applyFont="1" applyFill="1" applyBorder="1" applyAlignment="1" applyProtection="1">
      <alignment horizontal="right"/>
      <protection locked="0"/>
    </xf>
    <xf numFmtId="4" fontId="24" fillId="7" borderId="10" xfId="1" applyNumberFormat="1" applyFont="1" applyFill="1" applyBorder="1" applyAlignment="1" applyProtection="1">
      <alignment horizontal="right"/>
      <protection locked="0"/>
    </xf>
    <xf numFmtId="10" fontId="54" fillId="0" borderId="10" xfId="0" applyNumberFormat="1" applyFont="1" applyFill="1" applyBorder="1" applyAlignment="1" applyProtection="1">
      <alignment horizontal="right"/>
      <protection locked="0"/>
    </xf>
    <xf numFmtId="10" fontId="54" fillId="46" borderId="10" xfId="0" applyNumberFormat="1" applyFont="1" applyFill="1" applyBorder="1" applyProtection="1">
      <protection locked="0"/>
    </xf>
    <xf numFmtId="175" fontId="19" fillId="46" borderId="10" xfId="1" applyNumberFormat="1" applyFont="1" applyFill="1" applyBorder="1" applyAlignment="1">
      <alignment horizontal="right"/>
    </xf>
    <xf numFmtId="2" fontId="91" fillId="2" borderId="4" xfId="1" applyNumberFormat="1" applyFont="1" applyFill="1" applyBorder="1" applyAlignment="1">
      <alignment horizontal="right" vertical="center" wrapText="1"/>
    </xf>
    <xf numFmtId="1" fontId="19" fillId="7" borderId="11" xfId="0" applyNumberFormat="1" applyFont="1" applyFill="1" applyBorder="1" applyProtection="1">
      <protection locked="0"/>
    </xf>
    <xf numFmtId="1" fontId="19" fillId="7" borderId="5" xfId="0" applyNumberFormat="1" applyFont="1" applyFill="1" applyBorder="1" applyProtection="1">
      <protection locked="0"/>
    </xf>
    <xf numFmtId="1" fontId="19" fillId="7" borderId="32" xfId="0" applyNumberFormat="1" applyFont="1" applyFill="1" applyBorder="1" applyProtection="1">
      <protection locked="0"/>
    </xf>
    <xf numFmtId="3" fontId="24" fillId="2" borderId="1" xfId="0" applyNumberFormat="1" applyFont="1" applyFill="1" applyBorder="1" applyAlignment="1" applyProtection="1">
      <alignment horizontal="right" vertical="center" wrapText="1"/>
    </xf>
    <xf numFmtId="3" fontId="24" fillId="2" borderId="0" xfId="0" applyNumberFormat="1" applyFont="1" applyFill="1" applyBorder="1" applyAlignment="1" applyProtection="1">
      <alignment horizontal="right" vertical="center" wrapText="1"/>
    </xf>
    <xf numFmtId="3" fontId="24" fillId="0" borderId="1" xfId="0" applyNumberFormat="1" applyFont="1" applyFill="1" applyBorder="1" applyAlignment="1" applyProtection="1">
      <alignment horizontal="right" vertical="center" wrapText="1"/>
    </xf>
    <xf numFmtId="3" fontId="24" fillId="0" borderId="0" xfId="0" applyNumberFormat="1" applyFont="1" applyFill="1" applyBorder="1" applyAlignment="1" applyProtection="1">
      <alignment horizontal="right" vertical="center" wrapText="1"/>
    </xf>
    <xf numFmtId="10" fontId="24" fillId="0" borderId="1" xfId="0" applyNumberFormat="1" applyFont="1" applyFill="1" applyBorder="1" applyAlignment="1" applyProtection="1">
      <alignment horizontal="right" vertical="center" wrapText="1"/>
    </xf>
    <xf numFmtId="10" fontId="24" fillId="0" borderId="0" xfId="0" applyNumberFormat="1" applyFont="1" applyFill="1" applyBorder="1" applyAlignment="1" applyProtection="1">
      <alignment horizontal="right" vertical="center" wrapText="1"/>
    </xf>
    <xf numFmtId="10" fontId="24" fillId="0" borderId="4" xfId="0" applyNumberFormat="1" applyFont="1" applyFill="1" applyBorder="1" applyAlignment="1" applyProtection="1">
      <alignment horizontal="right" vertical="center" wrapText="1"/>
    </xf>
    <xf numFmtId="2" fontId="24" fillId="2" borderId="1" xfId="0" applyNumberFormat="1" applyFont="1" applyFill="1" applyBorder="1" applyAlignment="1" applyProtection="1">
      <alignment horizontal="right" vertical="center" wrapText="1"/>
    </xf>
    <xf numFmtId="2" fontId="24" fillId="2" borderId="0" xfId="0" applyNumberFormat="1" applyFont="1" applyFill="1" applyBorder="1" applyAlignment="1" applyProtection="1">
      <alignment horizontal="right" vertical="center" wrapText="1"/>
    </xf>
    <xf numFmtId="2" fontId="24" fillId="2" borderId="4" xfId="0" applyNumberFormat="1" applyFont="1" applyFill="1" applyBorder="1" applyAlignment="1" applyProtection="1">
      <alignment horizontal="right" vertical="center" wrapText="1"/>
    </xf>
    <xf numFmtId="2" fontId="24" fillId="2" borderId="3" xfId="0" applyNumberFormat="1" applyFont="1" applyFill="1" applyBorder="1" applyAlignment="1" applyProtection="1">
      <alignment horizontal="right" vertical="center" wrapText="1"/>
    </xf>
    <xf numFmtId="2" fontId="24" fillId="2" borderId="5" xfId="0" applyNumberFormat="1" applyFont="1" applyFill="1" applyBorder="1" applyAlignment="1" applyProtection="1">
      <alignment horizontal="right" vertical="center" wrapText="1"/>
    </xf>
    <xf numFmtId="167" fontId="24" fillId="2" borderId="32" xfId="0" applyNumberFormat="1" applyFont="1" applyFill="1" applyBorder="1" applyProtection="1">
      <protection locked="0"/>
    </xf>
    <xf numFmtId="2" fontId="24" fillId="2" borderId="32" xfId="0" applyNumberFormat="1" applyFont="1" applyFill="1" applyBorder="1" applyProtection="1">
      <protection locked="0"/>
    </xf>
    <xf numFmtId="2" fontId="91" fillId="7" borderId="4" xfId="1" applyNumberFormat="1" applyFont="1" applyFill="1" applyBorder="1" applyAlignment="1">
      <alignment horizontal="right" vertical="center" wrapText="1"/>
    </xf>
    <xf numFmtId="2" fontId="91" fillId="7" borderId="5" xfId="1" applyNumberFormat="1" applyFont="1" applyFill="1" applyBorder="1" applyAlignment="1">
      <alignment horizontal="right" vertical="center" wrapText="1"/>
    </xf>
    <xf numFmtId="3" fontId="92" fillId="2" borderId="1" xfId="0" applyNumberFormat="1" applyFont="1" applyFill="1" applyBorder="1" applyProtection="1">
      <protection locked="0"/>
    </xf>
    <xf numFmtId="1" fontId="92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3" fillId="0" borderId="2" xfId="0" applyFont="1" applyFill="1" applyBorder="1" applyAlignment="1">
      <alignment horizontal="center" vertical="center" wrapText="1"/>
    </xf>
    <xf numFmtId="0" fontId="31" fillId="0" borderId="8" xfId="0" applyFont="1" applyFill="1" applyBorder="1" applyAlignment="1">
      <alignment horizontal="right" vertical="center" wrapText="1"/>
    </xf>
    <xf numFmtId="4" fontId="92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24" fillId="2" borderId="4" xfId="0" applyNumberFormat="1" applyFont="1" applyFill="1" applyBorder="1" applyAlignment="1" applyProtection="1">
      <alignment horizontal="right" vertical="center" wrapText="1"/>
    </xf>
    <xf numFmtId="4" fontId="24" fillId="0" borderId="4" xfId="0" applyNumberFormat="1" applyFont="1" applyFill="1" applyBorder="1" applyAlignment="1" applyProtection="1">
      <alignment horizontal="right" vertical="center" wrapText="1"/>
    </xf>
    <xf numFmtId="4" fontId="24" fillId="2" borderId="4" xfId="0" applyNumberFormat="1" applyFont="1" applyFill="1" applyBorder="1" applyAlignment="1">
      <alignment horizontal="right"/>
    </xf>
    <xf numFmtId="4" fontId="24" fillId="2" borderId="5" xfId="0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167" fontId="19" fillId="0" borderId="10" xfId="0" applyNumberFormat="1" applyFont="1" applyFill="1" applyBorder="1"/>
    <xf numFmtId="10" fontId="19" fillId="46" borderId="10" xfId="0" applyNumberFormat="1" applyFont="1" applyFill="1" applyBorder="1" applyProtection="1">
      <protection locked="0"/>
    </xf>
    <xf numFmtId="168" fontId="54" fillId="0" borderId="10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4" fontId="53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9" fillId="47" borderId="10" xfId="1" applyNumberFormat="1" applyFont="1" applyFill="1" applyBorder="1" applyAlignment="1">
      <alignment horizontal="right"/>
    </xf>
    <xf numFmtId="167" fontId="24" fillId="2" borderId="32" xfId="0" applyNumberFormat="1" applyFont="1" applyFill="1" applyBorder="1" applyAlignment="1">
      <alignment horizontal="right"/>
    </xf>
    <xf numFmtId="4" fontId="19" fillId="7" borderId="4" xfId="0" applyNumberFormat="1" applyFont="1" applyFill="1" applyBorder="1" applyAlignment="1" applyProtection="1">
      <alignment horizontal="right" vertical="center" wrapText="1"/>
    </xf>
    <xf numFmtId="167" fontId="24" fillId="2" borderId="3" xfId="0" applyNumberFormat="1" applyFont="1" applyFill="1" applyBorder="1" applyAlignment="1">
      <alignment horizontal="right" vertical="center" wrapText="1"/>
    </xf>
    <xf numFmtId="0" fontId="34" fillId="0" borderId="0" xfId="0" applyFont="1" applyFill="1" applyBorder="1" applyAlignment="1">
      <alignment horizontal="center" vertical="center" wrapText="1"/>
    </xf>
    <xf numFmtId="167" fontId="24" fillId="2" borderId="6" xfId="0" applyNumberFormat="1" applyFont="1" applyFill="1" applyBorder="1" applyAlignment="1">
      <alignment horizontal="right" vertical="center" wrapText="1"/>
    </xf>
    <xf numFmtId="2" fontId="24" fillId="2" borderId="6" xfId="0" applyNumberFormat="1" applyFont="1" applyFill="1" applyBorder="1" applyAlignment="1" applyProtection="1">
      <alignment horizontal="right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172" fontId="20" fillId="0" borderId="33" xfId="0" applyNumberFormat="1" applyFont="1" applyFill="1" applyBorder="1" applyAlignment="1">
      <alignment horizontal="center" vertical="center"/>
    </xf>
    <xf numFmtId="172" fontId="20" fillId="0" borderId="34" xfId="0" applyNumberFormat="1" applyFont="1" applyFill="1" applyBorder="1" applyAlignment="1">
      <alignment horizontal="center" vertical="center"/>
    </xf>
    <xf numFmtId="0" fontId="34" fillId="0" borderId="12" xfId="0" applyFont="1" applyFill="1" applyBorder="1" applyAlignment="1">
      <alignment horizontal="center" vertical="center" wrapText="1"/>
    </xf>
    <xf numFmtId="0" fontId="60" fillId="0" borderId="17" xfId="0" applyFont="1" applyFill="1" applyBorder="1" applyAlignment="1">
      <alignment vertical="center"/>
    </xf>
    <xf numFmtId="0" fontId="60" fillId="0" borderId="16" xfId="0" applyFont="1" applyFill="1" applyBorder="1" applyAlignment="1">
      <alignment vertical="center"/>
    </xf>
    <xf numFmtId="172" fontId="59" fillId="0" borderId="35" xfId="0" applyNumberFormat="1" applyFont="1" applyFill="1" applyBorder="1" applyAlignment="1">
      <alignment horizontal="center" vertical="center"/>
    </xf>
    <xf numFmtId="172" fontId="20" fillId="0" borderId="35" xfId="0" applyNumberFormat="1" applyFont="1" applyFill="1" applyBorder="1" applyAlignment="1">
      <alignment horizontal="center" vertical="center"/>
    </xf>
    <xf numFmtId="3" fontId="24" fillId="2" borderId="32" xfId="0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3" fontId="53" fillId="0" borderId="4" xfId="0" applyNumberFormat="1" applyFont="1" applyFill="1" applyBorder="1" applyAlignment="1" applyProtection="1">
      <alignment horizontal="right"/>
      <protection locked="0"/>
    </xf>
    <xf numFmtId="3" fontId="53" fillId="0" borderId="4" xfId="0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2" fontId="19" fillId="7" borderId="1" xfId="0" applyNumberFormat="1" applyFont="1" applyFill="1" applyBorder="1" applyProtection="1">
      <protection locked="0"/>
    </xf>
    <xf numFmtId="172" fontId="20" fillId="0" borderId="36" xfId="0" applyNumberFormat="1" applyFont="1" applyFill="1" applyBorder="1" applyAlignment="1">
      <alignment horizontal="center" vertical="center"/>
    </xf>
    <xf numFmtId="0" fontId="60" fillId="0" borderId="6" xfId="0" applyFont="1" applyBorder="1" applyAlignment="1">
      <alignment horizontal="center" vertical="center" wrapText="1"/>
    </xf>
    <xf numFmtId="0" fontId="60" fillId="0" borderId="0" xfId="0" applyFont="1" applyFill="1" applyBorder="1" applyAlignment="1">
      <alignment horizontal="center" vertical="center" wrapText="1"/>
    </xf>
    <xf numFmtId="4" fontId="53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19" fillId="7" borderId="6" xfId="0" applyNumberFormat="1" applyFont="1" applyFill="1" applyBorder="1" applyAlignment="1" applyProtection="1">
      <alignment horizontal="right" vertical="center" wrapText="1"/>
    </xf>
    <xf numFmtId="173" fontId="19" fillId="7" borderId="6" xfId="0" applyNumberFormat="1" applyFont="1" applyFill="1" applyBorder="1" applyAlignment="1" applyProtection="1">
      <alignment horizontal="right"/>
      <protection locked="0"/>
    </xf>
    <xf numFmtId="2" fontId="19" fillId="7" borderId="6" xfId="1" applyNumberFormat="1" applyFont="1" applyFill="1" applyBorder="1" applyAlignment="1">
      <alignment horizontal="right"/>
    </xf>
    <xf numFmtId="1" fontId="19" fillId="7" borderId="6" xfId="0" applyNumberFormat="1" applyFont="1" applyFill="1" applyBorder="1" applyProtection="1">
      <protection locked="0"/>
    </xf>
    <xf numFmtId="2" fontId="19" fillId="3" borderId="6" xfId="0" applyNumberFormat="1" applyFont="1" applyFill="1" applyBorder="1" applyAlignment="1" applyProtection="1">
      <alignment horizontal="right"/>
    </xf>
    <xf numFmtId="2" fontId="19" fillId="7" borderId="6" xfId="0" applyNumberFormat="1" applyFont="1" applyFill="1" applyBorder="1" applyAlignment="1" applyProtection="1">
      <alignment horizontal="right"/>
    </xf>
    <xf numFmtId="0" fontId="34" fillId="0" borderId="1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52" fillId="0" borderId="2" xfId="0" applyFont="1" applyFill="1" applyBorder="1" applyAlignment="1">
      <alignment horizontal="center" vertical="center" wrapText="1"/>
    </xf>
    <xf numFmtId="1" fontId="19" fillId="7" borderId="39" xfId="0" applyNumberFormat="1" applyFont="1" applyFill="1" applyBorder="1" applyProtection="1">
      <protection locked="0"/>
    </xf>
    <xf numFmtId="2" fontId="19" fillId="7" borderId="39" xfId="0" applyNumberFormat="1" applyFont="1" applyFill="1" applyBorder="1" applyAlignment="1" applyProtection="1">
      <alignment horizontal="right"/>
    </xf>
    <xf numFmtId="172" fontId="63" fillId="0" borderId="32" xfId="0" applyNumberFormat="1" applyFont="1" applyFill="1" applyBorder="1" applyAlignment="1">
      <alignment horizontal="center" vertical="center"/>
    </xf>
    <xf numFmtId="167" fontId="24" fillId="2" borderId="40" xfId="0" applyNumberFormat="1" applyFont="1" applyFill="1" applyBorder="1" applyAlignment="1">
      <alignment horizontal="right" vertical="center" wrapText="1"/>
    </xf>
    <xf numFmtId="4" fontId="19" fillId="7" borderId="39" xfId="0" applyNumberFormat="1" applyFont="1" applyFill="1" applyBorder="1" applyAlignment="1" applyProtection="1">
      <alignment horizontal="right" vertical="center" wrapText="1"/>
    </xf>
    <xf numFmtId="172" fontId="63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21" fillId="0" borderId="0" xfId="0" applyFont="1"/>
    <xf numFmtId="167" fontId="21" fillId="0" borderId="0" xfId="0" applyNumberFormat="1" applyFont="1"/>
    <xf numFmtId="0" fontId="28" fillId="0" borderId="0" xfId="0" applyFont="1" applyAlignment="1">
      <alignment horizontal="center"/>
    </xf>
    <xf numFmtId="170" fontId="21" fillId="0" borderId="0" xfId="0" applyNumberFormat="1" applyFont="1"/>
    <xf numFmtId="0" fontId="20" fillId="0" borderId="0" xfId="0" applyFont="1" applyFill="1" applyBorder="1" applyAlignment="1">
      <alignment horizontal="left" wrapText="1"/>
    </xf>
    <xf numFmtId="0" fontId="20" fillId="0" borderId="0" xfId="0" applyFont="1" applyAlignment="1">
      <alignment horizontal="left" vertical="justify" wrapText="1"/>
    </xf>
    <xf numFmtId="0" fontId="20" fillId="0" borderId="0" xfId="0" applyFont="1" applyAlignment="1">
      <alignment horizontal="left" wrapText="1"/>
    </xf>
    <xf numFmtId="167" fontId="24" fillId="2" borderId="10" xfId="0" applyNumberFormat="1" applyFont="1" applyFill="1" applyBorder="1" applyProtection="1">
      <protection locked="0"/>
    </xf>
    <xf numFmtId="167" fontId="24" fillId="2" borderId="11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0" fontId="20" fillId="0" borderId="12" xfId="0" applyFont="1" applyFill="1" applyBorder="1"/>
    <xf numFmtId="167" fontId="24" fillId="0" borderId="10" xfId="0" applyNumberFormat="1" applyFont="1" applyFill="1" applyBorder="1"/>
    <xf numFmtId="2" fontId="24" fillId="2" borderId="10" xfId="0" applyNumberFormat="1" applyFont="1" applyFill="1" applyBorder="1" applyProtection="1">
      <protection locked="0"/>
    </xf>
    <xf numFmtId="167" fontId="24" fillId="2" borderId="1" xfId="0" applyNumberFormat="1" applyFont="1" applyFill="1" applyBorder="1" applyAlignment="1">
      <alignment horizontal="right"/>
    </xf>
    <xf numFmtId="0" fontId="0" fillId="0" borderId="10" xfId="0" applyBorder="1"/>
    <xf numFmtId="167" fontId="23" fillId="0" borderId="12" xfId="0" applyNumberFormat="1" applyFont="1" applyFill="1" applyBorder="1"/>
    <xf numFmtId="169" fontId="24" fillId="0" borderId="12" xfId="0" applyNumberFormat="1" applyFont="1" applyFill="1" applyBorder="1" applyProtection="1">
      <protection locked="0"/>
    </xf>
    <xf numFmtId="2" fontId="24" fillId="2" borderId="10" xfId="0" applyNumberFormat="1" applyFont="1" applyFill="1" applyBorder="1" applyAlignment="1" applyProtection="1">
      <alignment horizontal="right"/>
      <protection locked="0"/>
    </xf>
    <xf numFmtId="2" fontId="24" fillId="2" borderId="12" xfId="0" applyNumberFormat="1" applyFont="1" applyFill="1" applyBorder="1" applyAlignment="1" applyProtection="1">
      <alignment horizontal="right"/>
      <protection locked="0"/>
    </xf>
    <xf numFmtId="10" fontId="24" fillId="0" borderId="10" xfId="0" applyNumberFormat="1" applyFont="1" applyFill="1" applyBorder="1" applyAlignment="1" applyProtection="1">
      <alignment horizontal="right" vertical="center" wrapText="1"/>
    </xf>
    <xf numFmtId="167" fontId="56" fillId="0" borderId="10" xfId="0" applyNumberFormat="1" applyFont="1" applyFill="1" applyBorder="1"/>
    <xf numFmtId="169" fontId="54" fillId="0" borderId="10" xfId="0" applyNumberFormat="1" applyFont="1" applyFill="1" applyBorder="1" applyProtection="1">
      <protection locked="0"/>
    </xf>
    <xf numFmtId="0" fontId="21" fillId="0" borderId="0" xfId="0" applyFont="1" applyFill="1" applyProtection="1">
      <protection locked="0"/>
    </xf>
    <xf numFmtId="167" fontId="21" fillId="0" borderId="0" xfId="0" applyNumberFormat="1" applyFont="1" applyFill="1" applyProtection="1">
      <protection locked="0"/>
    </xf>
    <xf numFmtId="0" fontId="21" fillId="0" borderId="0" xfId="0" applyFont="1" applyFill="1"/>
    <xf numFmtId="167" fontId="21" fillId="0" borderId="0" xfId="0" applyNumberFormat="1" applyFont="1" applyFill="1"/>
    <xf numFmtId="167" fontId="54" fillId="0" borderId="12" xfId="0" applyNumberFormat="1" applyFont="1" applyFill="1" applyBorder="1" applyAlignment="1">
      <alignment horizontal="right" vertical="center" wrapText="1"/>
    </xf>
    <xf numFmtId="167" fontId="24" fillId="0" borderId="1" xfId="0" applyNumberFormat="1" applyFont="1" applyFill="1" applyBorder="1"/>
    <xf numFmtId="0" fontId="28" fillId="0" borderId="0" xfId="0" applyFont="1" applyBorder="1" applyAlignment="1">
      <alignment horizontal="center"/>
    </xf>
    <xf numFmtId="0" fontId="28" fillId="0" borderId="0" xfId="0" applyFont="1" applyAlignment="1"/>
    <xf numFmtId="2" fontId="19" fillId="0" borderId="12" xfId="0" applyNumberFormat="1" applyFont="1" applyFill="1" applyBorder="1" applyAlignment="1" applyProtection="1">
      <alignment horizontal="right"/>
    </xf>
    <xf numFmtId="3" fontId="19" fillId="7" borderId="10" xfId="0" applyNumberFormat="1" applyFont="1" applyFill="1" applyBorder="1" applyAlignment="1" applyProtection="1">
      <alignment horizontal="right"/>
      <protection locked="0"/>
    </xf>
    <xf numFmtId="17" fontId="59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4" fillId="2" borderId="10" xfId="0" applyNumberFormat="1" applyFont="1" applyFill="1" applyBorder="1" applyAlignment="1">
      <alignment horizontal="right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24" fillId="2" borderId="11" xfId="0" applyNumberFormat="1" applyFont="1" applyFill="1" applyBorder="1" applyAlignment="1" applyProtection="1">
      <alignment horizontal="right"/>
      <protection locked="0"/>
    </xf>
    <xf numFmtId="3" fontId="24" fillId="2" borderId="10" xfId="0" applyNumberFormat="1" applyFont="1" applyFill="1" applyBorder="1" applyProtection="1">
      <protection locked="0"/>
    </xf>
    <xf numFmtId="3" fontId="24" fillId="2" borderId="10" xfId="0" applyNumberFormat="1" applyFont="1" applyFill="1" applyBorder="1" applyAlignment="1" applyProtection="1">
      <alignment horizontal="right" vertical="center" wrapText="1"/>
    </xf>
    <xf numFmtId="3" fontId="24" fillId="2" borderId="1" xfId="0" applyNumberFormat="1" applyFont="1" applyFill="1" applyBorder="1" applyProtection="1">
      <protection locked="0"/>
    </xf>
    <xf numFmtId="3" fontId="24" fillId="0" borderId="10" xfId="0" applyNumberFormat="1" applyFont="1" applyFill="1" applyBorder="1" applyAlignment="1" applyProtection="1">
      <alignment horizontal="right" vertical="center" wrapText="1"/>
    </xf>
    <xf numFmtId="2" fontId="24" fillId="2" borderId="10" xfId="0" applyNumberFormat="1" applyFont="1" applyFill="1" applyBorder="1" applyAlignment="1" applyProtection="1">
      <alignment horizontal="right" vertical="center" wrapText="1"/>
    </xf>
    <xf numFmtId="2" fontId="24" fillId="2" borderId="11" xfId="0" applyNumberFormat="1" applyFont="1" applyFill="1" applyBorder="1" applyAlignment="1" applyProtection="1">
      <alignment horizontal="right" vertical="center" wrapText="1"/>
    </xf>
    <xf numFmtId="3" fontId="24" fillId="2" borderId="10" xfId="0" applyNumberFormat="1" applyFont="1" applyFill="1" applyBorder="1"/>
    <xf numFmtId="3" fontId="24" fillId="2" borderId="11" xfId="0" applyNumberFormat="1" applyFont="1" applyFill="1" applyBorder="1" applyAlignment="1">
      <alignment horizontal="right"/>
    </xf>
    <xf numFmtId="173" fontId="19" fillId="7" borderId="0" xfId="0" applyNumberFormat="1" applyFont="1" applyFill="1" applyBorder="1" applyAlignment="1" applyProtection="1">
      <alignment horizontal="right"/>
      <protection locked="0"/>
    </xf>
    <xf numFmtId="2" fontId="19" fillId="3" borderId="32" xfId="0" applyNumberFormat="1" applyFont="1" applyFill="1" applyBorder="1" applyAlignment="1" applyProtection="1">
      <alignment horizontal="right"/>
    </xf>
    <xf numFmtId="2" fontId="19" fillId="7" borderId="32" xfId="0" applyNumberFormat="1" applyFont="1" applyFill="1" applyBorder="1" applyAlignment="1" applyProtection="1">
      <alignment horizontal="right"/>
    </xf>
    <xf numFmtId="4" fontId="19" fillId="7" borderId="10" xfId="0" applyNumberFormat="1" applyFont="1" applyFill="1" applyBorder="1" applyAlignment="1" applyProtection="1">
      <alignment horizontal="right"/>
      <protection locked="0"/>
    </xf>
    <xf numFmtId="173" fontId="19" fillId="7" borderId="11" xfId="0" applyNumberFormat="1" applyFont="1" applyFill="1" applyBorder="1" applyAlignment="1">
      <alignment horizontal="right" vertical="center" wrapText="1"/>
    </xf>
    <xf numFmtId="3" fontId="19" fillId="7" borderId="10" xfId="0" applyNumberFormat="1" applyFont="1" applyFill="1" applyBorder="1" applyAlignment="1" applyProtection="1">
      <alignment horizontal="right" vertical="center" wrapText="1"/>
    </xf>
    <xf numFmtId="167" fontId="54" fillId="29" borderId="10" xfId="0" applyNumberFormat="1" applyFont="1" applyFill="1" applyBorder="1" applyAlignment="1" applyProtection="1">
      <alignment horizontal="right" vertical="center" wrapText="1"/>
    </xf>
    <xf numFmtId="173" fontId="19" fillId="7" borderId="10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Protection="1">
      <protection locked="0"/>
    </xf>
    <xf numFmtId="2" fontId="19" fillId="7" borderId="10" xfId="0" applyNumberFormat="1" applyFont="1" applyFill="1" applyBorder="1" applyAlignment="1" applyProtection="1">
      <alignment horizontal="right"/>
    </xf>
    <xf numFmtId="4" fontId="19" fillId="7" borderId="32" xfId="0" applyNumberFormat="1" applyFont="1" applyFill="1" applyBorder="1" applyAlignment="1" applyProtection="1">
      <alignment horizontal="right" vertical="center" wrapText="1"/>
    </xf>
    <xf numFmtId="173" fontId="19" fillId="7" borderId="32" xfId="0" applyNumberFormat="1" applyFont="1" applyFill="1" applyBorder="1" applyAlignment="1" applyProtection="1">
      <alignment horizontal="right"/>
      <protection locked="0"/>
    </xf>
    <xf numFmtId="4" fontId="19" fillId="7" borderId="10" xfId="0" applyNumberFormat="1" applyFont="1" applyFill="1" applyBorder="1" applyAlignment="1" applyProtection="1">
      <alignment horizontal="right" vertical="center" wrapText="1"/>
    </xf>
    <xf numFmtId="10" fontId="19" fillId="7" borderId="10" xfId="0" applyNumberFormat="1" applyFont="1" applyFill="1" applyBorder="1" applyAlignment="1" applyProtection="1">
      <alignment horizontal="right"/>
      <protection locked="0"/>
    </xf>
    <xf numFmtId="10" fontId="54" fillId="0" borderId="10" xfId="0" applyNumberFormat="1" applyFont="1" applyFill="1" applyBorder="1" applyAlignment="1" applyProtection="1">
      <alignment horizontal="right"/>
      <protection locked="0"/>
    </xf>
    <xf numFmtId="1" fontId="19" fillId="7" borderId="32" xfId="0" applyNumberFormat="1" applyFont="1" applyFill="1" applyBorder="1" applyProtection="1">
      <protection locked="0"/>
    </xf>
    <xf numFmtId="167" fontId="19" fillId="0" borderId="10" xfId="0" applyNumberFormat="1" applyFont="1" applyFill="1" applyBorder="1"/>
    <xf numFmtId="10" fontId="19" fillId="46" borderId="10" xfId="0" applyNumberFormat="1" applyFont="1" applyFill="1" applyBorder="1" applyProtection="1">
      <protection locked="0"/>
    </xf>
    <xf numFmtId="168" fontId="54" fillId="0" borderId="10" xfId="0" applyNumberFormat="1" applyFont="1" applyFill="1" applyBorder="1" applyProtection="1">
      <protection locked="0"/>
    </xf>
    <xf numFmtId="167" fontId="24" fillId="2" borderId="32" xfId="0" applyNumberFormat="1" applyFont="1" applyFill="1" applyBorder="1" applyAlignment="1">
      <alignment horizontal="right"/>
    </xf>
    <xf numFmtId="2" fontId="24" fillId="3" borderId="10" xfId="0" applyNumberFormat="1" applyFont="1" applyFill="1" applyBorder="1" applyAlignment="1" applyProtection="1">
      <alignment horizontal="right"/>
    </xf>
    <xf numFmtId="2" fontId="24" fillId="3" borderId="11" xfId="0" applyNumberFormat="1" applyFont="1" applyFill="1" applyBorder="1" applyAlignment="1" applyProtection="1">
      <alignment horizontal="right"/>
    </xf>
    <xf numFmtId="2" fontId="54" fillId="3" borderId="37" xfId="0" applyNumberFormat="1" applyFont="1" applyFill="1" applyBorder="1" applyAlignment="1" applyProtection="1">
      <alignment horizontal="right"/>
    </xf>
    <xf numFmtId="2" fontId="19" fillId="7" borderId="37" xfId="0" applyNumberFormat="1" applyFont="1" applyFill="1" applyBorder="1" applyProtection="1"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173" fontId="19" fillId="7" borderId="39" xfId="0" applyNumberFormat="1" applyFont="1" applyFill="1" applyBorder="1" applyAlignment="1" applyProtection="1">
      <alignment horizontal="right"/>
      <protection locked="0"/>
    </xf>
    <xf numFmtId="2" fontId="19" fillId="3" borderId="39" xfId="0" applyNumberFormat="1" applyFont="1" applyFill="1" applyBorder="1" applyAlignment="1" applyProtection="1">
      <alignment horizontal="right"/>
    </xf>
    <xf numFmtId="2" fontId="19" fillId="7" borderId="39" xfId="1" applyNumberFormat="1" applyFont="1" applyFill="1" applyBorder="1" applyAlignment="1">
      <alignment horizontal="right"/>
    </xf>
    <xf numFmtId="175" fontId="19" fillId="46" borderId="10" xfId="1" applyNumberFormat="1" applyFont="1" applyFill="1" applyBorder="1" applyAlignment="1">
      <alignment horizontal="right"/>
    </xf>
    <xf numFmtId="10" fontId="24" fillId="2" borderId="10" xfId="1" applyNumberFormat="1" applyFont="1" applyFill="1" applyBorder="1" applyAlignment="1">
      <alignment horizontal="right"/>
    </xf>
    <xf numFmtId="2" fontId="24" fillId="2" borderId="10" xfId="1" applyNumberFormat="1" applyFont="1" applyFill="1" applyBorder="1" applyAlignment="1">
      <alignment horizontal="right"/>
    </xf>
    <xf numFmtId="10" fontId="19" fillId="7" borderId="10" xfId="1" applyNumberFormat="1" applyFont="1" applyFill="1" applyBorder="1" applyAlignment="1" applyProtection="1">
      <alignment horizontal="right"/>
      <protection locked="0"/>
    </xf>
    <xf numFmtId="172" fontId="20" fillId="0" borderId="38" xfId="2258" applyNumberFormat="1" applyFont="1" applyFill="1" applyBorder="1" applyAlignment="1">
      <alignment horizontal="center" vertical="center"/>
    </xf>
    <xf numFmtId="2" fontId="19" fillId="7" borderId="32" xfId="1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173" fontId="19" fillId="7" borderId="32" xfId="0" applyNumberFormat="1" applyFont="1" applyFill="1" applyBorder="1" applyAlignment="1">
      <alignment horizontal="right" vertical="center" wrapText="1"/>
    </xf>
    <xf numFmtId="2" fontId="19" fillId="3" borderId="11" xfId="0" applyNumberFormat="1" applyFont="1" applyFill="1" applyBorder="1" applyAlignment="1" applyProtection="1">
      <alignment horizontal="right"/>
    </xf>
    <xf numFmtId="2" fontId="19" fillId="7" borderId="45" xfId="0" applyNumberFormat="1" applyFont="1" applyFill="1" applyBorder="1" applyProtection="1"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24" fillId="4" borderId="1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Protection="1">
      <protection locked="0"/>
    </xf>
    <xf numFmtId="2" fontId="24" fillId="4" borderId="37" xfId="0" applyNumberFormat="1" applyFont="1" applyFill="1" applyBorder="1" applyAlignment="1" applyProtection="1">
      <alignment horizontal="right"/>
      <protection locked="0"/>
    </xf>
    <xf numFmtId="2" fontId="19" fillId="7" borderId="10" xfId="2258" applyNumberFormat="1" applyFont="1" applyFill="1" applyBorder="1" applyAlignment="1" applyProtection="1">
      <alignment horizontal="right"/>
      <protection locked="0"/>
    </xf>
    <xf numFmtId="3" fontId="19" fillId="7" borderId="1" xfId="0" applyNumberFormat="1" applyFont="1" applyFill="1" applyBorder="1" applyAlignment="1" applyProtection="1">
      <alignment horizontal="right"/>
      <protection locked="0"/>
    </xf>
    <xf numFmtId="173" fontId="19" fillId="7" borderId="1" xfId="0" applyNumberFormat="1" applyFont="1" applyFill="1" applyBorder="1" applyAlignment="1" applyProtection="1">
      <alignment horizontal="right"/>
      <protection locked="0"/>
    </xf>
    <xf numFmtId="173" fontId="19" fillId="7" borderId="46" xfId="0" applyNumberFormat="1" applyFont="1" applyFill="1" applyBorder="1" applyAlignment="1">
      <alignment horizontal="right" vertical="center" wrapText="1"/>
    </xf>
    <xf numFmtId="173" fontId="19" fillId="7" borderId="47" xfId="0" applyNumberFormat="1" applyFont="1" applyFill="1" applyBorder="1" applyAlignment="1">
      <alignment horizontal="right" vertical="center" wrapText="1"/>
    </xf>
    <xf numFmtId="2" fontId="19" fillId="7" borderId="40" xfId="0" applyNumberFormat="1" applyFont="1" applyFill="1" applyBorder="1" applyAlignment="1" applyProtection="1">
      <alignment horizontal="right"/>
      <protection locked="0"/>
    </xf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19" fillId="7" borderId="47" xfId="0" applyNumberFormat="1" applyFont="1" applyFill="1" applyBorder="1" applyAlignment="1" applyProtection="1">
      <alignment horizontal="right"/>
      <protection locked="0"/>
    </xf>
    <xf numFmtId="0" fontId="114" fillId="0" borderId="0" xfId="0" applyFont="1" applyAlignment="1">
      <alignment vertical="justify"/>
    </xf>
    <xf numFmtId="0" fontId="115" fillId="0" borderId="0" xfId="0" applyFont="1"/>
    <xf numFmtId="0" fontId="115" fillId="0" borderId="0" xfId="0" applyFont="1" applyFill="1" applyBorder="1"/>
    <xf numFmtId="0" fontId="52" fillId="5" borderId="12" xfId="0" applyFont="1" applyFill="1" applyBorder="1" applyAlignment="1">
      <alignment horizontal="center" vertical="center" wrapText="1"/>
    </xf>
    <xf numFmtId="0" fontId="52" fillId="5" borderId="10" xfId="0" applyFont="1" applyFill="1" applyBorder="1" applyAlignment="1">
      <alignment horizontal="center" vertical="center" wrapText="1"/>
    </xf>
    <xf numFmtId="0" fontId="52" fillId="5" borderId="2" xfId="0" applyFont="1" applyFill="1" applyBorder="1" applyAlignment="1">
      <alignment horizontal="center" vertical="center" wrapText="1"/>
    </xf>
    <xf numFmtId="0" fontId="52" fillId="5" borderId="1" xfId="0" applyFont="1" applyFill="1" applyBorder="1" applyAlignment="1">
      <alignment horizontal="center" vertical="center" wrapText="1"/>
    </xf>
    <xf numFmtId="171" fontId="67" fillId="0" borderId="0" xfId="0" applyNumberFormat="1" applyFont="1" applyAlignment="1">
      <alignment horizontal="center"/>
    </xf>
    <xf numFmtId="0" fontId="26" fillId="0" borderId="0" xfId="0" applyFont="1" applyFill="1" applyBorder="1" applyAlignment="1" applyProtection="1">
      <alignment horizontal="center" vertical="center" textRotation="255"/>
      <protection locked="0"/>
    </xf>
    <xf numFmtId="0" fontId="30" fillId="0" borderId="0" xfId="0" applyFont="1" applyFill="1" applyBorder="1" applyAlignment="1" applyProtection="1">
      <alignment horizontal="center" vertical="center" textRotation="255"/>
      <protection locked="0"/>
    </xf>
    <xf numFmtId="0" fontId="30" fillId="0" borderId="0" xfId="0" applyFont="1" applyFill="1" applyBorder="1" applyAlignment="1" applyProtection="1">
      <alignment vertical="center" textRotation="255"/>
      <protection locked="0"/>
    </xf>
    <xf numFmtId="0" fontId="35" fillId="0" borderId="8" xfId="0" applyFont="1" applyBorder="1" applyAlignment="1">
      <alignment horizontal="center" vertical="center"/>
    </xf>
    <xf numFmtId="0" fontId="35" fillId="0" borderId="4" xfId="0" applyFont="1" applyBorder="1" applyAlignment="1">
      <alignment horizontal="center" vertical="center"/>
    </xf>
    <xf numFmtId="0" fontId="34" fillId="5" borderId="12" xfId="0" applyFont="1" applyFill="1" applyBorder="1" applyAlignment="1">
      <alignment horizontal="center" vertical="center" wrapText="1"/>
    </xf>
    <xf numFmtId="0" fontId="34" fillId="5" borderId="10" xfId="0" applyFont="1" applyFill="1" applyBorder="1" applyAlignment="1">
      <alignment horizontal="center" vertical="center" wrapText="1"/>
    </xf>
    <xf numFmtId="0" fontId="52" fillId="5" borderId="8" xfId="0" applyFont="1" applyFill="1" applyBorder="1" applyAlignment="1">
      <alignment horizontal="center" vertical="center" wrapText="1"/>
    </xf>
    <xf numFmtId="0" fontId="52" fillId="5" borderId="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/>
    </xf>
    <xf numFmtId="0" fontId="60" fillId="0" borderId="17" xfId="0" applyFont="1" applyFill="1" applyBorder="1" applyAlignment="1">
      <alignment horizontal="center" vertical="center"/>
    </xf>
    <xf numFmtId="0" fontId="60" fillId="0" borderId="16" xfId="0" applyFont="1" applyFill="1" applyBorder="1" applyAlignment="1">
      <alignment horizontal="center" vertical="center"/>
    </xf>
    <xf numFmtId="0" fontId="52" fillId="5" borderId="7" xfId="0" applyFont="1" applyFill="1" applyBorder="1" applyAlignment="1">
      <alignment horizontal="center" vertical="center" wrapText="1"/>
    </xf>
    <xf numFmtId="0" fontId="52" fillId="5" borderId="0" xfId="0" applyFont="1" applyFill="1" applyBorder="1" applyAlignment="1">
      <alignment horizontal="center" vertical="center" wrapText="1"/>
    </xf>
    <xf numFmtId="0" fontId="34" fillId="0" borderId="15" xfId="0" applyFont="1" applyFill="1" applyBorder="1" applyAlignment="1">
      <alignment horizontal="center" vertical="center" wrapText="1"/>
    </xf>
    <xf numFmtId="0" fontId="34" fillId="0" borderId="17" xfId="0" applyFont="1" applyFill="1" applyBorder="1" applyAlignment="1">
      <alignment horizontal="center" vertical="center" wrapText="1"/>
    </xf>
    <xf numFmtId="0" fontId="34" fillId="0" borderId="16" xfId="0" applyFont="1" applyFill="1" applyBorder="1" applyAlignment="1">
      <alignment horizontal="center" vertical="center" wrapText="1"/>
    </xf>
    <xf numFmtId="0" fontId="34" fillId="5" borderId="11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 vertical="center" wrapText="1"/>
    </xf>
    <xf numFmtId="0" fontId="32" fillId="0" borderId="15" xfId="0" applyFont="1" applyBorder="1" applyAlignment="1">
      <alignment horizontal="center"/>
    </xf>
    <xf numFmtId="0" fontId="32" fillId="0" borderId="16" xfId="0" applyFont="1" applyBorder="1" applyAlignment="1">
      <alignment horizontal="center"/>
    </xf>
    <xf numFmtId="0" fontId="35" fillId="0" borderId="5" xfId="0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/>
    </xf>
    <xf numFmtId="0" fontId="35" fillId="0" borderId="19" xfId="0" applyFont="1" applyBorder="1" applyAlignment="1">
      <alignment horizontal="center" vertical="center"/>
    </xf>
    <xf numFmtId="0" fontId="40" fillId="0" borderId="15" xfId="0" applyFont="1" applyFill="1" applyBorder="1" applyAlignment="1">
      <alignment horizontal="center"/>
    </xf>
    <xf numFmtId="0" fontId="40" fillId="0" borderId="17" xfId="0" applyFont="1" applyFill="1" applyBorder="1" applyAlignment="1">
      <alignment horizontal="center"/>
    </xf>
    <xf numFmtId="0" fontId="40" fillId="0" borderId="16" xfId="0" applyFont="1" applyFill="1" applyBorder="1" applyAlignment="1">
      <alignment horizontal="center"/>
    </xf>
    <xf numFmtId="0" fontId="58" fillId="5" borderId="12" xfId="0" applyFont="1" applyFill="1" applyBorder="1" applyAlignment="1">
      <alignment horizontal="center" vertical="center" wrapText="1"/>
    </xf>
    <xf numFmtId="0" fontId="58" fillId="5" borderId="11" xfId="0" applyFont="1" applyFill="1" applyBorder="1" applyAlignment="1">
      <alignment horizontal="center" vertical="center" wrapText="1"/>
    </xf>
    <xf numFmtId="0" fontId="61" fillId="0" borderId="15" xfId="0" applyFont="1" applyBorder="1" applyAlignment="1">
      <alignment horizontal="center"/>
    </xf>
    <xf numFmtId="0" fontId="61" fillId="0" borderId="16" xfId="0" applyFont="1" applyBorder="1" applyAlignment="1">
      <alignment horizontal="center"/>
    </xf>
    <xf numFmtId="0" fontId="58" fillId="0" borderId="12" xfId="0" applyFont="1" applyFill="1" applyBorder="1" applyAlignment="1">
      <alignment horizontal="center" vertical="center" wrapText="1"/>
    </xf>
    <xf numFmtId="0" fontId="58" fillId="0" borderId="11" xfId="0" applyFont="1" applyFill="1" applyBorder="1" applyAlignment="1">
      <alignment horizontal="center" vertical="center" wrapText="1"/>
    </xf>
    <xf numFmtId="0" fontId="57" fillId="0" borderId="18" xfId="0" applyFont="1" applyBorder="1" applyAlignment="1">
      <alignment horizontal="center" vertical="center"/>
    </xf>
    <xf numFmtId="0" fontId="57" fillId="0" borderId="19" xfId="0" applyFont="1" applyBorder="1" applyAlignment="1">
      <alignment horizontal="center" vertical="center"/>
    </xf>
  </cellXfs>
  <cellStyles count="6593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2 2" xfId="4820"/>
    <cellStyle name="Heading 3 2 3" xfId="4736"/>
    <cellStyle name="Heading 3 2 4" xfId="6585"/>
    <cellStyle name="Heading 3 2 5" xfId="4733"/>
    <cellStyle name="Heading 3 3" xfId="1990"/>
    <cellStyle name="Heading 3 3 2" xfId="4821"/>
    <cellStyle name="Heading 3 3 3" xfId="4735"/>
    <cellStyle name="Heading 3 3 4" xfId="6588"/>
    <cellStyle name="Heading 3 3 5" xfId="6586"/>
    <cellStyle name="Heading 3 4" xfId="4667"/>
    <cellStyle name="Heading 3 5" xfId="4995"/>
    <cellStyle name="Heading 3 6" xfId="6583"/>
    <cellStyle name="Heading 3 7" xfId="658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3" xfId="5249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3" xfId="5251"/>
    <cellStyle name="Millares 11 3" xfId="2120"/>
    <cellStyle name="Millares 11 4" xfId="3325"/>
    <cellStyle name="Millares 11 4 2" xfId="4170"/>
    <cellStyle name="Millares 11 4 2 2" xfId="6089"/>
    <cellStyle name="Millares 11 4 3" xfId="5250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3" xfId="5254"/>
    <cellStyle name="Millares 12 2 3" xfId="2125"/>
    <cellStyle name="Millares 12 2 4" xfId="3328"/>
    <cellStyle name="Millares 12 2 4 2" xfId="4173"/>
    <cellStyle name="Millares 12 2 4 2 2" xfId="6092"/>
    <cellStyle name="Millares 12 2 4 3" xfId="5253"/>
    <cellStyle name="Millares 12 3" xfId="2126"/>
    <cellStyle name="Millares 12 4" xfId="3327"/>
    <cellStyle name="Millares 12 4 2" xfId="4172"/>
    <cellStyle name="Millares 12 4 2 2" xfId="6091"/>
    <cellStyle name="Millares 12 4 3" xfId="5252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3" xfId="5255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3" xfId="5256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3" xfId="5584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3" xfId="5345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3" xfId="5248"/>
    <cellStyle name="Millares 5 6" xfId="3319"/>
    <cellStyle name="Millares 5 6 2" xfId="4165"/>
    <cellStyle name="Millares 5 6 2 2" xfId="6084"/>
    <cellStyle name="Millares 5 6 3" xfId="5245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3" xfId="5244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3" xfId="5257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3" xfId="5258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3" xfId="5666"/>
    <cellStyle name="Normal 10 3 11" xfId="3840"/>
    <cellStyle name="Normal 10 3 11 2" xfId="5760"/>
    <cellStyle name="Normal 10 3 12" xfId="4833"/>
    <cellStyle name="Normal 10 3 2" xfId="3062"/>
    <cellStyle name="Normal 10 3 2 2" xfId="3919"/>
    <cellStyle name="Normal 10 3 2 2 2" xfId="5839"/>
    <cellStyle name="Normal 10 3 2 3" xfId="5000"/>
    <cellStyle name="Normal 10 3 3" xfId="3141"/>
    <cellStyle name="Normal 10 3 3 2" xfId="3998"/>
    <cellStyle name="Normal 10 3 3 2 2" xfId="5918"/>
    <cellStyle name="Normal 10 3 3 3" xfId="5079"/>
    <cellStyle name="Normal 10 3 4" xfId="3231"/>
    <cellStyle name="Normal 10 3 4 2" xfId="4077"/>
    <cellStyle name="Normal 10 3 4 2 2" xfId="5997"/>
    <cellStyle name="Normal 10 3 4 3" xfId="5158"/>
    <cellStyle name="Normal 10 3 5" xfId="3334"/>
    <cellStyle name="Normal 10 3 5 2" xfId="4179"/>
    <cellStyle name="Normal 10 3 5 2 2" xfId="6098"/>
    <cellStyle name="Normal 10 3 5 3" xfId="5259"/>
    <cellStyle name="Normal 10 3 6" xfId="3422"/>
    <cellStyle name="Normal 10 3 6 2" xfId="4267"/>
    <cellStyle name="Normal 10 3 6 2 2" xfId="6186"/>
    <cellStyle name="Normal 10 3 6 3" xfId="5347"/>
    <cellStyle name="Normal 10 3 7" xfId="3501"/>
    <cellStyle name="Normal 10 3 7 2" xfId="4346"/>
    <cellStyle name="Normal 10 3 7 2 2" xfId="6265"/>
    <cellStyle name="Normal 10 3 7 3" xfId="5426"/>
    <cellStyle name="Normal 10 3 8" xfId="3580"/>
    <cellStyle name="Normal 10 3 8 2" xfId="4425"/>
    <cellStyle name="Normal 10 3 8 2 2" xfId="6344"/>
    <cellStyle name="Normal 10 3 8 3" xfId="5505"/>
    <cellStyle name="Normal 10 3 9" xfId="3666"/>
    <cellStyle name="Normal 10 3 9 2" xfId="4506"/>
    <cellStyle name="Normal 10 3 9 2 2" xfId="6425"/>
    <cellStyle name="Normal 10 3 9 3" xfId="5586"/>
    <cellStyle name="Normal 10 4" xfId="2261"/>
    <cellStyle name="Normal 10 4 10" xfId="3747"/>
    <cellStyle name="Normal 10 4 10 2" xfId="4587"/>
    <cellStyle name="Normal 10 4 10 2 2" xfId="6506"/>
    <cellStyle name="Normal 10 4 10 3" xfId="5667"/>
    <cellStyle name="Normal 10 4 11" xfId="3841"/>
    <cellStyle name="Normal 10 4 11 2" xfId="5761"/>
    <cellStyle name="Normal 10 4 12" xfId="4834"/>
    <cellStyle name="Normal 10 4 2" xfId="3063"/>
    <cellStyle name="Normal 10 4 2 2" xfId="3920"/>
    <cellStyle name="Normal 10 4 2 2 2" xfId="5840"/>
    <cellStyle name="Normal 10 4 2 3" xfId="5001"/>
    <cellStyle name="Normal 10 4 3" xfId="3142"/>
    <cellStyle name="Normal 10 4 3 2" xfId="3999"/>
    <cellStyle name="Normal 10 4 3 2 2" xfId="5919"/>
    <cellStyle name="Normal 10 4 3 3" xfId="5080"/>
    <cellStyle name="Normal 10 4 4" xfId="3232"/>
    <cellStyle name="Normal 10 4 4 2" xfId="4078"/>
    <cellStyle name="Normal 10 4 4 2 2" xfId="5998"/>
    <cellStyle name="Normal 10 4 4 3" xfId="5159"/>
    <cellStyle name="Normal 10 4 5" xfId="3335"/>
    <cellStyle name="Normal 10 4 5 2" xfId="4180"/>
    <cellStyle name="Normal 10 4 5 2 2" xfId="6099"/>
    <cellStyle name="Normal 10 4 5 3" xfId="5260"/>
    <cellStyle name="Normal 10 4 6" xfId="3423"/>
    <cellStyle name="Normal 10 4 6 2" xfId="4268"/>
    <cellStyle name="Normal 10 4 6 2 2" xfId="6187"/>
    <cellStyle name="Normal 10 4 6 3" xfId="5348"/>
    <cellStyle name="Normal 10 4 7" xfId="3502"/>
    <cellStyle name="Normal 10 4 7 2" xfId="4347"/>
    <cellStyle name="Normal 10 4 7 2 2" xfId="6266"/>
    <cellStyle name="Normal 10 4 7 3" xfId="5427"/>
    <cellStyle name="Normal 10 4 8" xfId="3581"/>
    <cellStyle name="Normal 10 4 8 2" xfId="4426"/>
    <cellStyle name="Normal 10 4 8 2 2" xfId="6345"/>
    <cellStyle name="Normal 10 4 8 3" xfId="5506"/>
    <cellStyle name="Normal 10 4 9" xfId="3667"/>
    <cellStyle name="Normal 10 4 9 2" xfId="4507"/>
    <cellStyle name="Normal 10 4 9 2 2" xfId="6426"/>
    <cellStyle name="Normal 10 4 9 3" xfId="5587"/>
    <cellStyle name="Normal 11" xfId="2262"/>
    <cellStyle name="Normal 11 10" xfId="3582"/>
    <cellStyle name="Normal 11 10 2" xfId="4427"/>
    <cellStyle name="Normal 11 10 2 2" xfId="6346"/>
    <cellStyle name="Normal 11 10 3" xfId="5507"/>
    <cellStyle name="Normal 11 11" xfId="3668"/>
    <cellStyle name="Normal 11 11 2" xfId="4508"/>
    <cellStyle name="Normal 11 11 2 2" xfId="6427"/>
    <cellStyle name="Normal 11 11 3" xfId="5588"/>
    <cellStyle name="Normal 11 12" xfId="3748"/>
    <cellStyle name="Normal 11 12 2" xfId="4588"/>
    <cellStyle name="Normal 11 12 2 2" xfId="6507"/>
    <cellStyle name="Normal 11 12 3" xfId="5668"/>
    <cellStyle name="Normal 11 13" xfId="3842"/>
    <cellStyle name="Normal 11 13 2" xfId="5762"/>
    <cellStyle name="Normal 11 14" xfId="4835"/>
    <cellStyle name="Normal 11 2" xfId="2263"/>
    <cellStyle name="Normal 11 2 10" xfId="3749"/>
    <cellStyle name="Normal 11 2 10 2" xfId="4589"/>
    <cellStyle name="Normal 11 2 10 2 2" xfId="6508"/>
    <cellStyle name="Normal 11 2 10 3" xfId="5669"/>
    <cellStyle name="Normal 11 2 11" xfId="3843"/>
    <cellStyle name="Normal 11 2 11 2" xfId="5763"/>
    <cellStyle name="Normal 11 2 12" xfId="4836"/>
    <cellStyle name="Normal 11 2 2" xfId="3065"/>
    <cellStyle name="Normal 11 2 2 2" xfId="3922"/>
    <cellStyle name="Normal 11 2 2 2 2" xfId="5842"/>
    <cellStyle name="Normal 11 2 2 3" xfId="5003"/>
    <cellStyle name="Normal 11 2 3" xfId="3144"/>
    <cellStyle name="Normal 11 2 3 2" xfId="4001"/>
    <cellStyle name="Normal 11 2 3 2 2" xfId="5921"/>
    <cellStyle name="Normal 11 2 3 3" xfId="5082"/>
    <cellStyle name="Normal 11 2 4" xfId="3234"/>
    <cellStyle name="Normal 11 2 4 2" xfId="4080"/>
    <cellStyle name="Normal 11 2 4 2 2" xfId="6000"/>
    <cellStyle name="Normal 11 2 4 3" xfId="5161"/>
    <cellStyle name="Normal 11 2 5" xfId="3337"/>
    <cellStyle name="Normal 11 2 5 2" xfId="4182"/>
    <cellStyle name="Normal 11 2 5 2 2" xfId="6101"/>
    <cellStyle name="Normal 11 2 5 3" xfId="5262"/>
    <cellStyle name="Normal 11 2 6" xfId="3425"/>
    <cellStyle name="Normal 11 2 6 2" xfId="4270"/>
    <cellStyle name="Normal 11 2 6 2 2" xfId="6189"/>
    <cellStyle name="Normal 11 2 6 3" xfId="5350"/>
    <cellStyle name="Normal 11 2 7" xfId="3504"/>
    <cellStyle name="Normal 11 2 7 2" xfId="4349"/>
    <cellStyle name="Normal 11 2 7 2 2" xfId="6268"/>
    <cellStyle name="Normal 11 2 7 3" xfId="5429"/>
    <cellStyle name="Normal 11 2 8" xfId="3583"/>
    <cellStyle name="Normal 11 2 8 2" xfId="4428"/>
    <cellStyle name="Normal 11 2 8 2 2" xfId="6347"/>
    <cellStyle name="Normal 11 2 8 3" xfId="5508"/>
    <cellStyle name="Normal 11 2 9" xfId="3669"/>
    <cellStyle name="Normal 11 2 9 2" xfId="4509"/>
    <cellStyle name="Normal 11 2 9 2 2" xfId="6428"/>
    <cellStyle name="Normal 11 2 9 3" xfId="5589"/>
    <cellStyle name="Normal 11 3" xfId="2264"/>
    <cellStyle name="Normal 11 4" xfId="3064"/>
    <cellStyle name="Normal 11 4 2" xfId="3921"/>
    <cellStyle name="Normal 11 4 2 2" xfId="5841"/>
    <cellStyle name="Normal 11 4 3" xfId="5002"/>
    <cellStyle name="Normal 11 5" xfId="3143"/>
    <cellStyle name="Normal 11 5 2" xfId="4000"/>
    <cellStyle name="Normal 11 5 2 2" xfId="5920"/>
    <cellStyle name="Normal 11 5 3" xfId="5081"/>
    <cellStyle name="Normal 11 6" xfId="3233"/>
    <cellStyle name="Normal 11 6 2" xfId="4079"/>
    <cellStyle name="Normal 11 6 2 2" xfId="5999"/>
    <cellStyle name="Normal 11 6 3" xfId="5160"/>
    <cellStyle name="Normal 11 7" xfId="3336"/>
    <cellStyle name="Normal 11 7 2" xfId="4181"/>
    <cellStyle name="Normal 11 7 2 2" xfId="6100"/>
    <cellStyle name="Normal 11 7 3" xfId="5261"/>
    <cellStyle name="Normal 11 8" xfId="3424"/>
    <cellStyle name="Normal 11 8 2" xfId="4269"/>
    <cellStyle name="Normal 11 8 2 2" xfId="6188"/>
    <cellStyle name="Normal 11 8 3" xfId="5349"/>
    <cellStyle name="Normal 11 9" xfId="3503"/>
    <cellStyle name="Normal 11 9 2" xfId="4348"/>
    <cellStyle name="Normal 11 9 2 2" xfId="6267"/>
    <cellStyle name="Normal 11 9 3" xfId="5428"/>
    <cellStyle name="Normal 12" xfId="2265"/>
    <cellStyle name="Normal 12 10" xfId="3670"/>
    <cellStyle name="Normal 12 10 2" xfId="4510"/>
    <cellStyle name="Normal 12 10 2 2" xfId="6429"/>
    <cellStyle name="Normal 12 10 3" xfId="5590"/>
    <cellStyle name="Normal 12 11" xfId="3750"/>
    <cellStyle name="Normal 12 11 2" xfId="4590"/>
    <cellStyle name="Normal 12 11 2 2" xfId="6509"/>
    <cellStyle name="Normal 12 11 3" xfId="5670"/>
    <cellStyle name="Normal 12 12" xfId="3844"/>
    <cellStyle name="Normal 12 12 2" xfId="5764"/>
    <cellStyle name="Normal 12 13" xfId="4837"/>
    <cellStyle name="Normal 12 2" xfId="2266"/>
    <cellStyle name="Normal 12 2 10" xfId="3751"/>
    <cellStyle name="Normal 12 2 10 2" xfId="4591"/>
    <cellStyle name="Normal 12 2 10 2 2" xfId="6510"/>
    <cellStyle name="Normal 12 2 10 3" xfId="5671"/>
    <cellStyle name="Normal 12 2 11" xfId="3845"/>
    <cellStyle name="Normal 12 2 11 2" xfId="5765"/>
    <cellStyle name="Normal 12 2 12" xfId="4838"/>
    <cellStyle name="Normal 12 2 2" xfId="3067"/>
    <cellStyle name="Normal 12 2 2 2" xfId="3924"/>
    <cellStyle name="Normal 12 2 2 2 2" xfId="5844"/>
    <cellStyle name="Normal 12 2 2 3" xfId="5005"/>
    <cellStyle name="Normal 12 2 3" xfId="3146"/>
    <cellStyle name="Normal 12 2 3 2" xfId="4003"/>
    <cellStyle name="Normal 12 2 3 2 2" xfId="5923"/>
    <cellStyle name="Normal 12 2 3 3" xfId="5084"/>
    <cellStyle name="Normal 12 2 4" xfId="3236"/>
    <cellStyle name="Normal 12 2 4 2" xfId="4082"/>
    <cellStyle name="Normal 12 2 4 2 2" xfId="6002"/>
    <cellStyle name="Normal 12 2 4 3" xfId="5163"/>
    <cellStyle name="Normal 12 2 5" xfId="3339"/>
    <cellStyle name="Normal 12 2 5 2" xfId="4184"/>
    <cellStyle name="Normal 12 2 5 2 2" xfId="6103"/>
    <cellStyle name="Normal 12 2 5 3" xfId="5264"/>
    <cellStyle name="Normal 12 2 6" xfId="3427"/>
    <cellStyle name="Normal 12 2 6 2" xfId="4272"/>
    <cellStyle name="Normal 12 2 6 2 2" xfId="6191"/>
    <cellStyle name="Normal 12 2 6 3" xfId="5352"/>
    <cellStyle name="Normal 12 2 7" xfId="3506"/>
    <cellStyle name="Normal 12 2 7 2" xfId="4351"/>
    <cellStyle name="Normal 12 2 7 2 2" xfId="6270"/>
    <cellStyle name="Normal 12 2 7 3" xfId="5431"/>
    <cellStyle name="Normal 12 2 8" xfId="3585"/>
    <cellStyle name="Normal 12 2 8 2" xfId="4430"/>
    <cellStyle name="Normal 12 2 8 2 2" xfId="6349"/>
    <cellStyle name="Normal 12 2 8 3" xfId="5510"/>
    <cellStyle name="Normal 12 2 9" xfId="3671"/>
    <cellStyle name="Normal 12 2 9 2" xfId="4511"/>
    <cellStyle name="Normal 12 2 9 2 2" xfId="6430"/>
    <cellStyle name="Normal 12 2 9 3" xfId="5591"/>
    <cellStyle name="Normal 12 3" xfId="3066"/>
    <cellStyle name="Normal 12 3 2" xfId="3923"/>
    <cellStyle name="Normal 12 3 2 2" xfId="5843"/>
    <cellStyle name="Normal 12 3 3" xfId="5004"/>
    <cellStyle name="Normal 12 4" xfId="3145"/>
    <cellStyle name="Normal 12 4 2" xfId="4002"/>
    <cellStyle name="Normal 12 4 2 2" xfId="5922"/>
    <cellStyle name="Normal 12 4 3" xfId="5083"/>
    <cellStyle name="Normal 12 5" xfId="3235"/>
    <cellStyle name="Normal 12 5 2" xfId="4081"/>
    <cellStyle name="Normal 12 5 2 2" xfId="6001"/>
    <cellStyle name="Normal 12 5 3" xfId="5162"/>
    <cellStyle name="Normal 12 6" xfId="3338"/>
    <cellStyle name="Normal 12 6 2" xfId="4183"/>
    <cellStyle name="Normal 12 6 2 2" xfId="6102"/>
    <cellStyle name="Normal 12 6 3" xfId="5263"/>
    <cellStyle name="Normal 12 7" xfId="3426"/>
    <cellStyle name="Normal 12 7 2" xfId="4271"/>
    <cellStyle name="Normal 12 7 2 2" xfId="6190"/>
    <cellStyle name="Normal 12 7 3" xfId="5351"/>
    <cellStyle name="Normal 12 8" xfId="3505"/>
    <cellStyle name="Normal 12 8 2" xfId="4350"/>
    <cellStyle name="Normal 12 8 2 2" xfId="6269"/>
    <cellStyle name="Normal 12 8 3" xfId="5430"/>
    <cellStyle name="Normal 12 9" xfId="3584"/>
    <cellStyle name="Normal 12 9 2" xfId="4429"/>
    <cellStyle name="Normal 12 9 2 2" xfId="6348"/>
    <cellStyle name="Normal 12 9 3" xfId="5509"/>
    <cellStyle name="Normal 13" xfId="2267"/>
    <cellStyle name="Normal 13 10" xfId="3586"/>
    <cellStyle name="Normal 13 10 2" xfId="4431"/>
    <cellStyle name="Normal 13 10 2 2" xfId="6350"/>
    <cellStyle name="Normal 13 10 3" xfId="5511"/>
    <cellStyle name="Normal 13 11" xfId="3672"/>
    <cellStyle name="Normal 13 11 2" xfId="4512"/>
    <cellStyle name="Normal 13 11 2 2" xfId="6431"/>
    <cellStyle name="Normal 13 11 3" xfId="5592"/>
    <cellStyle name="Normal 13 12" xfId="3752"/>
    <cellStyle name="Normal 13 12 2" xfId="4592"/>
    <cellStyle name="Normal 13 12 2 2" xfId="6511"/>
    <cellStyle name="Normal 13 12 3" xfId="5672"/>
    <cellStyle name="Normal 13 13" xfId="3846"/>
    <cellStyle name="Normal 13 13 2" xfId="5766"/>
    <cellStyle name="Normal 13 14" xfId="4839"/>
    <cellStyle name="Normal 13 2" xfId="2268"/>
    <cellStyle name="Normal 13 2 10" xfId="3753"/>
    <cellStyle name="Normal 13 2 10 2" xfId="4593"/>
    <cellStyle name="Normal 13 2 10 2 2" xfId="6512"/>
    <cellStyle name="Normal 13 2 10 3" xfId="5673"/>
    <cellStyle name="Normal 13 2 11" xfId="3847"/>
    <cellStyle name="Normal 13 2 11 2" xfId="5767"/>
    <cellStyle name="Normal 13 2 12" xfId="4840"/>
    <cellStyle name="Normal 13 2 2" xfId="3069"/>
    <cellStyle name="Normal 13 2 2 2" xfId="3926"/>
    <cellStyle name="Normal 13 2 2 2 2" xfId="5846"/>
    <cellStyle name="Normal 13 2 2 3" xfId="5007"/>
    <cellStyle name="Normal 13 2 3" xfId="3148"/>
    <cellStyle name="Normal 13 2 3 2" xfId="4005"/>
    <cellStyle name="Normal 13 2 3 2 2" xfId="5925"/>
    <cellStyle name="Normal 13 2 3 3" xfId="5086"/>
    <cellStyle name="Normal 13 2 4" xfId="3238"/>
    <cellStyle name="Normal 13 2 4 2" xfId="4084"/>
    <cellStyle name="Normal 13 2 4 2 2" xfId="6004"/>
    <cellStyle name="Normal 13 2 4 3" xfId="5165"/>
    <cellStyle name="Normal 13 2 5" xfId="3341"/>
    <cellStyle name="Normal 13 2 5 2" xfId="4186"/>
    <cellStyle name="Normal 13 2 5 2 2" xfId="6105"/>
    <cellStyle name="Normal 13 2 5 3" xfId="5266"/>
    <cellStyle name="Normal 13 2 6" xfId="3429"/>
    <cellStyle name="Normal 13 2 6 2" xfId="4274"/>
    <cellStyle name="Normal 13 2 6 2 2" xfId="6193"/>
    <cellStyle name="Normal 13 2 6 3" xfId="5354"/>
    <cellStyle name="Normal 13 2 7" xfId="3508"/>
    <cellStyle name="Normal 13 2 7 2" xfId="4353"/>
    <cellStyle name="Normal 13 2 7 2 2" xfId="6272"/>
    <cellStyle name="Normal 13 2 7 3" xfId="5433"/>
    <cellStyle name="Normal 13 2 8" xfId="3587"/>
    <cellStyle name="Normal 13 2 8 2" xfId="4432"/>
    <cellStyle name="Normal 13 2 8 2 2" xfId="6351"/>
    <cellStyle name="Normal 13 2 8 3" xfId="5512"/>
    <cellStyle name="Normal 13 2 9" xfId="3673"/>
    <cellStyle name="Normal 13 2 9 2" xfId="4513"/>
    <cellStyle name="Normal 13 2 9 2 2" xfId="6432"/>
    <cellStyle name="Normal 13 2 9 3" xfId="5593"/>
    <cellStyle name="Normal 13 3" xfId="2269"/>
    <cellStyle name="Normal 13 3 10" xfId="3754"/>
    <cellStyle name="Normal 13 3 10 2" xfId="4594"/>
    <cellStyle name="Normal 13 3 10 2 2" xfId="6513"/>
    <cellStyle name="Normal 13 3 10 3" xfId="5674"/>
    <cellStyle name="Normal 13 3 11" xfId="3848"/>
    <cellStyle name="Normal 13 3 11 2" xfId="5768"/>
    <cellStyle name="Normal 13 3 12" xfId="4841"/>
    <cellStyle name="Normal 13 3 2" xfId="3070"/>
    <cellStyle name="Normal 13 3 2 2" xfId="3927"/>
    <cellStyle name="Normal 13 3 2 2 2" xfId="5847"/>
    <cellStyle name="Normal 13 3 2 3" xfId="5008"/>
    <cellStyle name="Normal 13 3 3" xfId="3149"/>
    <cellStyle name="Normal 13 3 3 2" xfId="4006"/>
    <cellStyle name="Normal 13 3 3 2 2" xfId="5926"/>
    <cellStyle name="Normal 13 3 3 3" xfId="5087"/>
    <cellStyle name="Normal 13 3 4" xfId="3239"/>
    <cellStyle name="Normal 13 3 4 2" xfId="4085"/>
    <cellStyle name="Normal 13 3 4 2 2" xfId="6005"/>
    <cellStyle name="Normal 13 3 4 3" xfId="5166"/>
    <cellStyle name="Normal 13 3 5" xfId="3342"/>
    <cellStyle name="Normal 13 3 5 2" xfId="4187"/>
    <cellStyle name="Normal 13 3 5 2 2" xfId="6106"/>
    <cellStyle name="Normal 13 3 5 3" xfId="5267"/>
    <cellStyle name="Normal 13 3 6" xfId="3430"/>
    <cellStyle name="Normal 13 3 6 2" xfId="4275"/>
    <cellStyle name="Normal 13 3 6 2 2" xfId="6194"/>
    <cellStyle name="Normal 13 3 6 3" xfId="5355"/>
    <cellStyle name="Normal 13 3 7" xfId="3509"/>
    <cellStyle name="Normal 13 3 7 2" xfId="4354"/>
    <cellStyle name="Normal 13 3 7 2 2" xfId="6273"/>
    <cellStyle name="Normal 13 3 7 3" xfId="5434"/>
    <cellStyle name="Normal 13 3 8" xfId="3588"/>
    <cellStyle name="Normal 13 3 8 2" xfId="4433"/>
    <cellStyle name="Normal 13 3 8 2 2" xfId="6352"/>
    <cellStyle name="Normal 13 3 8 3" xfId="5513"/>
    <cellStyle name="Normal 13 3 9" xfId="3674"/>
    <cellStyle name="Normal 13 3 9 2" xfId="4514"/>
    <cellStyle name="Normal 13 3 9 2 2" xfId="6433"/>
    <cellStyle name="Normal 13 3 9 3" xfId="5594"/>
    <cellStyle name="Normal 13 4" xfId="3068"/>
    <cellStyle name="Normal 13 4 2" xfId="3925"/>
    <cellStyle name="Normal 13 4 2 2" xfId="5845"/>
    <cellStyle name="Normal 13 4 3" xfId="5006"/>
    <cellStyle name="Normal 13 5" xfId="3147"/>
    <cellStyle name="Normal 13 5 2" xfId="4004"/>
    <cellStyle name="Normal 13 5 2 2" xfId="5924"/>
    <cellStyle name="Normal 13 5 3" xfId="5085"/>
    <cellStyle name="Normal 13 6" xfId="3237"/>
    <cellStyle name="Normal 13 6 2" xfId="4083"/>
    <cellStyle name="Normal 13 6 2 2" xfId="6003"/>
    <cellStyle name="Normal 13 6 3" xfId="5164"/>
    <cellStyle name="Normal 13 7" xfId="3340"/>
    <cellStyle name="Normal 13 7 2" xfId="4185"/>
    <cellStyle name="Normal 13 7 2 2" xfId="6104"/>
    <cellStyle name="Normal 13 7 3" xfId="5265"/>
    <cellStyle name="Normal 13 8" xfId="3428"/>
    <cellStyle name="Normal 13 8 2" xfId="4273"/>
    <cellStyle name="Normal 13 8 2 2" xfId="6192"/>
    <cellStyle name="Normal 13 8 3" xfId="5353"/>
    <cellStyle name="Normal 13 9" xfId="3507"/>
    <cellStyle name="Normal 13 9 2" xfId="4352"/>
    <cellStyle name="Normal 13 9 2 2" xfId="6271"/>
    <cellStyle name="Normal 13 9 3" xfId="5432"/>
    <cellStyle name="Normal 14" xfId="2270"/>
    <cellStyle name="Normal 14 10" xfId="3589"/>
    <cellStyle name="Normal 14 10 2" xfId="4434"/>
    <cellStyle name="Normal 14 10 2 2" xfId="6353"/>
    <cellStyle name="Normal 14 10 3" xfId="5514"/>
    <cellStyle name="Normal 14 11" xfId="3675"/>
    <cellStyle name="Normal 14 11 2" xfId="4515"/>
    <cellStyle name="Normal 14 11 2 2" xfId="6434"/>
    <cellStyle name="Normal 14 11 3" xfId="5595"/>
    <cellStyle name="Normal 14 12" xfId="3755"/>
    <cellStyle name="Normal 14 12 2" xfId="4595"/>
    <cellStyle name="Normal 14 12 2 2" xfId="6514"/>
    <cellStyle name="Normal 14 12 3" xfId="5675"/>
    <cellStyle name="Normal 14 13" xfId="3849"/>
    <cellStyle name="Normal 14 13 2" xfId="5769"/>
    <cellStyle name="Normal 14 14" xfId="484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3" xfId="5009"/>
    <cellStyle name="Normal 14 5" xfId="3150"/>
    <cellStyle name="Normal 14 5 2" xfId="4007"/>
    <cellStyle name="Normal 14 5 2 2" xfId="5927"/>
    <cellStyle name="Normal 14 5 3" xfId="5088"/>
    <cellStyle name="Normal 14 6" xfId="3240"/>
    <cellStyle name="Normal 14 6 2" xfId="4086"/>
    <cellStyle name="Normal 14 6 2 2" xfId="6006"/>
    <cellStyle name="Normal 14 6 3" xfId="5167"/>
    <cellStyle name="Normal 14 7" xfId="3343"/>
    <cellStyle name="Normal 14 7 2" xfId="4188"/>
    <cellStyle name="Normal 14 7 2 2" xfId="6107"/>
    <cellStyle name="Normal 14 7 3" xfId="5268"/>
    <cellStyle name="Normal 14 8" xfId="3431"/>
    <cellStyle name="Normal 14 8 2" xfId="4276"/>
    <cellStyle name="Normal 14 8 2 2" xfId="6195"/>
    <cellStyle name="Normal 14 8 3" xfId="5356"/>
    <cellStyle name="Normal 14 9" xfId="3510"/>
    <cellStyle name="Normal 14 9 2" xfId="4355"/>
    <cellStyle name="Normal 14 9 2 2" xfId="6274"/>
    <cellStyle name="Normal 14 9 3" xfId="5435"/>
    <cellStyle name="Normal 15" xfId="2274"/>
    <cellStyle name="Normal 15 10" xfId="3676"/>
    <cellStyle name="Normal 15 10 2" xfId="4516"/>
    <cellStyle name="Normal 15 10 2 2" xfId="6435"/>
    <cellStyle name="Normal 15 10 3" xfId="5596"/>
    <cellStyle name="Normal 15 11" xfId="3756"/>
    <cellStyle name="Normal 15 11 2" xfId="4596"/>
    <cellStyle name="Normal 15 11 2 2" xfId="6515"/>
    <cellStyle name="Normal 15 11 3" xfId="5676"/>
    <cellStyle name="Normal 15 12" xfId="3850"/>
    <cellStyle name="Normal 15 12 2" xfId="5770"/>
    <cellStyle name="Normal 15 13" xfId="4843"/>
    <cellStyle name="Normal 15 2" xfId="2275"/>
    <cellStyle name="Normal 15 2 10" xfId="3757"/>
    <cellStyle name="Normal 15 2 10 2" xfId="4597"/>
    <cellStyle name="Normal 15 2 10 2 2" xfId="6516"/>
    <cellStyle name="Normal 15 2 10 3" xfId="5677"/>
    <cellStyle name="Normal 15 2 11" xfId="3851"/>
    <cellStyle name="Normal 15 2 11 2" xfId="5771"/>
    <cellStyle name="Normal 15 2 12" xfId="4844"/>
    <cellStyle name="Normal 15 2 2" xfId="3073"/>
    <cellStyle name="Normal 15 2 2 2" xfId="3930"/>
    <cellStyle name="Normal 15 2 2 2 2" xfId="5850"/>
    <cellStyle name="Normal 15 2 2 3" xfId="5011"/>
    <cellStyle name="Normal 15 2 3" xfId="3152"/>
    <cellStyle name="Normal 15 2 3 2" xfId="4009"/>
    <cellStyle name="Normal 15 2 3 2 2" xfId="5929"/>
    <cellStyle name="Normal 15 2 3 3" xfId="5090"/>
    <cellStyle name="Normal 15 2 4" xfId="3242"/>
    <cellStyle name="Normal 15 2 4 2" xfId="4088"/>
    <cellStyle name="Normal 15 2 4 2 2" xfId="6008"/>
    <cellStyle name="Normal 15 2 4 3" xfId="5169"/>
    <cellStyle name="Normal 15 2 5" xfId="3345"/>
    <cellStyle name="Normal 15 2 5 2" xfId="4190"/>
    <cellStyle name="Normal 15 2 5 2 2" xfId="6109"/>
    <cellStyle name="Normal 15 2 5 3" xfId="5270"/>
    <cellStyle name="Normal 15 2 6" xfId="3433"/>
    <cellStyle name="Normal 15 2 6 2" xfId="4278"/>
    <cellStyle name="Normal 15 2 6 2 2" xfId="6197"/>
    <cellStyle name="Normal 15 2 6 3" xfId="5358"/>
    <cellStyle name="Normal 15 2 7" xfId="3512"/>
    <cellStyle name="Normal 15 2 7 2" xfId="4357"/>
    <cellStyle name="Normal 15 2 7 2 2" xfId="6276"/>
    <cellStyle name="Normal 15 2 7 3" xfId="5437"/>
    <cellStyle name="Normal 15 2 8" xfId="3591"/>
    <cellStyle name="Normal 15 2 8 2" xfId="4436"/>
    <cellStyle name="Normal 15 2 8 2 2" xfId="6355"/>
    <cellStyle name="Normal 15 2 8 3" xfId="5516"/>
    <cellStyle name="Normal 15 2 9" xfId="3677"/>
    <cellStyle name="Normal 15 2 9 2" xfId="4517"/>
    <cellStyle name="Normal 15 2 9 2 2" xfId="6436"/>
    <cellStyle name="Normal 15 2 9 3" xfId="5597"/>
    <cellStyle name="Normal 15 3" xfId="3072"/>
    <cellStyle name="Normal 15 3 2" xfId="3929"/>
    <cellStyle name="Normal 15 3 2 2" xfId="5849"/>
    <cellStyle name="Normal 15 3 3" xfId="5010"/>
    <cellStyle name="Normal 15 4" xfId="3151"/>
    <cellStyle name="Normal 15 4 2" xfId="4008"/>
    <cellStyle name="Normal 15 4 2 2" xfId="5928"/>
    <cellStyle name="Normal 15 4 3" xfId="5089"/>
    <cellStyle name="Normal 15 5" xfId="3241"/>
    <cellStyle name="Normal 15 5 2" xfId="4087"/>
    <cellStyle name="Normal 15 5 2 2" xfId="6007"/>
    <cellStyle name="Normal 15 5 3" xfId="5168"/>
    <cellStyle name="Normal 15 6" xfId="3344"/>
    <cellStyle name="Normal 15 6 2" xfId="4189"/>
    <cellStyle name="Normal 15 6 2 2" xfId="6108"/>
    <cellStyle name="Normal 15 6 3" xfId="5269"/>
    <cellStyle name="Normal 15 7" xfId="3432"/>
    <cellStyle name="Normal 15 7 2" xfId="4277"/>
    <cellStyle name="Normal 15 7 2 2" xfId="6196"/>
    <cellStyle name="Normal 15 7 3" xfId="5357"/>
    <cellStyle name="Normal 15 8" xfId="3511"/>
    <cellStyle name="Normal 15 8 2" xfId="4356"/>
    <cellStyle name="Normal 15 8 2 2" xfId="6275"/>
    <cellStyle name="Normal 15 8 3" xfId="5436"/>
    <cellStyle name="Normal 15 9" xfId="3590"/>
    <cellStyle name="Normal 15 9 2" xfId="4435"/>
    <cellStyle name="Normal 15 9 2 2" xfId="6354"/>
    <cellStyle name="Normal 15 9 3" xfId="5515"/>
    <cellStyle name="Normal 16" xfId="2276"/>
    <cellStyle name="Normal 16 10" xfId="3758"/>
    <cellStyle name="Normal 16 10 2" xfId="4598"/>
    <cellStyle name="Normal 16 10 2 2" xfId="6517"/>
    <cellStyle name="Normal 16 10 3" xfId="5678"/>
    <cellStyle name="Normal 16 11" xfId="3852"/>
    <cellStyle name="Normal 16 11 2" xfId="5772"/>
    <cellStyle name="Normal 16 12" xfId="4845"/>
    <cellStyle name="Normal 16 2" xfId="3074"/>
    <cellStyle name="Normal 16 2 2" xfId="3931"/>
    <cellStyle name="Normal 16 2 2 2" xfId="5851"/>
    <cellStyle name="Normal 16 2 3" xfId="5012"/>
    <cellStyle name="Normal 16 3" xfId="3153"/>
    <cellStyle name="Normal 16 3 2" xfId="4010"/>
    <cellStyle name="Normal 16 3 2 2" xfId="5930"/>
    <cellStyle name="Normal 16 3 3" xfId="5091"/>
    <cellStyle name="Normal 16 4" xfId="3243"/>
    <cellStyle name="Normal 16 4 2" xfId="4089"/>
    <cellStyle name="Normal 16 4 2 2" xfId="6009"/>
    <cellStyle name="Normal 16 4 3" xfId="5170"/>
    <cellStyle name="Normal 16 5" xfId="3346"/>
    <cellStyle name="Normal 16 5 2" xfId="4191"/>
    <cellStyle name="Normal 16 5 2 2" xfId="6110"/>
    <cellStyle name="Normal 16 5 3" xfId="5271"/>
    <cellStyle name="Normal 16 6" xfId="3434"/>
    <cellStyle name="Normal 16 6 2" xfId="4279"/>
    <cellStyle name="Normal 16 6 2 2" xfId="6198"/>
    <cellStyle name="Normal 16 6 3" xfId="5359"/>
    <cellStyle name="Normal 16 7" xfId="3513"/>
    <cellStyle name="Normal 16 7 2" xfId="4358"/>
    <cellStyle name="Normal 16 7 2 2" xfId="6277"/>
    <cellStyle name="Normal 16 7 3" xfId="5438"/>
    <cellStyle name="Normal 16 8" xfId="3592"/>
    <cellStyle name="Normal 16 8 2" xfId="4437"/>
    <cellStyle name="Normal 16 8 2 2" xfId="6356"/>
    <cellStyle name="Normal 16 8 3" xfId="5517"/>
    <cellStyle name="Normal 16 9" xfId="3678"/>
    <cellStyle name="Normal 16 9 2" xfId="4518"/>
    <cellStyle name="Normal 16 9 2 2" xfId="6437"/>
    <cellStyle name="Normal 16 9 3" xfId="5598"/>
    <cellStyle name="Normal 17" xfId="2277"/>
    <cellStyle name="Normal 17 10" xfId="3759"/>
    <cellStyle name="Normal 17 10 2" xfId="4599"/>
    <cellStyle name="Normal 17 10 2 2" xfId="6518"/>
    <cellStyle name="Normal 17 10 3" xfId="5679"/>
    <cellStyle name="Normal 17 11" xfId="3853"/>
    <cellStyle name="Normal 17 11 2" xfId="5773"/>
    <cellStyle name="Normal 17 12" xfId="4846"/>
    <cellStyle name="Normal 17 2" xfId="3075"/>
    <cellStyle name="Normal 17 2 2" xfId="3932"/>
    <cellStyle name="Normal 17 2 2 2" xfId="5852"/>
    <cellStyle name="Normal 17 2 3" xfId="5013"/>
    <cellStyle name="Normal 17 3" xfId="3154"/>
    <cellStyle name="Normal 17 3 2" xfId="4011"/>
    <cellStyle name="Normal 17 3 2 2" xfId="5931"/>
    <cellStyle name="Normal 17 3 3" xfId="5092"/>
    <cellStyle name="Normal 17 4" xfId="3244"/>
    <cellStyle name="Normal 17 4 2" xfId="4090"/>
    <cellStyle name="Normal 17 4 2 2" xfId="6010"/>
    <cellStyle name="Normal 17 4 3" xfId="5171"/>
    <cellStyle name="Normal 17 5" xfId="3347"/>
    <cellStyle name="Normal 17 5 2" xfId="4192"/>
    <cellStyle name="Normal 17 5 2 2" xfId="6111"/>
    <cellStyle name="Normal 17 5 3" xfId="5272"/>
    <cellStyle name="Normal 17 6" xfId="3435"/>
    <cellStyle name="Normal 17 6 2" xfId="4280"/>
    <cellStyle name="Normal 17 6 2 2" xfId="6199"/>
    <cellStyle name="Normal 17 6 3" xfId="5360"/>
    <cellStyle name="Normal 17 7" xfId="3514"/>
    <cellStyle name="Normal 17 7 2" xfId="4359"/>
    <cellStyle name="Normal 17 7 2 2" xfId="6278"/>
    <cellStyle name="Normal 17 7 3" xfId="5439"/>
    <cellStyle name="Normal 17 8" xfId="3593"/>
    <cellStyle name="Normal 17 8 2" xfId="4438"/>
    <cellStyle name="Normal 17 8 2 2" xfId="6357"/>
    <cellStyle name="Normal 17 8 3" xfId="5518"/>
    <cellStyle name="Normal 17 9" xfId="3679"/>
    <cellStyle name="Normal 17 9 2" xfId="4519"/>
    <cellStyle name="Normal 17 9 2 2" xfId="6438"/>
    <cellStyle name="Normal 17 9 3" xfId="5599"/>
    <cellStyle name="Normal 18" xfId="2278"/>
    <cellStyle name="Normal 18 10" xfId="3760"/>
    <cellStyle name="Normal 18 10 2" xfId="4600"/>
    <cellStyle name="Normal 18 10 2 2" xfId="6519"/>
    <cellStyle name="Normal 18 10 3" xfId="5680"/>
    <cellStyle name="Normal 18 11" xfId="3854"/>
    <cellStyle name="Normal 18 11 2" xfId="5774"/>
    <cellStyle name="Normal 18 12" xfId="4847"/>
    <cellStyle name="Normal 18 2" xfId="3076"/>
    <cellStyle name="Normal 18 2 2" xfId="3933"/>
    <cellStyle name="Normal 18 2 2 2" xfId="5853"/>
    <cellStyle name="Normal 18 2 3" xfId="5014"/>
    <cellStyle name="Normal 18 3" xfId="3155"/>
    <cellStyle name="Normal 18 3 2" xfId="4012"/>
    <cellStyle name="Normal 18 3 2 2" xfId="5932"/>
    <cellStyle name="Normal 18 3 3" xfId="5093"/>
    <cellStyle name="Normal 18 4" xfId="3245"/>
    <cellStyle name="Normal 18 4 2" xfId="4091"/>
    <cellStyle name="Normal 18 4 2 2" xfId="6011"/>
    <cellStyle name="Normal 18 4 3" xfId="5172"/>
    <cellStyle name="Normal 18 5" xfId="3348"/>
    <cellStyle name="Normal 18 5 2" xfId="4193"/>
    <cellStyle name="Normal 18 5 2 2" xfId="6112"/>
    <cellStyle name="Normal 18 5 3" xfId="5273"/>
    <cellStyle name="Normal 18 6" xfId="3436"/>
    <cellStyle name="Normal 18 6 2" xfId="4281"/>
    <cellStyle name="Normal 18 6 2 2" xfId="6200"/>
    <cellStyle name="Normal 18 6 3" xfId="5361"/>
    <cellStyle name="Normal 18 7" xfId="3515"/>
    <cellStyle name="Normal 18 7 2" xfId="4360"/>
    <cellStyle name="Normal 18 7 2 2" xfId="6279"/>
    <cellStyle name="Normal 18 7 3" xfId="5440"/>
    <cellStyle name="Normal 18 8" xfId="3594"/>
    <cellStyle name="Normal 18 8 2" xfId="4439"/>
    <cellStyle name="Normal 18 8 2 2" xfId="6358"/>
    <cellStyle name="Normal 18 8 3" xfId="5519"/>
    <cellStyle name="Normal 18 9" xfId="3680"/>
    <cellStyle name="Normal 18 9 2" xfId="4520"/>
    <cellStyle name="Normal 18 9 2 2" xfId="6439"/>
    <cellStyle name="Normal 18 9 3" xfId="5600"/>
    <cellStyle name="Normal 19" xfId="2279"/>
    <cellStyle name="Normal 19 10" xfId="3595"/>
    <cellStyle name="Normal 19 10 2" xfId="4440"/>
    <cellStyle name="Normal 19 10 2 2" xfId="6359"/>
    <cellStyle name="Normal 19 10 3" xfId="5520"/>
    <cellStyle name="Normal 19 11" xfId="3681"/>
    <cellStyle name="Normal 19 11 2" xfId="4521"/>
    <cellStyle name="Normal 19 11 2 2" xfId="6440"/>
    <cellStyle name="Normal 19 11 3" xfId="5601"/>
    <cellStyle name="Normal 19 12" xfId="3761"/>
    <cellStyle name="Normal 19 12 2" xfId="4601"/>
    <cellStyle name="Normal 19 12 2 2" xfId="6520"/>
    <cellStyle name="Normal 19 12 3" xfId="5681"/>
    <cellStyle name="Normal 19 13" xfId="3855"/>
    <cellStyle name="Normal 19 13 2" xfId="5775"/>
    <cellStyle name="Normal 19 14" xfId="4848"/>
    <cellStyle name="Normal 19 2" xfId="2280"/>
    <cellStyle name="Normal 19 2 10" xfId="3762"/>
    <cellStyle name="Normal 19 2 10 2" xfId="4602"/>
    <cellStyle name="Normal 19 2 10 2 2" xfId="6521"/>
    <cellStyle name="Normal 19 2 10 3" xfId="5682"/>
    <cellStyle name="Normal 19 2 11" xfId="3856"/>
    <cellStyle name="Normal 19 2 11 2" xfId="5776"/>
    <cellStyle name="Normal 19 2 12" xfId="4849"/>
    <cellStyle name="Normal 19 2 2" xfId="3078"/>
    <cellStyle name="Normal 19 2 2 2" xfId="3935"/>
    <cellStyle name="Normal 19 2 2 2 2" xfId="5855"/>
    <cellStyle name="Normal 19 2 2 3" xfId="5016"/>
    <cellStyle name="Normal 19 2 3" xfId="3157"/>
    <cellStyle name="Normal 19 2 3 2" xfId="4014"/>
    <cellStyle name="Normal 19 2 3 2 2" xfId="5934"/>
    <cellStyle name="Normal 19 2 3 3" xfId="5095"/>
    <cellStyle name="Normal 19 2 4" xfId="3247"/>
    <cellStyle name="Normal 19 2 4 2" xfId="4093"/>
    <cellStyle name="Normal 19 2 4 2 2" xfId="6013"/>
    <cellStyle name="Normal 19 2 4 3" xfId="5174"/>
    <cellStyle name="Normal 19 2 5" xfId="3350"/>
    <cellStyle name="Normal 19 2 5 2" xfId="4195"/>
    <cellStyle name="Normal 19 2 5 2 2" xfId="6114"/>
    <cellStyle name="Normal 19 2 5 3" xfId="5275"/>
    <cellStyle name="Normal 19 2 6" xfId="3438"/>
    <cellStyle name="Normal 19 2 6 2" xfId="4283"/>
    <cellStyle name="Normal 19 2 6 2 2" xfId="6202"/>
    <cellStyle name="Normal 19 2 6 3" xfId="5363"/>
    <cellStyle name="Normal 19 2 7" xfId="3517"/>
    <cellStyle name="Normal 19 2 7 2" xfId="4362"/>
    <cellStyle name="Normal 19 2 7 2 2" xfId="6281"/>
    <cellStyle name="Normal 19 2 7 3" xfId="5442"/>
    <cellStyle name="Normal 19 2 8" xfId="3596"/>
    <cellStyle name="Normal 19 2 8 2" xfId="4441"/>
    <cellStyle name="Normal 19 2 8 2 2" xfId="6360"/>
    <cellStyle name="Normal 19 2 8 3" xfId="5521"/>
    <cellStyle name="Normal 19 2 9" xfId="3682"/>
    <cellStyle name="Normal 19 2 9 2" xfId="4522"/>
    <cellStyle name="Normal 19 2 9 2 2" xfId="6441"/>
    <cellStyle name="Normal 19 2 9 3" xfId="5602"/>
    <cellStyle name="Normal 19 3" xfId="2281"/>
    <cellStyle name="Normal 19 3 10" xfId="3763"/>
    <cellStyle name="Normal 19 3 10 2" xfId="4603"/>
    <cellStyle name="Normal 19 3 10 2 2" xfId="6522"/>
    <cellStyle name="Normal 19 3 10 3" xfId="5683"/>
    <cellStyle name="Normal 19 3 11" xfId="3857"/>
    <cellStyle name="Normal 19 3 11 2" xfId="5777"/>
    <cellStyle name="Normal 19 3 12" xfId="4850"/>
    <cellStyle name="Normal 19 3 2" xfId="3079"/>
    <cellStyle name="Normal 19 3 2 2" xfId="3936"/>
    <cellStyle name="Normal 19 3 2 2 2" xfId="5856"/>
    <cellStyle name="Normal 19 3 2 3" xfId="5017"/>
    <cellStyle name="Normal 19 3 3" xfId="3158"/>
    <cellStyle name="Normal 19 3 3 2" xfId="4015"/>
    <cellStyle name="Normal 19 3 3 2 2" xfId="5935"/>
    <cellStyle name="Normal 19 3 3 3" xfId="5096"/>
    <cellStyle name="Normal 19 3 4" xfId="3248"/>
    <cellStyle name="Normal 19 3 4 2" xfId="4094"/>
    <cellStyle name="Normal 19 3 4 2 2" xfId="6014"/>
    <cellStyle name="Normal 19 3 4 3" xfId="5175"/>
    <cellStyle name="Normal 19 3 5" xfId="3351"/>
    <cellStyle name="Normal 19 3 5 2" xfId="4196"/>
    <cellStyle name="Normal 19 3 5 2 2" xfId="6115"/>
    <cellStyle name="Normal 19 3 5 3" xfId="5276"/>
    <cellStyle name="Normal 19 3 6" xfId="3439"/>
    <cellStyle name="Normal 19 3 6 2" xfId="4284"/>
    <cellStyle name="Normal 19 3 6 2 2" xfId="6203"/>
    <cellStyle name="Normal 19 3 6 3" xfId="5364"/>
    <cellStyle name="Normal 19 3 7" xfId="3518"/>
    <cellStyle name="Normal 19 3 7 2" xfId="4363"/>
    <cellStyle name="Normal 19 3 7 2 2" xfId="6282"/>
    <cellStyle name="Normal 19 3 7 3" xfId="5443"/>
    <cellStyle name="Normal 19 3 8" xfId="3597"/>
    <cellStyle name="Normal 19 3 8 2" xfId="4442"/>
    <cellStyle name="Normal 19 3 8 2 2" xfId="6361"/>
    <cellStyle name="Normal 19 3 8 3" xfId="5522"/>
    <cellStyle name="Normal 19 3 9" xfId="3683"/>
    <cellStyle name="Normal 19 3 9 2" xfId="4523"/>
    <cellStyle name="Normal 19 3 9 2 2" xfId="6442"/>
    <cellStyle name="Normal 19 3 9 3" xfId="5603"/>
    <cellStyle name="Normal 19 4" xfId="3077"/>
    <cellStyle name="Normal 19 4 2" xfId="3934"/>
    <cellStyle name="Normal 19 4 2 2" xfId="5854"/>
    <cellStyle name="Normal 19 4 3" xfId="5015"/>
    <cellStyle name="Normal 19 5" xfId="3156"/>
    <cellStyle name="Normal 19 5 2" xfId="4013"/>
    <cellStyle name="Normal 19 5 2 2" xfId="5933"/>
    <cellStyle name="Normal 19 5 3" xfId="5094"/>
    <cellStyle name="Normal 19 6" xfId="3246"/>
    <cellStyle name="Normal 19 6 2" xfId="4092"/>
    <cellStyle name="Normal 19 6 2 2" xfId="6012"/>
    <cellStyle name="Normal 19 6 3" xfId="5173"/>
    <cellStyle name="Normal 19 7" xfId="3349"/>
    <cellStyle name="Normal 19 7 2" xfId="4194"/>
    <cellStyle name="Normal 19 7 2 2" xfId="6113"/>
    <cellStyle name="Normal 19 7 3" xfId="5274"/>
    <cellStyle name="Normal 19 8" xfId="3437"/>
    <cellStyle name="Normal 19 8 2" xfId="4282"/>
    <cellStyle name="Normal 19 8 2 2" xfId="6201"/>
    <cellStyle name="Normal 19 8 3" xfId="5362"/>
    <cellStyle name="Normal 19 9" xfId="3516"/>
    <cellStyle name="Normal 19 9 2" xfId="4361"/>
    <cellStyle name="Normal 19 9 2 2" xfId="6280"/>
    <cellStyle name="Normal 19 9 3" xfId="5441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3" xfId="5684"/>
    <cellStyle name="Normal 2 11 11" xfId="3858"/>
    <cellStyle name="Normal 2 11 11 2" xfId="5778"/>
    <cellStyle name="Normal 2 11 12" xfId="4851"/>
    <cellStyle name="Normal 2 11 2" xfId="3080"/>
    <cellStyle name="Normal 2 11 2 2" xfId="3937"/>
    <cellStyle name="Normal 2 11 2 2 2" xfId="5857"/>
    <cellStyle name="Normal 2 11 2 3" xfId="5018"/>
    <cellStyle name="Normal 2 11 3" xfId="3159"/>
    <cellStyle name="Normal 2 11 3 2" xfId="4016"/>
    <cellStyle name="Normal 2 11 3 2 2" xfId="5936"/>
    <cellStyle name="Normal 2 11 3 3" xfId="5097"/>
    <cellStyle name="Normal 2 11 4" xfId="3249"/>
    <cellStyle name="Normal 2 11 4 2" xfId="4095"/>
    <cellStyle name="Normal 2 11 4 2 2" xfId="6015"/>
    <cellStyle name="Normal 2 11 4 3" xfId="5176"/>
    <cellStyle name="Normal 2 11 5" xfId="3352"/>
    <cellStyle name="Normal 2 11 5 2" xfId="4197"/>
    <cellStyle name="Normal 2 11 5 2 2" xfId="6116"/>
    <cellStyle name="Normal 2 11 5 3" xfId="5277"/>
    <cellStyle name="Normal 2 11 6" xfId="3440"/>
    <cellStyle name="Normal 2 11 6 2" xfId="4285"/>
    <cellStyle name="Normal 2 11 6 2 2" xfId="6204"/>
    <cellStyle name="Normal 2 11 6 3" xfId="5365"/>
    <cellStyle name="Normal 2 11 7" xfId="3519"/>
    <cellStyle name="Normal 2 11 7 2" xfId="4364"/>
    <cellStyle name="Normal 2 11 7 2 2" xfId="6283"/>
    <cellStyle name="Normal 2 11 7 3" xfId="5444"/>
    <cellStyle name="Normal 2 11 8" xfId="3598"/>
    <cellStyle name="Normal 2 11 8 2" xfId="4443"/>
    <cellStyle name="Normal 2 11 8 2 2" xfId="6362"/>
    <cellStyle name="Normal 2 11 8 3" xfId="5523"/>
    <cellStyle name="Normal 2 11 9" xfId="3684"/>
    <cellStyle name="Normal 2 11 9 2" xfId="4524"/>
    <cellStyle name="Normal 2 11 9 2 2" xfId="6443"/>
    <cellStyle name="Normal 2 11 9 3" xfId="5604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3" xfId="5524"/>
    <cellStyle name="Normal 2 4 11" xfId="3685"/>
    <cellStyle name="Normal 2 4 11 2" xfId="4525"/>
    <cellStyle name="Normal 2 4 11 2 2" xfId="6444"/>
    <cellStyle name="Normal 2 4 11 3" xfId="5605"/>
    <cellStyle name="Normal 2 4 12" xfId="3765"/>
    <cellStyle name="Normal 2 4 12 2" xfId="4605"/>
    <cellStyle name="Normal 2 4 12 2 2" xfId="6524"/>
    <cellStyle name="Normal 2 4 12 3" xfId="5685"/>
    <cellStyle name="Normal 2 4 13" xfId="3859"/>
    <cellStyle name="Normal 2 4 13 2" xfId="5779"/>
    <cellStyle name="Normal 2 4 14" xfId="485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3" xfId="5686"/>
    <cellStyle name="Normal 2 4 3 11" xfId="3860"/>
    <cellStyle name="Normal 2 4 3 11 2" xfId="5780"/>
    <cellStyle name="Normal 2 4 3 12" xfId="4853"/>
    <cellStyle name="Normal 2 4 3 2" xfId="3082"/>
    <cellStyle name="Normal 2 4 3 2 2" xfId="3939"/>
    <cellStyle name="Normal 2 4 3 2 2 2" xfId="5859"/>
    <cellStyle name="Normal 2 4 3 2 3" xfId="5020"/>
    <cellStyle name="Normal 2 4 3 3" xfId="3161"/>
    <cellStyle name="Normal 2 4 3 3 2" xfId="4018"/>
    <cellStyle name="Normal 2 4 3 3 2 2" xfId="5938"/>
    <cellStyle name="Normal 2 4 3 3 3" xfId="5099"/>
    <cellStyle name="Normal 2 4 3 4" xfId="3251"/>
    <cellStyle name="Normal 2 4 3 4 2" xfId="4097"/>
    <cellStyle name="Normal 2 4 3 4 2 2" xfId="6017"/>
    <cellStyle name="Normal 2 4 3 4 3" xfId="5178"/>
    <cellStyle name="Normal 2 4 3 5" xfId="3354"/>
    <cellStyle name="Normal 2 4 3 5 2" xfId="4199"/>
    <cellStyle name="Normal 2 4 3 5 2 2" xfId="6118"/>
    <cellStyle name="Normal 2 4 3 5 3" xfId="5279"/>
    <cellStyle name="Normal 2 4 3 6" xfId="3442"/>
    <cellStyle name="Normal 2 4 3 6 2" xfId="4287"/>
    <cellStyle name="Normal 2 4 3 6 2 2" xfId="6206"/>
    <cellStyle name="Normal 2 4 3 6 3" xfId="5367"/>
    <cellStyle name="Normal 2 4 3 7" xfId="3521"/>
    <cellStyle name="Normal 2 4 3 7 2" xfId="4366"/>
    <cellStyle name="Normal 2 4 3 7 2 2" xfId="6285"/>
    <cellStyle name="Normal 2 4 3 7 3" xfId="5446"/>
    <cellStyle name="Normal 2 4 3 8" xfId="3600"/>
    <cellStyle name="Normal 2 4 3 8 2" xfId="4445"/>
    <cellStyle name="Normal 2 4 3 8 2 2" xfId="6364"/>
    <cellStyle name="Normal 2 4 3 8 3" xfId="5525"/>
    <cellStyle name="Normal 2 4 3 9" xfId="3686"/>
    <cellStyle name="Normal 2 4 3 9 2" xfId="4526"/>
    <cellStyle name="Normal 2 4 3 9 2 2" xfId="6445"/>
    <cellStyle name="Normal 2 4 3 9 3" xfId="5606"/>
    <cellStyle name="Normal 2 4 4" xfId="3081"/>
    <cellStyle name="Normal 2 4 4 2" xfId="3938"/>
    <cellStyle name="Normal 2 4 4 2 2" xfId="5858"/>
    <cellStyle name="Normal 2 4 4 3" xfId="5019"/>
    <cellStyle name="Normal 2 4 5" xfId="3160"/>
    <cellStyle name="Normal 2 4 5 2" xfId="4017"/>
    <cellStyle name="Normal 2 4 5 2 2" xfId="5937"/>
    <cellStyle name="Normal 2 4 5 3" xfId="5098"/>
    <cellStyle name="Normal 2 4 6" xfId="3250"/>
    <cellStyle name="Normal 2 4 6 2" xfId="4096"/>
    <cellStyle name="Normal 2 4 6 2 2" xfId="6016"/>
    <cellStyle name="Normal 2 4 6 3" xfId="5177"/>
    <cellStyle name="Normal 2 4 7" xfId="3353"/>
    <cellStyle name="Normal 2 4 7 2" xfId="4198"/>
    <cellStyle name="Normal 2 4 7 2 2" xfId="6117"/>
    <cellStyle name="Normal 2 4 7 3" xfId="5278"/>
    <cellStyle name="Normal 2 4 8" xfId="3441"/>
    <cellStyle name="Normal 2 4 8 2" xfId="4286"/>
    <cellStyle name="Normal 2 4 8 2 2" xfId="6205"/>
    <cellStyle name="Normal 2 4 8 3" xfId="5366"/>
    <cellStyle name="Normal 2 4 9" xfId="3520"/>
    <cellStyle name="Normal 2 4 9 2" xfId="4365"/>
    <cellStyle name="Normal 2 4 9 2 2" xfId="6284"/>
    <cellStyle name="Normal 2 4 9 3" xfId="5445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3" xfId="5526"/>
    <cellStyle name="Normal 20 11" xfId="3687"/>
    <cellStyle name="Normal 20 11 2" xfId="4527"/>
    <cellStyle name="Normal 20 11 2 2" xfId="6446"/>
    <cellStyle name="Normal 20 11 3" xfId="5607"/>
    <cellStyle name="Normal 20 12" xfId="3767"/>
    <cellStyle name="Normal 20 12 2" xfId="4607"/>
    <cellStyle name="Normal 20 12 2 2" xfId="6526"/>
    <cellStyle name="Normal 20 12 3" xfId="5687"/>
    <cellStyle name="Normal 20 13" xfId="3861"/>
    <cellStyle name="Normal 20 13 2" xfId="5781"/>
    <cellStyle name="Normal 20 14" xfId="4854"/>
    <cellStyle name="Normal 20 2" xfId="2308"/>
    <cellStyle name="Normal 20 2 10" xfId="3768"/>
    <cellStyle name="Normal 20 2 10 2" xfId="4608"/>
    <cellStyle name="Normal 20 2 10 2 2" xfId="6527"/>
    <cellStyle name="Normal 20 2 10 3" xfId="5688"/>
    <cellStyle name="Normal 20 2 11" xfId="3862"/>
    <cellStyle name="Normal 20 2 11 2" xfId="5782"/>
    <cellStyle name="Normal 20 2 12" xfId="4855"/>
    <cellStyle name="Normal 20 2 2" xfId="3084"/>
    <cellStyle name="Normal 20 2 2 2" xfId="3941"/>
    <cellStyle name="Normal 20 2 2 2 2" xfId="5861"/>
    <cellStyle name="Normal 20 2 2 3" xfId="5022"/>
    <cellStyle name="Normal 20 2 3" xfId="3163"/>
    <cellStyle name="Normal 20 2 3 2" xfId="4020"/>
    <cellStyle name="Normal 20 2 3 2 2" xfId="5940"/>
    <cellStyle name="Normal 20 2 3 3" xfId="5101"/>
    <cellStyle name="Normal 20 2 4" xfId="3253"/>
    <cellStyle name="Normal 20 2 4 2" xfId="4099"/>
    <cellStyle name="Normal 20 2 4 2 2" xfId="6019"/>
    <cellStyle name="Normal 20 2 4 3" xfId="5180"/>
    <cellStyle name="Normal 20 2 5" xfId="3356"/>
    <cellStyle name="Normal 20 2 5 2" xfId="4201"/>
    <cellStyle name="Normal 20 2 5 2 2" xfId="6120"/>
    <cellStyle name="Normal 20 2 5 3" xfId="5281"/>
    <cellStyle name="Normal 20 2 6" xfId="3444"/>
    <cellStyle name="Normal 20 2 6 2" xfId="4289"/>
    <cellStyle name="Normal 20 2 6 2 2" xfId="6208"/>
    <cellStyle name="Normal 20 2 6 3" xfId="5369"/>
    <cellStyle name="Normal 20 2 7" xfId="3523"/>
    <cellStyle name="Normal 20 2 7 2" xfId="4368"/>
    <cellStyle name="Normal 20 2 7 2 2" xfId="6287"/>
    <cellStyle name="Normal 20 2 7 3" xfId="5448"/>
    <cellStyle name="Normal 20 2 8" xfId="3602"/>
    <cellStyle name="Normal 20 2 8 2" xfId="4447"/>
    <cellStyle name="Normal 20 2 8 2 2" xfId="6366"/>
    <cellStyle name="Normal 20 2 8 3" xfId="5527"/>
    <cellStyle name="Normal 20 2 9" xfId="3688"/>
    <cellStyle name="Normal 20 2 9 2" xfId="4528"/>
    <cellStyle name="Normal 20 2 9 2 2" xfId="6447"/>
    <cellStyle name="Normal 20 2 9 3" xfId="5608"/>
    <cellStyle name="Normal 20 3" xfId="2309"/>
    <cellStyle name="Normal 20 3 10" xfId="3689"/>
    <cellStyle name="Normal 20 3 10 2" xfId="4529"/>
    <cellStyle name="Normal 20 3 10 2 2" xfId="6448"/>
    <cellStyle name="Normal 20 3 10 3" xfId="5609"/>
    <cellStyle name="Normal 20 3 11" xfId="3769"/>
    <cellStyle name="Normal 20 3 11 2" xfId="4609"/>
    <cellStyle name="Normal 20 3 11 2 2" xfId="6528"/>
    <cellStyle name="Normal 20 3 11 3" xfId="5689"/>
    <cellStyle name="Normal 20 3 12" xfId="3863"/>
    <cellStyle name="Normal 20 3 12 2" xfId="5783"/>
    <cellStyle name="Normal 20 3 13" xfId="4856"/>
    <cellStyle name="Normal 20 3 2" xfId="2310"/>
    <cellStyle name="Normal 20 3 2 10" xfId="3770"/>
    <cellStyle name="Normal 20 3 2 10 2" xfId="4610"/>
    <cellStyle name="Normal 20 3 2 10 2 2" xfId="6529"/>
    <cellStyle name="Normal 20 3 2 10 3" xfId="5690"/>
    <cellStyle name="Normal 20 3 2 11" xfId="3864"/>
    <cellStyle name="Normal 20 3 2 11 2" xfId="5784"/>
    <cellStyle name="Normal 20 3 2 12" xfId="4857"/>
    <cellStyle name="Normal 20 3 2 2" xfId="3086"/>
    <cellStyle name="Normal 20 3 2 2 2" xfId="3943"/>
    <cellStyle name="Normal 20 3 2 2 2 2" xfId="5863"/>
    <cellStyle name="Normal 20 3 2 2 3" xfId="5024"/>
    <cellStyle name="Normal 20 3 2 3" xfId="3165"/>
    <cellStyle name="Normal 20 3 2 3 2" xfId="4022"/>
    <cellStyle name="Normal 20 3 2 3 2 2" xfId="5942"/>
    <cellStyle name="Normal 20 3 2 3 3" xfId="5103"/>
    <cellStyle name="Normal 20 3 2 4" xfId="3255"/>
    <cellStyle name="Normal 20 3 2 4 2" xfId="4101"/>
    <cellStyle name="Normal 20 3 2 4 2 2" xfId="6021"/>
    <cellStyle name="Normal 20 3 2 4 3" xfId="5182"/>
    <cellStyle name="Normal 20 3 2 5" xfId="3358"/>
    <cellStyle name="Normal 20 3 2 5 2" xfId="4203"/>
    <cellStyle name="Normal 20 3 2 5 2 2" xfId="6122"/>
    <cellStyle name="Normal 20 3 2 5 3" xfId="5283"/>
    <cellStyle name="Normal 20 3 2 6" xfId="3446"/>
    <cellStyle name="Normal 20 3 2 6 2" xfId="4291"/>
    <cellStyle name="Normal 20 3 2 6 2 2" xfId="6210"/>
    <cellStyle name="Normal 20 3 2 6 3" xfId="5371"/>
    <cellStyle name="Normal 20 3 2 7" xfId="3525"/>
    <cellStyle name="Normal 20 3 2 7 2" xfId="4370"/>
    <cellStyle name="Normal 20 3 2 7 2 2" xfId="6289"/>
    <cellStyle name="Normal 20 3 2 7 3" xfId="5450"/>
    <cellStyle name="Normal 20 3 2 8" xfId="3604"/>
    <cellStyle name="Normal 20 3 2 8 2" xfId="4449"/>
    <cellStyle name="Normal 20 3 2 8 2 2" xfId="6368"/>
    <cellStyle name="Normal 20 3 2 8 3" xfId="5529"/>
    <cellStyle name="Normal 20 3 2 9" xfId="3690"/>
    <cellStyle name="Normal 20 3 2 9 2" xfId="4530"/>
    <cellStyle name="Normal 20 3 2 9 2 2" xfId="6449"/>
    <cellStyle name="Normal 20 3 2 9 3" xfId="5610"/>
    <cellStyle name="Normal 20 3 3" xfId="3085"/>
    <cellStyle name="Normal 20 3 3 2" xfId="3942"/>
    <cellStyle name="Normal 20 3 3 2 2" xfId="5862"/>
    <cellStyle name="Normal 20 3 3 3" xfId="5023"/>
    <cellStyle name="Normal 20 3 4" xfId="3164"/>
    <cellStyle name="Normal 20 3 4 2" xfId="4021"/>
    <cellStyle name="Normal 20 3 4 2 2" xfId="5941"/>
    <cellStyle name="Normal 20 3 4 3" xfId="5102"/>
    <cellStyle name="Normal 20 3 5" xfId="3254"/>
    <cellStyle name="Normal 20 3 5 2" xfId="4100"/>
    <cellStyle name="Normal 20 3 5 2 2" xfId="6020"/>
    <cellStyle name="Normal 20 3 5 3" xfId="5181"/>
    <cellStyle name="Normal 20 3 6" xfId="3357"/>
    <cellStyle name="Normal 20 3 6 2" xfId="4202"/>
    <cellStyle name="Normal 20 3 6 2 2" xfId="6121"/>
    <cellStyle name="Normal 20 3 6 3" xfId="5282"/>
    <cellStyle name="Normal 20 3 7" xfId="3445"/>
    <cellStyle name="Normal 20 3 7 2" xfId="4290"/>
    <cellStyle name="Normal 20 3 7 2 2" xfId="6209"/>
    <cellStyle name="Normal 20 3 7 3" xfId="5370"/>
    <cellStyle name="Normal 20 3 8" xfId="3524"/>
    <cellStyle name="Normal 20 3 8 2" xfId="4369"/>
    <cellStyle name="Normal 20 3 8 2 2" xfId="6288"/>
    <cellStyle name="Normal 20 3 8 3" xfId="5449"/>
    <cellStyle name="Normal 20 3 9" xfId="3603"/>
    <cellStyle name="Normal 20 3 9 2" xfId="4448"/>
    <cellStyle name="Normal 20 3 9 2 2" xfId="6367"/>
    <cellStyle name="Normal 20 3 9 3" xfId="5528"/>
    <cellStyle name="Normal 20 4" xfId="3083"/>
    <cellStyle name="Normal 20 4 2" xfId="3940"/>
    <cellStyle name="Normal 20 4 2 2" xfId="5860"/>
    <cellStyle name="Normal 20 4 3" xfId="5021"/>
    <cellStyle name="Normal 20 5" xfId="3162"/>
    <cellStyle name="Normal 20 5 2" xfId="4019"/>
    <cellStyle name="Normal 20 5 2 2" xfId="5939"/>
    <cellStyle name="Normal 20 5 3" xfId="5100"/>
    <cellStyle name="Normal 20 6" xfId="3252"/>
    <cellStyle name="Normal 20 6 2" xfId="4098"/>
    <cellStyle name="Normal 20 6 2 2" xfId="6018"/>
    <cellStyle name="Normal 20 6 3" xfId="5179"/>
    <cellStyle name="Normal 20 7" xfId="3355"/>
    <cellStyle name="Normal 20 7 2" xfId="4200"/>
    <cellStyle name="Normal 20 7 2 2" xfId="6119"/>
    <cellStyle name="Normal 20 7 3" xfId="5280"/>
    <cellStyle name="Normal 20 8" xfId="3443"/>
    <cellStyle name="Normal 20 8 2" xfId="4288"/>
    <cellStyle name="Normal 20 8 2 2" xfId="6207"/>
    <cellStyle name="Normal 20 8 3" xfId="5368"/>
    <cellStyle name="Normal 20 9" xfId="3522"/>
    <cellStyle name="Normal 20 9 2" xfId="4367"/>
    <cellStyle name="Normal 20 9 2 2" xfId="6286"/>
    <cellStyle name="Normal 20 9 3" xfId="5447"/>
    <cellStyle name="Normal 21" xfId="2311"/>
    <cellStyle name="Normal 21 10" xfId="3691"/>
    <cellStyle name="Normal 21 10 2" xfId="4531"/>
    <cellStyle name="Normal 21 10 2 2" xfId="6450"/>
    <cellStyle name="Normal 21 10 3" xfId="5611"/>
    <cellStyle name="Normal 21 11" xfId="3771"/>
    <cellStyle name="Normal 21 11 2" xfId="4611"/>
    <cellStyle name="Normal 21 11 2 2" xfId="6530"/>
    <cellStyle name="Normal 21 11 3" xfId="5691"/>
    <cellStyle name="Normal 21 12" xfId="3865"/>
    <cellStyle name="Normal 21 12 2" xfId="5785"/>
    <cellStyle name="Normal 21 13" xfId="4858"/>
    <cellStyle name="Normal 21 2" xfId="2312"/>
    <cellStyle name="Normal 21 3" xfId="3087"/>
    <cellStyle name="Normal 21 3 2" xfId="3944"/>
    <cellStyle name="Normal 21 3 2 2" xfId="5864"/>
    <cellStyle name="Normal 21 3 3" xfId="5025"/>
    <cellStyle name="Normal 21 4" xfId="3166"/>
    <cellStyle name="Normal 21 4 2" xfId="4023"/>
    <cellStyle name="Normal 21 4 2 2" xfId="5943"/>
    <cellStyle name="Normal 21 4 3" xfId="5104"/>
    <cellStyle name="Normal 21 5" xfId="3256"/>
    <cellStyle name="Normal 21 5 2" xfId="4102"/>
    <cellStyle name="Normal 21 5 2 2" xfId="6022"/>
    <cellStyle name="Normal 21 5 3" xfId="5183"/>
    <cellStyle name="Normal 21 6" xfId="3359"/>
    <cellStyle name="Normal 21 6 2" xfId="4204"/>
    <cellStyle name="Normal 21 6 2 2" xfId="6123"/>
    <cellStyle name="Normal 21 6 3" xfId="5284"/>
    <cellStyle name="Normal 21 7" xfId="3447"/>
    <cellStyle name="Normal 21 7 2" xfId="4292"/>
    <cellStyle name="Normal 21 7 2 2" xfId="6211"/>
    <cellStyle name="Normal 21 7 3" xfId="5372"/>
    <cellStyle name="Normal 21 8" xfId="3526"/>
    <cellStyle name="Normal 21 8 2" xfId="4371"/>
    <cellStyle name="Normal 21 8 2 2" xfId="6290"/>
    <cellStyle name="Normal 21 8 3" xfId="5451"/>
    <cellStyle name="Normal 21 9" xfId="3605"/>
    <cellStyle name="Normal 21 9 2" xfId="4450"/>
    <cellStyle name="Normal 21 9 2 2" xfId="6369"/>
    <cellStyle name="Normal 21 9 3" xfId="5530"/>
    <cellStyle name="Normal 22" xfId="2313"/>
    <cellStyle name="Normal 22 10" xfId="3772"/>
    <cellStyle name="Normal 22 10 2" xfId="4612"/>
    <cellStyle name="Normal 22 10 2 2" xfId="6531"/>
    <cellStyle name="Normal 22 10 3" xfId="5692"/>
    <cellStyle name="Normal 22 11" xfId="3866"/>
    <cellStyle name="Normal 22 11 2" xfId="5786"/>
    <cellStyle name="Normal 22 12" xfId="4859"/>
    <cellStyle name="Normal 22 2" xfId="3088"/>
    <cellStyle name="Normal 22 2 2" xfId="3945"/>
    <cellStyle name="Normal 22 2 2 2" xfId="5865"/>
    <cellStyle name="Normal 22 2 3" xfId="5026"/>
    <cellStyle name="Normal 22 3" xfId="3167"/>
    <cellStyle name="Normal 22 3 2" xfId="4024"/>
    <cellStyle name="Normal 22 3 2 2" xfId="5944"/>
    <cellStyle name="Normal 22 3 3" xfId="5105"/>
    <cellStyle name="Normal 22 4" xfId="3257"/>
    <cellStyle name="Normal 22 4 2" xfId="4103"/>
    <cellStyle name="Normal 22 4 2 2" xfId="6023"/>
    <cellStyle name="Normal 22 4 3" xfId="5184"/>
    <cellStyle name="Normal 22 5" xfId="3360"/>
    <cellStyle name="Normal 22 5 2" xfId="4205"/>
    <cellStyle name="Normal 22 5 2 2" xfId="6124"/>
    <cellStyle name="Normal 22 5 3" xfId="5285"/>
    <cellStyle name="Normal 22 6" xfId="3448"/>
    <cellStyle name="Normal 22 6 2" xfId="4293"/>
    <cellStyle name="Normal 22 6 2 2" xfId="6212"/>
    <cellStyle name="Normal 22 6 3" xfId="5373"/>
    <cellStyle name="Normal 22 7" xfId="3527"/>
    <cellStyle name="Normal 22 7 2" xfId="4372"/>
    <cellStyle name="Normal 22 7 2 2" xfId="6291"/>
    <cellStyle name="Normal 22 7 3" xfId="5452"/>
    <cellStyle name="Normal 22 8" xfId="3606"/>
    <cellStyle name="Normal 22 8 2" xfId="4451"/>
    <cellStyle name="Normal 22 8 2 2" xfId="6370"/>
    <cellStyle name="Normal 22 8 3" xfId="5531"/>
    <cellStyle name="Normal 22 9" xfId="3692"/>
    <cellStyle name="Normal 22 9 2" xfId="4532"/>
    <cellStyle name="Normal 22 9 2 2" xfId="6451"/>
    <cellStyle name="Normal 22 9 3" xfId="5612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3" xfId="5693"/>
    <cellStyle name="Normal 25 11" xfId="3867"/>
    <cellStyle name="Normal 25 11 2" xfId="5787"/>
    <cellStyle name="Normal 25 12" xfId="4860"/>
    <cellStyle name="Normal 25 2" xfId="3089"/>
    <cellStyle name="Normal 25 2 2" xfId="3946"/>
    <cellStyle name="Normal 25 2 2 2" xfId="5866"/>
    <cellStyle name="Normal 25 2 3" xfId="5027"/>
    <cellStyle name="Normal 25 3" xfId="3168"/>
    <cellStyle name="Normal 25 3 2" xfId="4025"/>
    <cellStyle name="Normal 25 3 2 2" xfId="5945"/>
    <cellStyle name="Normal 25 3 3" xfId="5106"/>
    <cellStyle name="Normal 25 4" xfId="3258"/>
    <cellStyle name="Normal 25 4 2" xfId="4104"/>
    <cellStyle name="Normal 25 4 2 2" xfId="6024"/>
    <cellStyle name="Normal 25 4 3" xfId="5185"/>
    <cellStyle name="Normal 25 5" xfId="3361"/>
    <cellStyle name="Normal 25 5 2" xfId="4206"/>
    <cellStyle name="Normal 25 5 2 2" xfId="6125"/>
    <cellStyle name="Normal 25 5 3" xfId="5286"/>
    <cellStyle name="Normal 25 6" xfId="3449"/>
    <cellStyle name="Normal 25 6 2" xfId="4294"/>
    <cellStyle name="Normal 25 6 2 2" xfId="6213"/>
    <cellStyle name="Normal 25 6 3" xfId="5374"/>
    <cellStyle name="Normal 25 7" xfId="3528"/>
    <cellStyle name="Normal 25 7 2" xfId="4373"/>
    <cellStyle name="Normal 25 7 2 2" xfId="6292"/>
    <cellStyle name="Normal 25 7 3" xfId="5453"/>
    <cellStyle name="Normal 25 8" xfId="3607"/>
    <cellStyle name="Normal 25 8 2" xfId="4452"/>
    <cellStyle name="Normal 25 8 2 2" xfId="6371"/>
    <cellStyle name="Normal 25 8 3" xfId="5532"/>
    <cellStyle name="Normal 25 9" xfId="3693"/>
    <cellStyle name="Normal 25 9 2" xfId="4533"/>
    <cellStyle name="Normal 25 9 2 2" xfId="6452"/>
    <cellStyle name="Normal 25 9 3" xfId="5613"/>
    <cellStyle name="Normal 26" xfId="2317"/>
    <cellStyle name="Normal 26 10" xfId="3774"/>
    <cellStyle name="Normal 26 10 2" xfId="4614"/>
    <cellStyle name="Normal 26 10 2 2" xfId="6533"/>
    <cellStyle name="Normal 26 10 3" xfId="5694"/>
    <cellStyle name="Normal 26 11" xfId="3868"/>
    <cellStyle name="Normal 26 11 2" xfId="5788"/>
    <cellStyle name="Normal 26 12" xfId="4861"/>
    <cellStyle name="Normal 26 2" xfId="3090"/>
    <cellStyle name="Normal 26 2 2" xfId="3947"/>
    <cellStyle name="Normal 26 2 2 2" xfId="5867"/>
    <cellStyle name="Normal 26 2 3" xfId="5028"/>
    <cellStyle name="Normal 26 3" xfId="3169"/>
    <cellStyle name="Normal 26 3 2" xfId="4026"/>
    <cellStyle name="Normal 26 3 2 2" xfId="5946"/>
    <cellStyle name="Normal 26 3 3" xfId="5107"/>
    <cellStyle name="Normal 26 4" xfId="3259"/>
    <cellStyle name="Normal 26 4 2" xfId="4105"/>
    <cellStyle name="Normal 26 4 2 2" xfId="6025"/>
    <cellStyle name="Normal 26 4 3" xfId="5186"/>
    <cellStyle name="Normal 26 5" xfId="3362"/>
    <cellStyle name="Normal 26 5 2" xfId="4207"/>
    <cellStyle name="Normal 26 5 2 2" xfId="6126"/>
    <cellStyle name="Normal 26 5 3" xfId="5287"/>
    <cellStyle name="Normal 26 6" xfId="3450"/>
    <cellStyle name="Normal 26 6 2" xfId="4295"/>
    <cellStyle name="Normal 26 6 2 2" xfId="6214"/>
    <cellStyle name="Normal 26 6 3" xfId="5375"/>
    <cellStyle name="Normal 26 7" xfId="3529"/>
    <cellStyle name="Normal 26 7 2" xfId="4374"/>
    <cellStyle name="Normal 26 7 2 2" xfId="6293"/>
    <cellStyle name="Normal 26 7 3" xfId="5454"/>
    <cellStyle name="Normal 26 8" xfId="3608"/>
    <cellStyle name="Normal 26 8 2" xfId="4453"/>
    <cellStyle name="Normal 26 8 2 2" xfId="6372"/>
    <cellStyle name="Normal 26 8 3" xfId="5533"/>
    <cellStyle name="Normal 26 9" xfId="3694"/>
    <cellStyle name="Normal 26 9 2" xfId="4534"/>
    <cellStyle name="Normal 26 9 2 2" xfId="6453"/>
    <cellStyle name="Normal 26 9 3" xfId="5614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3" xfId="5695"/>
    <cellStyle name="Normal 28 11" xfId="3869"/>
    <cellStyle name="Normal 28 11 2" xfId="5789"/>
    <cellStyle name="Normal 28 12" xfId="4862"/>
    <cellStyle name="Normal 28 2" xfId="3091"/>
    <cellStyle name="Normal 28 2 2" xfId="3948"/>
    <cellStyle name="Normal 28 2 2 2" xfId="5868"/>
    <cellStyle name="Normal 28 2 3" xfId="5029"/>
    <cellStyle name="Normal 28 3" xfId="3170"/>
    <cellStyle name="Normal 28 3 2" xfId="4027"/>
    <cellStyle name="Normal 28 3 2 2" xfId="5947"/>
    <cellStyle name="Normal 28 3 3" xfId="5108"/>
    <cellStyle name="Normal 28 4" xfId="3260"/>
    <cellStyle name="Normal 28 4 2" xfId="4106"/>
    <cellStyle name="Normal 28 4 2 2" xfId="6026"/>
    <cellStyle name="Normal 28 4 3" xfId="5187"/>
    <cellStyle name="Normal 28 5" xfId="3363"/>
    <cellStyle name="Normal 28 5 2" xfId="4208"/>
    <cellStyle name="Normal 28 5 2 2" xfId="6127"/>
    <cellStyle name="Normal 28 5 3" xfId="5288"/>
    <cellStyle name="Normal 28 6" xfId="3451"/>
    <cellStyle name="Normal 28 6 2" xfId="4296"/>
    <cellStyle name="Normal 28 6 2 2" xfId="6215"/>
    <cellStyle name="Normal 28 6 3" xfId="5376"/>
    <cellStyle name="Normal 28 7" xfId="3530"/>
    <cellStyle name="Normal 28 7 2" xfId="4375"/>
    <cellStyle name="Normal 28 7 2 2" xfId="6294"/>
    <cellStyle name="Normal 28 7 3" xfId="5455"/>
    <cellStyle name="Normal 28 8" xfId="3609"/>
    <cellStyle name="Normal 28 8 2" xfId="4454"/>
    <cellStyle name="Normal 28 8 2 2" xfId="6373"/>
    <cellStyle name="Normal 28 8 3" xfId="5534"/>
    <cellStyle name="Normal 28 9" xfId="3695"/>
    <cellStyle name="Normal 28 9 2" xfId="4535"/>
    <cellStyle name="Normal 28 9 2 2" xfId="6454"/>
    <cellStyle name="Normal 28 9 3" xfId="5615"/>
    <cellStyle name="Normal 29" xfId="2320"/>
    <cellStyle name="Normal 29 10" xfId="3610"/>
    <cellStyle name="Normal 29 10 2" xfId="4455"/>
    <cellStyle name="Normal 29 10 2 2" xfId="6374"/>
    <cellStyle name="Normal 29 10 3" xfId="5535"/>
    <cellStyle name="Normal 29 11" xfId="3696"/>
    <cellStyle name="Normal 29 11 2" xfId="4536"/>
    <cellStyle name="Normal 29 11 2 2" xfId="6455"/>
    <cellStyle name="Normal 29 11 3" xfId="5616"/>
    <cellStyle name="Normal 29 12" xfId="3776"/>
    <cellStyle name="Normal 29 12 2" xfId="4616"/>
    <cellStyle name="Normal 29 12 2 2" xfId="6535"/>
    <cellStyle name="Normal 29 12 3" xfId="5696"/>
    <cellStyle name="Normal 29 13" xfId="3870"/>
    <cellStyle name="Normal 29 13 2" xfId="5790"/>
    <cellStyle name="Normal 29 14" xfId="4863"/>
    <cellStyle name="Normal 29 2" xfId="2321"/>
    <cellStyle name="Normal 29 2 10" xfId="3777"/>
    <cellStyle name="Normal 29 2 10 2" xfId="4617"/>
    <cellStyle name="Normal 29 2 10 2 2" xfId="6536"/>
    <cellStyle name="Normal 29 2 10 3" xfId="5697"/>
    <cellStyle name="Normal 29 2 11" xfId="3871"/>
    <cellStyle name="Normal 29 2 11 2" xfId="5791"/>
    <cellStyle name="Normal 29 2 12" xfId="4864"/>
    <cellStyle name="Normal 29 2 2" xfId="3093"/>
    <cellStyle name="Normal 29 2 2 2" xfId="3950"/>
    <cellStyle name="Normal 29 2 2 2 2" xfId="5870"/>
    <cellStyle name="Normal 29 2 2 3" xfId="5031"/>
    <cellStyle name="Normal 29 2 3" xfId="3172"/>
    <cellStyle name="Normal 29 2 3 2" xfId="4029"/>
    <cellStyle name="Normal 29 2 3 2 2" xfId="5949"/>
    <cellStyle name="Normal 29 2 3 3" xfId="5110"/>
    <cellStyle name="Normal 29 2 4" xfId="3262"/>
    <cellStyle name="Normal 29 2 4 2" xfId="4108"/>
    <cellStyle name="Normal 29 2 4 2 2" xfId="6028"/>
    <cellStyle name="Normal 29 2 4 3" xfId="5189"/>
    <cellStyle name="Normal 29 2 5" xfId="3365"/>
    <cellStyle name="Normal 29 2 5 2" xfId="4210"/>
    <cellStyle name="Normal 29 2 5 2 2" xfId="6129"/>
    <cellStyle name="Normal 29 2 5 3" xfId="5290"/>
    <cellStyle name="Normal 29 2 6" xfId="3453"/>
    <cellStyle name="Normal 29 2 6 2" xfId="4298"/>
    <cellStyle name="Normal 29 2 6 2 2" xfId="6217"/>
    <cellStyle name="Normal 29 2 6 3" xfId="5378"/>
    <cellStyle name="Normal 29 2 7" xfId="3532"/>
    <cellStyle name="Normal 29 2 7 2" xfId="4377"/>
    <cellStyle name="Normal 29 2 7 2 2" xfId="6296"/>
    <cellStyle name="Normal 29 2 7 3" xfId="5457"/>
    <cellStyle name="Normal 29 2 8" xfId="3611"/>
    <cellStyle name="Normal 29 2 8 2" xfId="4456"/>
    <cellStyle name="Normal 29 2 8 2 2" xfId="6375"/>
    <cellStyle name="Normal 29 2 8 3" xfId="5536"/>
    <cellStyle name="Normal 29 2 9" xfId="3697"/>
    <cellStyle name="Normal 29 2 9 2" xfId="4537"/>
    <cellStyle name="Normal 29 2 9 2 2" xfId="6456"/>
    <cellStyle name="Normal 29 2 9 3" xfId="5617"/>
    <cellStyle name="Normal 29 3" xfId="2322"/>
    <cellStyle name="Normal 29 3 10" xfId="3778"/>
    <cellStyle name="Normal 29 3 10 2" xfId="4618"/>
    <cellStyle name="Normal 29 3 10 2 2" xfId="6537"/>
    <cellStyle name="Normal 29 3 10 3" xfId="5698"/>
    <cellStyle name="Normal 29 3 11" xfId="3872"/>
    <cellStyle name="Normal 29 3 11 2" xfId="5792"/>
    <cellStyle name="Normal 29 3 12" xfId="4865"/>
    <cellStyle name="Normal 29 3 2" xfId="3094"/>
    <cellStyle name="Normal 29 3 2 2" xfId="3951"/>
    <cellStyle name="Normal 29 3 2 2 2" xfId="5871"/>
    <cellStyle name="Normal 29 3 2 3" xfId="5032"/>
    <cellStyle name="Normal 29 3 3" xfId="3173"/>
    <cellStyle name="Normal 29 3 3 2" xfId="4030"/>
    <cellStyle name="Normal 29 3 3 2 2" xfId="5950"/>
    <cellStyle name="Normal 29 3 3 3" xfId="5111"/>
    <cellStyle name="Normal 29 3 4" xfId="3263"/>
    <cellStyle name="Normal 29 3 4 2" xfId="4109"/>
    <cellStyle name="Normal 29 3 4 2 2" xfId="6029"/>
    <cellStyle name="Normal 29 3 4 3" xfId="5190"/>
    <cellStyle name="Normal 29 3 5" xfId="3366"/>
    <cellStyle name="Normal 29 3 5 2" xfId="4211"/>
    <cellStyle name="Normal 29 3 5 2 2" xfId="6130"/>
    <cellStyle name="Normal 29 3 5 3" xfId="5291"/>
    <cellStyle name="Normal 29 3 6" xfId="3454"/>
    <cellStyle name="Normal 29 3 6 2" xfId="4299"/>
    <cellStyle name="Normal 29 3 6 2 2" xfId="6218"/>
    <cellStyle name="Normal 29 3 6 3" xfId="5379"/>
    <cellStyle name="Normal 29 3 7" xfId="3533"/>
    <cellStyle name="Normal 29 3 7 2" xfId="4378"/>
    <cellStyle name="Normal 29 3 7 2 2" xfId="6297"/>
    <cellStyle name="Normal 29 3 7 3" xfId="5458"/>
    <cellStyle name="Normal 29 3 8" xfId="3612"/>
    <cellStyle name="Normal 29 3 8 2" xfId="4457"/>
    <cellStyle name="Normal 29 3 8 2 2" xfId="6376"/>
    <cellStyle name="Normal 29 3 8 3" xfId="5537"/>
    <cellStyle name="Normal 29 3 9" xfId="3698"/>
    <cellStyle name="Normal 29 3 9 2" xfId="4538"/>
    <cellStyle name="Normal 29 3 9 2 2" xfId="6457"/>
    <cellStyle name="Normal 29 3 9 3" xfId="5618"/>
    <cellStyle name="Normal 29 4" xfId="3092"/>
    <cellStyle name="Normal 29 4 2" xfId="3949"/>
    <cellStyle name="Normal 29 4 2 2" xfId="5869"/>
    <cellStyle name="Normal 29 4 3" xfId="5030"/>
    <cellStyle name="Normal 29 5" xfId="3171"/>
    <cellStyle name="Normal 29 5 2" xfId="4028"/>
    <cellStyle name="Normal 29 5 2 2" xfId="5948"/>
    <cellStyle name="Normal 29 5 3" xfId="5109"/>
    <cellStyle name="Normal 29 6" xfId="3261"/>
    <cellStyle name="Normal 29 6 2" xfId="4107"/>
    <cellStyle name="Normal 29 6 2 2" xfId="6027"/>
    <cellStyle name="Normal 29 6 3" xfId="5188"/>
    <cellStyle name="Normal 29 7" xfId="3364"/>
    <cellStyle name="Normal 29 7 2" xfId="4209"/>
    <cellStyle name="Normal 29 7 2 2" xfId="6128"/>
    <cellStyle name="Normal 29 7 3" xfId="5289"/>
    <cellStyle name="Normal 29 8" xfId="3452"/>
    <cellStyle name="Normal 29 8 2" xfId="4297"/>
    <cellStyle name="Normal 29 8 2 2" xfId="6216"/>
    <cellStyle name="Normal 29 8 3" xfId="5377"/>
    <cellStyle name="Normal 29 9" xfId="3531"/>
    <cellStyle name="Normal 29 9 2" xfId="4376"/>
    <cellStyle name="Normal 29 9 2 2" xfId="6295"/>
    <cellStyle name="Normal 29 9 3" xfId="5456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3" xfId="5700"/>
    <cellStyle name="Normal 3 10 11" xfId="3874"/>
    <cellStyle name="Normal 3 10 11 2" xfId="5794"/>
    <cellStyle name="Normal 3 10 12" xfId="4867"/>
    <cellStyle name="Normal 3 10 2" xfId="3096"/>
    <cellStyle name="Normal 3 10 2 2" xfId="3953"/>
    <cellStyle name="Normal 3 10 2 2 2" xfId="5873"/>
    <cellStyle name="Normal 3 10 2 3" xfId="5034"/>
    <cellStyle name="Normal 3 10 3" xfId="3175"/>
    <cellStyle name="Normal 3 10 3 2" xfId="4032"/>
    <cellStyle name="Normal 3 10 3 2 2" xfId="5952"/>
    <cellStyle name="Normal 3 10 3 3" xfId="5113"/>
    <cellStyle name="Normal 3 10 4" xfId="3265"/>
    <cellStyle name="Normal 3 10 4 2" xfId="4111"/>
    <cellStyle name="Normal 3 10 4 2 2" xfId="6031"/>
    <cellStyle name="Normal 3 10 4 3" xfId="5192"/>
    <cellStyle name="Normal 3 10 5" xfId="3367"/>
    <cellStyle name="Normal 3 10 5 2" xfId="4212"/>
    <cellStyle name="Normal 3 10 5 2 2" xfId="6131"/>
    <cellStyle name="Normal 3 10 5 3" xfId="5292"/>
    <cellStyle name="Normal 3 10 6" xfId="3456"/>
    <cellStyle name="Normal 3 10 6 2" xfId="4301"/>
    <cellStyle name="Normal 3 10 6 2 2" xfId="6220"/>
    <cellStyle name="Normal 3 10 6 3" xfId="5381"/>
    <cellStyle name="Normal 3 10 7" xfId="3535"/>
    <cellStyle name="Normal 3 10 7 2" xfId="4380"/>
    <cellStyle name="Normal 3 10 7 2 2" xfId="6299"/>
    <cellStyle name="Normal 3 10 7 3" xfId="5460"/>
    <cellStyle name="Normal 3 10 8" xfId="3614"/>
    <cellStyle name="Normal 3 10 8 2" xfId="4459"/>
    <cellStyle name="Normal 3 10 8 2 2" xfId="6378"/>
    <cellStyle name="Normal 3 10 8 3" xfId="5539"/>
    <cellStyle name="Normal 3 10 9" xfId="3700"/>
    <cellStyle name="Normal 3 10 9 2" xfId="4540"/>
    <cellStyle name="Normal 3 10 9 2 2" xfId="6459"/>
    <cellStyle name="Normal 3 10 9 3" xfId="5620"/>
    <cellStyle name="Normal 3 11" xfId="2325"/>
    <cellStyle name="Normal 3 11 10" xfId="3781"/>
    <cellStyle name="Normal 3 11 10 2" xfId="4621"/>
    <cellStyle name="Normal 3 11 10 2 2" xfId="6540"/>
    <cellStyle name="Normal 3 11 10 3" xfId="5701"/>
    <cellStyle name="Normal 3 11 11" xfId="3875"/>
    <cellStyle name="Normal 3 11 11 2" xfId="5795"/>
    <cellStyle name="Normal 3 11 12" xfId="4868"/>
    <cellStyle name="Normal 3 11 2" xfId="3097"/>
    <cellStyle name="Normal 3 11 2 2" xfId="3954"/>
    <cellStyle name="Normal 3 11 2 2 2" xfId="5874"/>
    <cellStyle name="Normal 3 11 2 3" xfId="5035"/>
    <cellStyle name="Normal 3 11 3" xfId="3176"/>
    <cellStyle name="Normal 3 11 3 2" xfId="4033"/>
    <cellStyle name="Normal 3 11 3 2 2" xfId="5953"/>
    <cellStyle name="Normal 3 11 3 3" xfId="5114"/>
    <cellStyle name="Normal 3 11 4" xfId="3266"/>
    <cellStyle name="Normal 3 11 4 2" xfId="4112"/>
    <cellStyle name="Normal 3 11 4 2 2" xfId="6032"/>
    <cellStyle name="Normal 3 11 4 3" xfId="5193"/>
    <cellStyle name="Normal 3 11 5" xfId="3368"/>
    <cellStyle name="Normal 3 11 5 2" xfId="4213"/>
    <cellStyle name="Normal 3 11 5 2 2" xfId="6132"/>
    <cellStyle name="Normal 3 11 5 3" xfId="5293"/>
    <cellStyle name="Normal 3 11 6" xfId="3457"/>
    <cellStyle name="Normal 3 11 6 2" xfId="4302"/>
    <cellStyle name="Normal 3 11 6 2 2" xfId="6221"/>
    <cellStyle name="Normal 3 11 6 3" xfId="5382"/>
    <cellStyle name="Normal 3 11 7" xfId="3536"/>
    <cellStyle name="Normal 3 11 7 2" xfId="4381"/>
    <cellStyle name="Normal 3 11 7 2 2" xfId="6300"/>
    <cellStyle name="Normal 3 11 7 3" xfId="5461"/>
    <cellStyle name="Normal 3 11 8" xfId="3615"/>
    <cellStyle name="Normal 3 11 8 2" xfId="4460"/>
    <cellStyle name="Normal 3 11 8 2 2" xfId="6379"/>
    <cellStyle name="Normal 3 11 8 3" xfId="5540"/>
    <cellStyle name="Normal 3 11 9" xfId="3701"/>
    <cellStyle name="Normal 3 11 9 2" xfId="4541"/>
    <cellStyle name="Normal 3 11 9 2 2" xfId="6460"/>
    <cellStyle name="Normal 3 11 9 3" xfId="5621"/>
    <cellStyle name="Normal 3 12" xfId="2326"/>
    <cellStyle name="Normal 3 12 10" xfId="3782"/>
    <cellStyle name="Normal 3 12 10 2" xfId="4622"/>
    <cellStyle name="Normal 3 12 10 2 2" xfId="6541"/>
    <cellStyle name="Normal 3 12 10 3" xfId="5702"/>
    <cellStyle name="Normal 3 12 11" xfId="3876"/>
    <cellStyle name="Normal 3 12 11 2" xfId="5796"/>
    <cellStyle name="Normal 3 12 12" xfId="4869"/>
    <cellStyle name="Normal 3 12 2" xfId="3098"/>
    <cellStyle name="Normal 3 12 2 2" xfId="3955"/>
    <cellStyle name="Normal 3 12 2 2 2" xfId="5875"/>
    <cellStyle name="Normal 3 12 2 3" xfId="5036"/>
    <cellStyle name="Normal 3 12 3" xfId="3177"/>
    <cellStyle name="Normal 3 12 3 2" xfId="4034"/>
    <cellStyle name="Normal 3 12 3 2 2" xfId="5954"/>
    <cellStyle name="Normal 3 12 3 3" xfId="5115"/>
    <cellStyle name="Normal 3 12 4" xfId="3267"/>
    <cellStyle name="Normal 3 12 4 2" xfId="4113"/>
    <cellStyle name="Normal 3 12 4 2 2" xfId="6033"/>
    <cellStyle name="Normal 3 12 4 3" xfId="5194"/>
    <cellStyle name="Normal 3 12 5" xfId="3369"/>
    <cellStyle name="Normal 3 12 5 2" xfId="4214"/>
    <cellStyle name="Normal 3 12 5 2 2" xfId="6133"/>
    <cellStyle name="Normal 3 12 5 3" xfId="5294"/>
    <cellStyle name="Normal 3 12 6" xfId="3458"/>
    <cellStyle name="Normal 3 12 6 2" xfId="4303"/>
    <cellStyle name="Normal 3 12 6 2 2" xfId="6222"/>
    <cellStyle name="Normal 3 12 6 3" xfId="5383"/>
    <cellStyle name="Normal 3 12 7" xfId="3537"/>
    <cellStyle name="Normal 3 12 7 2" xfId="4382"/>
    <cellStyle name="Normal 3 12 7 2 2" xfId="6301"/>
    <cellStyle name="Normal 3 12 7 3" xfId="5462"/>
    <cellStyle name="Normal 3 12 8" xfId="3616"/>
    <cellStyle name="Normal 3 12 8 2" xfId="4461"/>
    <cellStyle name="Normal 3 12 8 2 2" xfId="6380"/>
    <cellStyle name="Normal 3 12 8 3" xfId="5541"/>
    <cellStyle name="Normal 3 12 9" xfId="3702"/>
    <cellStyle name="Normal 3 12 9 2" xfId="4542"/>
    <cellStyle name="Normal 3 12 9 2 2" xfId="6461"/>
    <cellStyle name="Normal 3 12 9 3" xfId="5622"/>
    <cellStyle name="Normal 3 13" xfId="2327"/>
    <cellStyle name="Normal 3 14" xfId="2323"/>
    <cellStyle name="Normal 3 14 2" xfId="3873"/>
    <cellStyle name="Normal 3 14 2 2" xfId="5793"/>
    <cellStyle name="Normal 3 14 3" xfId="4866"/>
    <cellStyle name="Normal 3 15" xfId="3095"/>
    <cellStyle name="Normal 3 15 2" xfId="3952"/>
    <cellStyle name="Normal 3 15 2 2" xfId="5872"/>
    <cellStyle name="Normal 3 15 3" xfId="5033"/>
    <cellStyle name="Normal 3 16" xfId="3174"/>
    <cellStyle name="Normal 3 16 2" xfId="4031"/>
    <cellStyle name="Normal 3 16 2 2" xfId="5951"/>
    <cellStyle name="Normal 3 16 3" xfId="5112"/>
    <cellStyle name="Normal 3 17" xfId="3264"/>
    <cellStyle name="Normal 3 17 2" xfId="4110"/>
    <cellStyle name="Normal 3 17 2 2" xfId="6030"/>
    <cellStyle name="Normal 3 17 3" xfId="5191"/>
    <cellStyle name="Normal 3 18" xfId="3455"/>
    <cellStyle name="Normal 3 18 2" xfId="4300"/>
    <cellStyle name="Normal 3 18 2 2" xfId="6219"/>
    <cellStyle name="Normal 3 18 3" xfId="5380"/>
    <cellStyle name="Normal 3 19" xfId="3534"/>
    <cellStyle name="Normal 3 19 2" xfId="4379"/>
    <cellStyle name="Normal 3 19 2 2" xfId="6298"/>
    <cellStyle name="Normal 3 19 3" xfId="5459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3" xfId="5538"/>
    <cellStyle name="Normal 3 21" xfId="3699"/>
    <cellStyle name="Normal 3 21 2" xfId="4539"/>
    <cellStyle name="Normal 3 21 2 2" xfId="6458"/>
    <cellStyle name="Normal 3 21 3" xfId="5619"/>
    <cellStyle name="Normal 3 22" xfId="3779"/>
    <cellStyle name="Normal 3 22 2" xfId="4619"/>
    <cellStyle name="Normal 3 22 2 2" xfId="6538"/>
    <cellStyle name="Normal 3 22 3" xfId="5699"/>
    <cellStyle name="Normal 3 23" xfId="3838"/>
    <cellStyle name="Normal 3 23 2" xfId="5758"/>
    <cellStyle name="Normal 3 24" xfId="466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3" xfId="5703"/>
    <cellStyle name="Normal 3 4 11" xfId="3877"/>
    <cellStyle name="Normal 3 4 11 2" xfId="5797"/>
    <cellStyle name="Normal 3 4 12" xfId="4870"/>
    <cellStyle name="Normal 3 4 2" xfId="3099"/>
    <cellStyle name="Normal 3 4 2 2" xfId="3956"/>
    <cellStyle name="Normal 3 4 2 2 2" xfId="5876"/>
    <cellStyle name="Normal 3 4 2 3" xfId="5037"/>
    <cellStyle name="Normal 3 4 3" xfId="3178"/>
    <cellStyle name="Normal 3 4 3 2" xfId="4035"/>
    <cellStyle name="Normal 3 4 3 2 2" xfId="5955"/>
    <cellStyle name="Normal 3 4 3 3" xfId="5116"/>
    <cellStyle name="Normal 3 4 4" xfId="3268"/>
    <cellStyle name="Normal 3 4 4 2" xfId="4114"/>
    <cellStyle name="Normal 3 4 4 2 2" xfId="6034"/>
    <cellStyle name="Normal 3 4 4 3" xfId="5195"/>
    <cellStyle name="Normal 3 4 5" xfId="3370"/>
    <cellStyle name="Normal 3 4 5 2" xfId="4215"/>
    <cellStyle name="Normal 3 4 5 2 2" xfId="6134"/>
    <cellStyle name="Normal 3 4 5 3" xfId="5295"/>
    <cellStyle name="Normal 3 4 6" xfId="3459"/>
    <cellStyle name="Normal 3 4 6 2" xfId="4304"/>
    <cellStyle name="Normal 3 4 6 2 2" xfId="6223"/>
    <cellStyle name="Normal 3 4 6 3" xfId="5384"/>
    <cellStyle name="Normal 3 4 7" xfId="3538"/>
    <cellStyle name="Normal 3 4 7 2" xfId="4383"/>
    <cellStyle name="Normal 3 4 7 2 2" xfId="6302"/>
    <cellStyle name="Normal 3 4 7 3" xfId="5463"/>
    <cellStyle name="Normal 3 4 8" xfId="3617"/>
    <cellStyle name="Normal 3 4 8 2" xfId="4462"/>
    <cellStyle name="Normal 3 4 8 2 2" xfId="6381"/>
    <cellStyle name="Normal 3 4 8 3" xfId="5542"/>
    <cellStyle name="Normal 3 4 9" xfId="3703"/>
    <cellStyle name="Normal 3 4 9 2" xfId="4543"/>
    <cellStyle name="Normal 3 4 9 2 2" xfId="6462"/>
    <cellStyle name="Normal 3 4 9 3" xfId="5623"/>
    <cellStyle name="Normal 3 5" xfId="2333"/>
    <cellStyle name="Normal 3 5 10" xfId="3784"/>
    <cellStyle name="Normal 3 5 10 2" xfId="4624"/>
    <cellStyle name="Normal 3 5 10 2 2" xfId="6543"/>
    <cellStyle name="Normal 3 5 10 3" xfId="5704"/>
    <cellStyle name="Normal 3 5 11" xfId="3878"/>
    <cellStyle name="Normal 3 5 11 2" xfId="5798"/>
    <cellStyle name="Normal 3 5 12" xfId="4871"/>
    <cellStyle name="Normal 3 5 2" xfId="3100"/>
    <cellStyle name="Normal 3 5 2 2" xfId="3957"/>
    <cellStyle name="Normal 3 5 2 2 2" xfId="5877"/>
    <cellStyle name="Normal 3 5 2 3" xfId="5038"/>
    <cellStyle name="Normal 3 5 3" xfId="3179"/>
    <cellStyle name="Normal 3 5 3 2" xfId="4036"/>
    <cellStyle name="Normal 3 5 3 2 2" xfId="5956"/>
    <cellStyle name="Normal 3 5 3 3" xfId="5117"/>
    <cellStyle name="Normal 3 5 4" xfId="3269"/>
    <cellStyle name="Normal 3 5 4 2" xfId="4115"/>
    <cellStyle name="Normal 3 5 4 2 2" xfId="6035"/>
    <cellStyle name="Normal 3 5 4 3" xfId="5196"/>
    <cellStyle name="Normal 3 5 5" xfId="3371"/>
    <cellStyle name="Normal 3 5 5 2" xfId="4216"/>
    <cellStyle name="Normal 3 5 5 2 2" xfId="6135"/>
    <cellStyle name="Normal 3 5 5 3" xfId="5296"/>
    <cellStyle name="Normal 3 5 6" xfId="3460"/>
    <cellStyle name="Normal 3 5 6 2" xfId="4305"/>
    <cellStyle name="Normal 3 5 6 2 2" xfId="6224"/>
    <cellStyle name="Normal 3 5 6 3" xfId="5385"/>
    <cellStyle name="Normal 3 5 7" xfId="3539"/>
    <cellStyle name="Normal 3 5 7 2" xfId="4384"/>
    <cellStyle name="Normal 3 5 7 2 2" xfId="6303"/>
    <cellStyle name="Normal 3 5 7 3" xfId="5464"/>
    <cellStyle name="Normal 3 5 8" xfId="3618"/>
    <cellStyle name="Normal 3 5 8 2" xfId="4463"/>
    <cellStyle name="Normal 3 5 8 2 2" xfId="6382"/>
    <cellStyle name="Normal 3 5 8 3" xfId="5543"/>
    <cellStyle name="Normal 3 5 9" xfId="3704"/>
    <cellStyle name="Normal 3 5 9 2" xfId="4544"/>
    <cellStyle name="Normal 3 5 9 2 2" xfId="6463"/>
    <cellStyle name="Normal 3 5 9 3" xfId="5624"/>
    <cellStyle name="Normal 3 6" xfId="2334"/>
    <cellStyle name="Normal 3 6 10" xfId="3785"/>
    <cellStyle name="Normal 3 6 10 2" xfId="4625"/>
    <cellStyle name="Normal 3 6 10 2 2" xfId="6544"/>
    <cellStyle name="Normal 3 6 10 3" xfId="5705"/>
    <cellStyle name="Normal 3 6 11" xfId="3879"/>
    <cellStyle name="Normal 3 6 11 2" xfId="5799"/>
    <cellStyle name="Normal 3 6 12" xfId="4872"/>
    <cellStyle name="Normal 3 6 2" xfId="3101"/>
    <cellStyle name="Normal 3 6 2 2" xfId="3958"/>
    <cellStyle name="Normal 3 6 2 2 2" xfId="5878"/>
    <cellStyle name="Normal 3 6 2 3" xfId="5039"/>
    <cellStyle name="Normal 3 6 3" xfId="3180"/>
    <cellStyle name="Normal 3 6 3 2" xfId="4037"/>
    <cellStyle name="Normal 3 6 3 2 2" xfId="5957"/>
    <cellStyle name="Normal 3 6 3 3" xfId="5118"/>
    <cellStyle name="Normal 3 6 4" xfId="3270"/>
    <cellStyle name="Normal 3 6 4 2" xfId="4116"/>
    <cellStyle name="Normal 3 6 4 2 2" xfId="6036"/>
    <cellStyle name="Normal 3 6 4 3" xfId="5197"/>
    <cellStyle name="Normal 3 6 5" xfId="3372"/>
    <cellStyle name="Normal 3 6 5 2" xfId="4217"/>
    <cellStyle name="Normal 3 6 5 2 2" xfId="6136"/>
    <cellStyle name="Normal 3 6 5 3" xfId="5297"/>
    <cellStyle name="Normal 3 6 6" xfId="3461"/>
    <cellStyle name="Normal 3 6 6 2" xfId="4306"/>
    <cellStyle name="Normal 3 6 6 2 2" xfId="6225"/>
    <cellStyle name="Normal 3 6 6 3" xfId="5386"/>
    <cellStyle name="Normal 3 6 7" xfId="3540"/>
    <cellStyle name="Normal 3 6 7 2" xfId="4385"/>
    <cellStyle name="Normal 3 6 7 2 2" xfId="6304"/>
    <cellStyle name="Normal 3 6 7 3" xfId="5465"/>
    <cellStyle name="Normal 3 6 8" xfId="3619"/>
    <cellStyle name="Normal 3 6 8 2" xfId="4464"/>
    <cellStyle name="Normal 3 6 8 2 2" xfId="6383"/>
    <cellStyle name="Normal 3 6 8 3" xfId="5544"/>
    <cellStyle name="Normal 3 6 9" xfId="3705"/>
    <cellStyle name="Normal 3 6 9 2" xfId="4545"/>
    <cellStyle name="Normal 3 6 9 2 2" xfId="6464"/>
    <cellStyle name="Normal 3 6 9 3" xfId="5625"/>
    <cellStyle name="Normal 3 7" xfId="2335"/>
    <cellStyle name="Normal 3 7 10" xfId="3786"/>
    <cellStyle name="Normal 3 7 10 2" xfId="4626"/>
    <cellStyle name="Normal 3 7 10 2 2" xfId="6545"/>
    <cellStyle name="Normal 3 7 10 3" xfId="5706"/>
    <cellStyle name="Normal 3 7 11" xfId="3880"/>
    <cellStyle name="Normal 3 7 11 2" xfId="5800"/>
    <cellStyle name="Normal 3 7 12" xfId="4873"/>
    <cellStyle name="Normal 3 7 2" xfId="3102"/>
    <cellStyle name="Normal 3 7 2 2" xfId="3959"/>
    <cellStyle name="Normal 3 7 2 2 2" xfId="5879"/>
    <cellStyle name="Normal 3 7 2 3" xfId="5040"/>
    <cellStyle name="Normal 3 7 3" xfId="3181"/>
    <cellStyle name="Normal 3 7 3 2" xfId="4038"/>
    <cellStyle name="Normal 3 7 3 2 2" xfId="5958"/>
    <cellStyle name="Normal 3 7 3 3" xfId="5119"/>
    <cellStyle name="Normal 3 7 4" xfId="3271"/>
    <cellStyle name="Normal 3 7 4 2" xfId="4117"/>
    <cellStyle name="Normal 3 7 4 2 2" xfId="6037"/>
    <cellStyle name="Normal 3 7 4 3" xfId="5198"/>
    <cellStyle name="Normal 3 7 5" xfId="3373"/>
    <cellStyle name="Normal 3 7 5 2" xfId="4218"/>
    <cellStyle name="Normal 3 7 5 2 2" xfId="6137"/>
    <cellStyle name="Normal 3 7 5 3" xfId="5298"/>
    <cellStyle name="Normal 3 7 6" xfId="3462"/>
    <cellStyle name="Normal 3 7 6 2" xfId="4307"/>
    <cellStyle name="Normal 3 7 6 2 2" xfId="6226"/>
    <cellStyle name="Normal 3 7 6 3" xfId="5387"/>
    <cellStyle name="Normal 3 7 7" xfId="3541"/>
    <cellStyle name="Normal 3 7 7 2" xfId="4386"/>
    <cellStyle name="Normal 3 7 7 2 2" xfId="6305"/>
    <cellStyle name="Normal 3 7 7 3" xfId="5466"/>
    <cellStyle name="Normal 3 7 8" xfId="3620"/>
    <cellStyle name="Normal 3 7 8 2" xfId="4465"/>
    <cellStyle name="Normal 3 7 8 2 2" xfId="6384"/>
    <cellStyle name="Normal 3 7 8 3" xfId="5545"/>
    <cellStyle name="Normal 3 7 9" xfId="3706"/>
    <cellStyle name="Normal 3 7 9 2" xfId="4546"/>
    <cellStyle name="Normal 3 7 9 2 2" xfId="6465"/>
    <cellStyle name="Normal 3 7 9 3" xfId="5626"/>
    <cellStyle name="Normal 3 8" xfId="2336"/>
    <cellStyle name="Normal 3 8 10" xfId="3787"/>
    <cellStyle name="Normal 3 8 10 2" xfId="4627"/>
    <cellStyle name="Normal 3 8 10 2 2" xfId="6546"/>
    <cellStyle name="Normal 3 8 10 3" xfId="5707"/>
    <cellStyle name="Normal 3 8 11" xfId="3881"/>
    <cellStyle name="Normal 3 8 11 2" xfId="5801"/>
    <cellStyle name="Normal 3 8 12" xfId="4874"/>
    <cellStyle name="Normal 3 8 2" xfId="3103"/>
    <cellStyle name="Normal 3 8 2 2" xfId="3960"/>
    <cellStyle name="Normal 3 8 2 2 2" xfId="5880"/>
    <cellStyle name="Normal 3 8 2 3" xfId="5041"/>
    <cellStyle name="Normal 3 8 3" xfId="3182"/>
    <cellStyle name="Normal 3 8 3 2" xfId="4039"/>
    <cellStyle name="Normal 3 8 3 2 2" xfId="5959"/>
    <cellStyle name="Normal 3 8 3 3" xfId="5120"/>
    <cellStyle name="Normal 3 8 4" xfId="3272"/>
    <cellStyle name="Normal 3 8 4 2" xfId="4118"/>
    <cellStyle name="Normal 3 8 4 2 2" xfId="6038"/>
    <cellStyle name="Normal 3 8 4 3" xfId="5199"/>
    <cellStyle name="Normal 3 8 5" xfId="3374"/>
    <cellStyle name="Normal 3 8 5 2" xfId="4219"/>
    <cellStyle name="Normal 3 8 5 2 2" xfId="6138"/>
    <cellStyle name="Normal 3 8 5 3" xfId="5299"/>
    <cellStyle name="Normal 3 8 6" xfId="3463"/>
    <cellStyle name="Normal 3 8 6 2" xfId="4308"/>
    <cellStyle name="Normal 3 8 6 2 2" xfId="6227"/>
    <cellStyle name="Normal 3 8 6 3" xfId="5388"/>
    <cellStyle name="Normal 3 8 7" xfId="3542"/>
    <cellStyle name="Normal 3 8 7 2" xfId="4387"/>
    <cellStyle name="Normal 3 8 7 2 2" xfId="6306"/>
    <cellStyle name="Normal 3 8 7 3" xfId="5467"/>
    <cellStyle name="Normal 3 8 8" xfId="3621"/>
    <cellStyle name="Normal 3 8 8 2" xfId="4466"/>
    <cellStyle name="Normal 3 8 8 2 2" xfId="6385"/>
    <cellStyle name="Normal 3 8 8 3" xfId="5546"/>
    <cellStyle name="Normal 3 8 9" xfId="3707"/>
    <cellStyle name="Normal 3 8 9 2" xfId="4547"/>
    <cellStyle name="Normal 3 8 9 2 2" xfId="6466"/>
    <cellStyle name="Normal 3 8 9 3" xfId="5627"/>
    <cellStyle name="Normal 3 9" xfId="2337"/>
    <cellStyle name="Normal 3 9 10" xfId="3788"/>
    <cellStyle name="Normal 3 9 10 2" xfId="4628"/>
    <cellStyle name="Normal 3 9 10 2 2" xfId="6547"/>
    <cellStyle name="Normal 3 9 10 3" xfId="5708"/>
    <cellStyle name="Normal 3 9 11" xfId="3882"/>
    <cellStyle name="Normal 3 9 11 2" xfId="5802"/>
    <cellStyle name="Normal 3 9 12" xfId="4875"/>
    <cellStyle name="Normal 3 9 2" xfId="3104"/>
    <cellStyle name="Normal 3 9 2 2" xfId="3961"/>
    <cellStyle name="Normal 3 9 2 2 2" xfId="5881"/>
    <cellStyle name="Normal 3 9 2 3" xfId="5042"/>
    <cellStyle name="Normal 3 9 3" xfId="3183"/>
    <cellStyle name="Normal 3 9 3 2" xfId="4040"/>
    <cellStyle name="Normal 3 9 3 2 2" xfId="5960"/>
    <cellStyle name="Normal 3 9 3 3" xfId="5121"/>
    <cellStyle name="Normal 3 9 4" xfId="3273"/>
    <cellStyle name="Normal 3 9 4 2" xfId="4119"/>
    <cellStyle name="Normal 3 9 4 2 2" xfId="6039"/>
    <cellStyle name="Normal 3 9 4 3" xfId="5200"/>
    <cellStyle name="Normal 3 9 5" xfId="3375"/>
    <cellStyle name="Normal 3 9 5 2" xfId="4220"/>
    <cellStyle name="Normal 3 9 5 2 2" xfId="6139"/>
    <cellStyle name="Normal 3 9 5 3" xfId="5300"/>
    <cellStyle name="Normal 3 9 6" xfId="3464"/>
    <cellStyle name="Normal 3 9 6 2" xfId="4309"/>
    <cellStyle name="Normal 3 9 6 2 2" xfId="6228"/>
    <cellStyle name="Normal 3 9 6 3" xfId="5389"/>
    <cellStyle name="Normal 3 9 7" xfId="3543"/>
    <cellStyle name="Normal 3 9 7 2" xfId="4388"/>
    <cellStyle name="Normal 3 9 7 2 2" xfId="6307"/>
    <cellStyle name="Normal 3 9 7 3" xfId="5468"/>
    <cellStyle name="Normal 3 9 8" xfId="3622"/>
    <cellStyle name="Normal 3 9 8 2" xfId="4467"/>
    <cellStyle name="Normal 3 9 8 2 2" xfId="6386"/>
    <cellStyle name="Normal 3 9 8 3" xfId="5547"/>
    <cellStyle name="Normal 3 9 9" xfId="3708"/>
    <cellStyle name="Normal 3 9 9 2" xfId="4548"/>
    <cellStyle name="Normal 3 9 9 2 2" xfId="6467"/>
    <cellStyle name="Normal 3 9 9 3" xfId="5628"/>
    <cellStyle name="Normal 30" xfId="2338"/>
    <cellStyle name="Normal 30 10" xfId="3789"/>
    <cellStyle name="Normal 30 10 2" xfId="4629"/>
    <cellStyle name="Normal 30 10 2 2" xfId="6548"/>
    <cellStyle name="Normal 30 10 3" xfId="5709"/>
    <cellStyle name="Normal 30 11" xfId="3883"/>
    <cellStyle name="Normal 30 11 2" xfId="5803"/>
    <cellStyle name="Normal 30 12" xfId="4876"/>
    <cellStyle name="Normal 30 2" xfId="3105"/>
    <cellStyle name="Normal 30 2 2" xfId="3962"/>
    <cellStyle name="Normal 30 2 2 2" xfId="5882"/>
    <cellStyle name="Normal 30 2 3" xfId="5043"/>
    <cellStyle name="Normal 30 3" xfId="3184"/>
    <cellStyle name="Normal 30 3 2" xfId="4041"/>
    <cellStyle name="Normal 30 3 2 2" xfId="5961"/>
    <cellStyle name="Normal 30 3 3" xfId="5122"/>
    <cellStyle name="Normal 30 4" xfId="3274"/>
    <cellStyle name="Normal 30 4 2" xfId="4120"/>
    <cellStyle name="Normal 30 4 2 2" xfId="6040"/>
    <cellStyle name="Normal 30 4 3" xfId="5201"/>
    <cellStyle name="Normal 30 5" xfId="3376"/>
    <cellStyle name="Normal 30 5 2" xfId="4221"/>
    <cellStyle name="Normal 30 5 2 2" xfId="6140"/>
    <cellStyle name="Normal 30 5 3" xfId="5301"/>
    <cellStyle name="Normal 30 6" xfId="3465"/>
    <cellStyle name="Normal 30 6 2" xfId="4310"/>
    <cellStyle name="Normal 30 6 2 2" xfId="6229"/>
    <cellStyle name="Normal 30 6 3" xfId="5390"/>
    <cellStyle name="Normal 30 7" xfId="3544"/>
    <cellStyle name="Normal 30 7 2" xfId="4389"/>
    <cellStyle name="Normal 30 7 2 2" xfId="6308"/>
    <cellStyle name="Normal 30 7 3" xfId="5469"/>
    <cellStyle name="Normal 30 8" xfId="3623"/>
    <cellStyle name="Normal 30 8 2" xfId="4468"/>
    <cellStyle name="Normal 30 8 2 2" xfId="6387"/>
    <cellStyle name="Normal 30 8 3" xfId="5548"/>
    <cellStyle name="Normal 30 9" xfId="3709"/>
    <cellStyle name="Normal 30 9 2" xfId="4549"/>
    <cellStyle name="Normal 30 9 2 2" xfId="6468"/>
    <cellStyle name="Normal 30 9 3" xfId="5629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3" xfId="5710"/>
    <cellStyle name="Normal 32 11" xfId="3884"/>
    <cellStyle name="Normal 32 11 2" xfId="5804"/>
    <cellStyle name="Normal 32 12" xfId="4877"/>
    <cellStyle name="Normal 32 2" xfId="3106"/>
    <cellStyle name="Normal 32 2 2" xfId="3963"/>
    <cellStyle name="Normal 32 2 2 2" xfId="5883"/>
    <cellStyle name="Normal 32 2 3" xfId="5044"/>
    <cellStyle name="Normal 32 3" xfId="3185"/>
    <cellStyle name="Normal 32 3 2" xfId="4042"/>
    <cellStyle name="Normal 32 3 2 2" xfId="5962"/>
    <cellStyle name="Normal 32 3 3" xfId="5123"/>
    <cellStyle name="Normal 32 4" xfId="3275"/>
    <cellStyle name="Normal 32 4 2" xfId="4121"/>
    <cellStyle name="Normal 32 4 2 2" xfId="6041"/>
    <cellStyle name="Normal 32 4 3" xfId="5202"/>
    <cellStyle name="Normal 32 5" xfId="3377"/>
    <cellStyle name="Normal 32 5 2" xfId="4222"/>
    <cellStyle name="Normal 32 5 2 2" xfId="6141"/>
    <cellStyle name="Normal 32 5 3" xfId="5302"/>
    <cellStyle name="Normal 32 6" xfId="3466"/>
    <cellStyle name="Normal 32 6 2" xfId="4311"/>
    <cellStyle name="Normal 32 6 2 2" xfId="6230"/>
    <cellStyle name="Normal 32 6 3" xfId="5391"/>
    <cellStyle name="Normal 32 7" xfId="3545"/>
    <cellStyle name="Normal 32 7 2" xfId="4390"/>
    <cellStyle name="Normal 32 7 2 2" xfId="6309"/>
    <cellStyle name="Normal 32 7 3" xfId="5470"/>
    <cellStyle name="Normal 32 8" xfId="3624"/>
    <cellStyle name="Normal 32 8 2" xfId="4469"/>
    <cellStyle name="Normal 32 8 2 2" xfId="6388"/>
    <cellStyle name="Normal 32 8 3" xfId="5549"/>
    <cellStyle name="Normal 32 9" xfId="3710"/>
    <cellStyle name="Normal 32 9 2" xfId="4550"/>
    <cellStyle name="Normal 32 9 2 2" xfId="6469"/>
    <cellStyle name="Normal 32 9 3" xfId="5630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3" xfId="5711"/>
    <cellStyle name="Normal 33 2 11" xfId="3885"/>
    <cellStyle name="Normal 33 2 11 2" xfId="5805"/>
    <cellStyle name="Normal 33 2 12" xfId="4879"/>
    <cellStyle name="Normal 33 2 2" xfId="3107"/>
    <cellStyle name="Normal 33 2 2 2" xfId="3964"/>
    <cellStyle name="Normal 33 2 2 2 2" xfId="5884"/>
    <cellStyle name="Normal 33 2 2 3" xfId="5045"/>
    <cellStyle name="Normal 33 2 3" xfId="3186"/>
    <cellStyle name="Normal 33 2 3 2" xfId="4043"/>
    <cellStyle name="Normal 33 2 3 2 2" xfId="5963"/>
    <cellStyle name="Normal 33 2 3 3" xfId="5124"/>
    <cellStyle name="Normal 33 2 4" xfId="3276"/>
    <cellStyle name="Normal 33 2 4 2" xfId="4122"/>
    <cellStyle name="Normal 33 2 4 2 2" xfId="6042"/>
    <cellStyle name="Normal 33 2 4 3" xfId="5203"/>
    <cellStyle name="Normal 33 2 5" xfId="3378"/>
    <cellStyle name="Normal 33 2 5 2" xfId="4223"/>
    <cellStyle name="Normal 33 2 5 2 2" xfId="6142"/>
    <cellStyle name="Normal 33 2 5 3" xfId="5303"/>
    <cellStyle name="Normal 33 2 6" xfId="3467"/>
    <cellStyle name="Normal 33 2 6 2" xfId="4312"/>
    <cellStyle name="Normal 33 2 6 2 2" xfId="6231"/>
    <cellStyle name="Normal 33 2 6 3" xfId="5392"/>
    <cellStyle name="Normal 33 2 7" xfId="3546"/>
    <cellStyle name="Normal 33 2 7 2" xfId="4391"/>
    <cellStyle name="Normal 33 2 7 2 2" xfId="6310"/>
    <cellStyle name="Normal 33 2 7 3" xfId="5471"/>
    <cellStyle name="Normal 33 2 8" xfId="3625"/>
    <cellStyle name="Normal 33 2 8 2" xfId="4470"/>
    <cellStyle name="Normal 33 2 8 2 2" xfId="6389"/>
    <cellStyle name="Normal 33 2 8 3" xfId="5550"/>
    <cellStyle name="Normal 33 2 9" xfId="3711"/>
    <cellStyle name="Normal 33 2 9 2" xfId="4551"/>
    <cellStyle name="Normal 33 2 9 2 2" xfId="6470"/>
    <cellStyle name="Normal 33 2 9 3" xfId="5631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3" xfId="5712"/>
    <cellStyle name="Normal 34 11" xfId="3886"/>
    <cellStyle name="Normal 34 11 2" xfId="5806"/>
    <cellStyle name="Normal 34 12" xfId="4881"/>
    <cellStyle name="Normal 34 2" xfId="3108"/>
    <cellStyle name="Normal 34 2 2" xfId="3965"/>
    <cellStyle name="Normal 34 2 2 2" xfId="5885"/>
    <cellStyle name="Normal 34 2 3" xfId="5046"/>
    <cellStyle name="Normal 34 3" xfId="3187"/>
    <cellStyle name="Normal 34 3 2" xfId="4044"/>
    <cellStyle name="Normal 34 3 2 2" xfId="5964"/>
    <cellStyle name="Normal 34 3 3" xfId="5125"/>
    <cellStyle name="Normal 34 4" xfId="3277"/>
    <cellStyle name="Normal 34 4 2" xfId="4123"/>
    <cellStyle name="Normal 34 4 2 2" xfId="6043"/>
    <cellStyle name="Normal 34 4 3" xfId="5204"/>
    <cellStyle name="Normal 34 5" xfId="3379"/>
    <cellStyle name="Normal 34 5 2" xfId="4224"/>
    <cellStyle name="Normal 34 5 2 2" xfId="6143"/>
    <cellStyle name="Normal 34 5 3" xfId="5304"/>
    <cellStyle name="Normal 34 6" xfId="3468"/>
    <cellStyle name="Normal 34 6 2" xfId="4313"/>
    <cellStyle name="Normal 34 6 2 2" xfId="6232"/>
    <cellStyle name="Normal 34 6 3" xfId="5393"/>
    <cellStyle name="Normal 34 7" xfId="3547"/>
    <cellStyle name="Normal 34 7 2" xfId="4392"/>
    <cellStyle name="Normal 34 7 2 2" xfId="6311"/>
    <cellStyle name="Normal 34 7 3" xfId="5472"/>
    <cellStyle name="Normal 34 8" xfId="3626"/>
    <cellStyle name="Normal 34 8 2" xfId="4471"/>
    <cellStyle name="Normal 34 8 2 2" xfId="6390"/>
    <cellStyle name="Normal 34 8 3" xfId="5551"/>
    <cellStyle name="Normal 34 9" xfId="3712"/>
    <cellStyle name="Normal 34 9 2" xfId="4552"/>
    <cellStyle name="Normal 34 9 2 2" xfId="6471"/>
    <cellStyle name="Normal 34 9 3" xfId="5632"/>
    <cellStyle name="Normal 35" xfId="2345"/>
    <cellStyle name="Normal 35 10" xfId="3793"/>
    <cellStyle name="Normal 35 10 2" xfId="4633"/>
    <cellStyle name="Normal 35 10 2 2" xfId="6552"/>
    <cellStyle name="Normal 35 10 3" xfId="5713"/>
    <cellStyle name="Normal 35 11" xfId="3887"/>
    <cellStyle name="Normal 35 11 2" xfId="5807"/>
    <cellStyle name="Normal 35 12" xfId="4882"/>
    <cellStyle name="Normal 35 2" xfId="3109"/>
    <cellStyle name="Normal 35 2 2" xfId="3966"/>
    <cellStyle name="Normal 35 2 2 2" xfId="5886"/>
    <cellStyle name="Normal 35 2 3" xfId="5047"/>
    <cellStyle name="Normal 35 3" xfId="3188"/>
    <cellStyle name="Normal 35 3 2" xfId="4045"/>
    <cellStyle name="Normal 35 3 2 2" xfId="5965"/>
    <cellStyle name="Normal 35 3 3" xfId="5126"/>
    <cellStyle name="Normal 35 4" xfId="3278"/>
    <cellStyle name="Normal 35 4 2" xfId="4124"/>
    <cellStyle name="Normal 35 4 2 2" xfId="6044"/>
    <cellStyle name="Normal 35 4 3" xfId="5205"/>
    <cellStyle name="Normal 35 5" xfId="3380"/>
    <cellStyle name="Normal 35 5 2" xfId="4225"/>
    <cellStyle name="Normal 35 5 2 2" xfId="6144"/>
    <cellStyle name="Normal 35 5 3" xfId="5305"/>
    <cellStyle name="Normal 35 6" xfId="3469"/>
    <cellStyle name="Normal 35 6 2" xfId="4314"/>
    <cellStyle name="Normal 35 6 2 2" xfId="6233"/>
    <cellStyle name="Normal 35 6 3" xfId="5394"/>
    <cellStyle name="Normal 35 7" xfId="3548"/>
    <cellStyle name="Normal 35 7 2" xfId="4393"/>
    <cellStyle name="Normal 35 7 2 2" xfId="6312"/>
    <cellStyle name="Normal 35 7 3" xfId="5473"/>
    <cellStyle name="Normal 35 8" xfId="3627"/>
    <cellStyle name="Normal 35 8 2" xfId="4472"/>
    <cellStyle name="Normal 35 8 2 2" xfId="6391"/>
    <cellStyle name="Normal 35 8 3" xfId="5552"/>
    <cellStyle name="Normal 35 9" xfId="3713"/>
    <cellStyle name="Normal 35 9 2" xfId="4553"/>
    <cellStyle name="Normal 35 9 2 2" xfId="6472"/>
    <cellStyle name="Normal 35 9 3" xfId="5633"/>
    <cellStyle name="Normal 36" xfId="2346"/>
    <cellStyle name="Normal 36 10" xfId="3794"/>
    <cellStyle name="Normal 36 10 2" xfId="4634"/>
    <cellStyle name="Normal 36 10 2 2" xfId="6553"/>
    <cellStyle name="Normal 36 10 3" xfId="5714"/>
    <cellStyle name="Normal 36 11" xfId="3888"/>
    <cellStyle name="Normal 36 11 2" xfId="5808"/>
    <cellStyle name="Normal 36 12" xfId="4883"/>
    <cellStyle name="Normal 36 2" xfId="3110"/>
    <cellStyle name="Normal 36 2 2" xfId="3967"/>
    <cellStyle name="Normal 36 2 2 2" xfId="5887"/>
    <cellStyle name="Normal 36 2 3" xfId="5048"/>
    <cellStyle name="Normal 36 3" xfId="3189"/>
    <cellStyle name="Normal 36 3 2" xfId="4046"/>
    <cellStyle name="Normal 36 3 2 2" xfId="5966"/>
    <cellStyle name="Normal 36 3 3" xfId="5127"/>
    <cellStyle name="Normal 36 4" xfId="3279"/>
    <cellStyle name="Normal 36 4 2" xfId="4125"/>
    <cellStyle name="Normal 36 4 2 2" xfId="6045"/>
    <cellStyle name="Normal 36 4 3" xfId="5206"/>
    <cellStyle name="Normal 36 5" xfId="3381"/>
    <cellStyle name="Normal 36 5 2" xfId="4226"/>
    <cellStyle name="Normal 36 5 2 2" xfId="6145"/>
    <cellStyle name="Normal 36 5 3" xfId="5306"/>
    <cellStyle name="Normal 36 6" xfId="3470"/>
    <cellStyle name="Normal 36 6 2" xfId="4315"/>
    <cellStyle name="Normal 36 6 2 2" xfId="6234"/>
    <cellStyle name="Normal 36 6 3" xfId="5395"/>
    <cellStyle name="Normal 36 7" xfId="3549"/>
    <cellStyle name="Normal 36 7 2" xfId="4394"/>
    <cellStyle name="Normal 36 7 2 2" xfId="6313"/>
    <cellStyle name="Normal 36 7 3" xfId="5474"/>
    <cellStyle name="Normal 36 8" xfId="3628"/>
    <cellStyle name="Normal 36 8 2" xfId="4473"/>
    <cellStyle name="Normal 36 8 2 2" xfId="6392"/>
    <cellStyle name="Normal 36 8 3" xfId="5553"/>
    <cellStyle name="Normal 36 9" xfId="3714"/>
    <cellStyle name="Normal 36 9 2" xfId="4554"/>
    <cellStyle name="Normal 36 9 2 2" xfId="6473"/>
    <cellStyle name="Normal 36 9 3" xfId="5634"/>
    <cellStyle name="Normal 37" xfId="2347"/>
    <cellStyle name="Normal 37 10" xfId="3795"/>
    <cellStyle name="Normal 37 10 2" xfId="4635"/>
    <cellStyle name="Normal 37 10 2 2" xfId="6554"/>
    <cellStyle name="Normal 37 10 3" xfId="5715"/>
    <cellStyle name="Normal 37 11" xfId="3889"/>
    <cellStyle name="Normal 37 11 2" xfId="5809"/>
    <cellStyle name="Normal 37 12" xfId="4884"/>
    <cellStyle name="Normal 37 2" xfId="3111"/>
    <cellStyle name="Normal 37 2 2" xfId="3968"/>
    <cellStyle name="Normal 37 2 2 2" xfId="5888"/>
    <cellStyle name="Normal 37 2 3" xfId="5049"/>
    <cellStyle name="Normal 37 3" xfId="3190"/>
    <cellStyle name="Normal 37 3 2" xfId="4047"/>
    <cellStyle name="Normal 37 3 2 2" xfId="5967"/>
    <cellStyle name="Normal 37 3 3" xfId="5128"/>
    <cellStyle name="Normal 37 4" xfId="3280"/>
    <cellStyle name="Normal 37 4 2" xfId="4126"/>
    <cellStyle name="Normal 37 4 2 2" xfId="6046"/>
    <cellStyle name="Normal 37 4 3" xfId="5207"/>
    <cellStyle name="Normal 37 5" xfId="3419"/>
    <cellStyle name="Normal 37 5 2" xfId="4264"/>
    <cellStyle name="Normal 37 5 2 2" xfId="6183"/>
    <cellStyle name="Normal 37 5 3" xfId="5344"/>
    <cellStyle name="Normal 37 6" xfId="3471"/>
    <cellStyle name="Normal 37 6 2" xfId="4316"/>
    <cellStyle name="Normal 37 6 2 2" xfId="6235"/>
    <cellStyle name="Normal 37 6 3" xfId="5396"/>
    <cellStyle name="Normal 37 7" xfId="3550"/>
    <cellStyle name="Normal 37 7 2" xfId="4395"/>
    <cellStyle name="Normal 37 7 2 2" xfId="6314"/>
    <cellStyle name="Normal 37 7 3" xfId="5475"/>
    <cellStyle name="Normal 37 8" xfId="3629"/>
    <cellStyle name="Normal 37 8 2" xfId="4474"/>
    <cellStyle name="Normal 37 8 2 2" xfId="6393"/>
    <cellStyle name="Normal 37 8 3" xfId="5554"/>
    <cellStyle name="Normal 37 9" xfId="3715"/>
    <cellStyle name="Normal 37 9 2" xfId="4555"/>
    <cellStyle name="Normal 37 9 2 2" xfId="6474"/>
    <cellStyle name="Normal 37 9 3" xfId="5635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3" xfId="5129"/>
    <cellStyle name="Normal 4 11" xfId="3281"/>
    <cellStyle name="Normal 4 11 2" xfId="4127"/>
    <cellStyle name="Normal 4 11 2 2" xfId="6047"/>
    <cellStyle name="Normal 4 11 3" xfId="5208"/>
    <cellStyle name="Normal 4 12" xfId="3320"/>
    <cellStyle name="Normal 4 12 2" xfId="4166"/>
    <cellStyle name="Normal 4 12 2 2" xfId="6085"/>
    <cellStyle name="Normal 4 12 3" xfId="5246"/>
    <cellStyle name="Normal 4 13" xfId="3472"/>
    <cellStyle name="Normal 4 13 2" xfId="4317"/>
    <cellStyle name="Normal 4 13 2 2" xfId="6236"/>
    <cellStyle name="Normal 4 13 3" xfId="5397"/>
    <cellStyle name="Normal 4 14" xfId="3551"/>
    <cellStyle name="Normal 4 14 2" xfId="4396"/>
    <cellStyle name="Normal 4 14 2 2" xfId="6315"/>
    <cellStyle name="Normal 4 14 3" xfId="5476"/>
    <cellStyle name="Normal 4 15" xfId="3630"/>
    <cellStyle name="Normal 4 15 2" xfId="4475"/>
    <cellStyle name="Normal 4 15 2 2" xfId="6394"/>
    <cellStyle name="Normal 4 15 3" xfId="5555"/>
    <cellStyle name="Normal 4 16" xfId="3716"/>
    <cellStyle name="Normal 4 16 2" xfId="4556"/>
    <cellStyle name="Normal 4 16 2 2" xfId="6475"/>
    <cellStyle name="Normal 4 16 3" xfId="5636"/>
    <cellStyle name="Normal 4 17" xfId="3796"/>
    <cellStyle name="Normal 4 17 2" xfId="4636"/>
    <cellStyle name="Normal 4 17 2 2" xfId="6555"/>
    <cellStyle name="Normal 4 17 3" xfId="5716"/>
    <cellStyle name="Normal 4 18" xfId="3890"/>
    <cellStyle name="Normal 4 18 2" xfId="5810"/>
    <cellStyle name="Normal 4 19" xfId="4887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3" xfId="5717"/>
    <cellStyle name="Normal 4 2 2 11" xfId="3891"/>
    <cellStyle name="Normal 4 2 2 11 2" xfId="5811"/>
    <cellStyle name="Normal 4 2 2 12" xfId="4888"/>
    <cellStyle name="Normal 4 2 2 2" xfId="3113"/>
    <cellStyle name="Normal 4 2 2 2 2" xfId="3970"/>
    <cellStyle name="Normal 4 2 2 2 2 2" xfId="5890"/>
    <cellStyle name="Normal 4 2 2 2 3" xfId="5051"/>
    <cellStyle name="Normal 4 2 2 3" xfId="3192"/>
    <cellStyle name="Normal 4 2 2 3 2" xfId="4049"/>
    <cellStyle name="Normal 4 2 2 3 2 2" xfId="5969"/>
    <cellStyle name="Normal 4 2 2 3 3" xfId="5130"/>
    <cellStyle name="Normal 4 2 2 4" xfId="3282"/>
    <cellStyle name="Normal 4 2 2 4 2" xfId="4128"/>
    <cellStyle name="Normal 4 2 2 4 2 2" xfId="6048"/>
    <cellStyle name="Normal 4 2 2 4 3" xfId="5209"/>
    <cellStyle name="Normal 4 2 2 5" xfId="3382"/>
    <cellStyle name="Normal 4 2 2 5 2" xfId="4227"/>
    <cellStyle name="Normal 4 2 2 5 2 2" xfId="6146"/>
    <cellStyle name="Normal 4 2 2 5 3" xfId="5307"/>
    <cellStyle name="Normal 4 2 2 6" xfId="3473"/>
    <cellStyle name="Normal 4 2 2 6 2" xfId="4318"/>
    <cellStyle name="Normal 4 2 2 6 2 2" xfId="6237"/>
    <cellStyle name="Normal 4 2 2 6 3" xfId="5398"/>
    <cellStyle name="Normal 4 2 2 7" xfId="3552"/>
    <cellStyle name="Normal 4 2 2 7 2" xfId="4397"/>
    <cellStyle name="Normal 4 2 2 7 2 2" xfId="6316"/>
    <cellStyle name="Normal 4 2 2 7 3" xfId="5477"/>
    <cellStyle name="Normal 4 2 2 8" xfId="3631"/>
    <cellStyle name="Normal 4 2 2 8 2" xfId="4476"/>
    <cellStyle name="Normal 4 2 2 8 2 2" xfId="6395"/>
    <cellStyle name="Normal 4 2 2 8 3" xfId="5556"/>
    <cellStyle name="Normal 4 2 2 9" xfId="3717"/>
    <cellStyle name="Normal 4 2 2 9 2" xfId="4557"/>
    <cellStyle name="Normal 4 2 2 9 2 2" xfId="6476"/>
    <cellStyle name="Normal 4 2 2 9 3" xfId="563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3" xfId="5050"/>
    <cellStyle name="Normal 40" xfId="2360"/>
    <cellStyle name="Normal 40 10" xfId="3798"/>
    <cellStyle name="Normal 40 10 2" xfId="4638"/>
    <cellStyle name="Normal 40 10 2 2" xfId="6557"/>
    <cellStyle name="Normal 40 10 3" xfId="5718"/>
    <cellStyle name="Normal 40 11" xfId="3892"/>
    <cellStyle name="Normal 40 11 2" xfId="5812"/>
    <cellStyle name="Normal 40 12" xfId="4889"/>
    <cellStyle name="Normal 40 2" xfId="3114"/>
    <cellStyle name="Normal 40 2 2" xfId="3971"/>
    <cellStyle name="Normal 40 2 2 2" xfId="5891"/>
    <cellStyle name="Normal 40 2 3" xfId="5052"/>
    <cellStyle name="Normal 40 3" xfId="3193"/>
    <cellStyle name="Normal 40 3 2" xfId="4050"/>
    <cellStyle name="Normal 40 3 2 2" xfId="5970"/>
    <cellStyle name="Normal 40 3 3" xfId="5131"/>
    <cellStyle name="Normal 40 4" xfId="3283"/>
    <cellStyle name="Normal 40 4 2" xfId="4129"/>
    <cellStyle name="Normal 40 4 2 2" xfId="6049"/>
    <cellStyle name="Normal 40 4 3" xfId="5210"/>
    <cellStyle name="Normal 40 5" xfId="3383"/>
    <cellStyle name="Normal 40 5 2" xfId="4228"/>
    <cellStyle name="Normal 40 5 2 2" xfId="6147"/>
    <cellStyle name="Normal 40 5 3" xfId="5308"/>
    <cellStyle name="Normal 40 6" xfId="3474"/>
    <cellStyle name="Normal 40 6 2" xfId="4319"/>
    <cellStyle name="Normal 40 6 2 2" xfId="6238"/>
    <cellStyle name="Normal 40 6 3" xfId="5399"/>
    <cellStyle name="Normal 40 7" xfId="3553"/>
    <cellStyle name="Normal 40 7 2" xfId="4398"/>
    <cellStyle name="Normal 40 7 2 2" xfId="6317"/>
    <cellStyle name="Normal 40 7 3" xfId="5478"/>
    <cellStyle name="Normal 40 8" xfId="3632"/>
    <cellStyle name="Normal 40 8 2" xfId="4477"/>
    <cellStyle name="Normal 40 8 2 2" xfId="6396"/>
    <cellStyle name="Normal 40 8 3" xfId="5557"/>
    <cellStyle name="Normal 40 9" xfId="3718"/>
    <cellStyle name="Normal 40 9 2" xfId="4558"/>
    <cellStyle name="Normal 40 9 2 2" xfId="6477"/>
    <cellStyle name="Normal 40 9 3" xfId="5638"/>
    <cellStyle name="Normal 41" xfId="2361"/>
    <cellStyle name="Normal 41 10" xfId="3719"/>
    <cellStyle name="Normal 41 10 2" xfId="4559"/>
    <cellStyle name="Normal 41 10 2 2" xfId="6478"/>
    <cellStyle name="Normal 41 10 3" xfId="5639"/>
    <cellStyle name="Normal 41 11" xfId="3799"/>
    <cellStyle name="Normal 41 11 2" xfId="4639"/>
    <cellStyle name="Normal 41 11 2 2" xfId="6558"/>
    <cellStyle name="Normal 41 11 3" xfId="5719"/>
    <cellStyle name="Normal 41 12" xfId="3893"/>
    <cellStyle name="Normal 41 12 2" xfId="5813"/>
    <cellStyle name="Normal 41 13" xfId="4890"/>
    <cellStyle name="Normal 41 2" xfId="2362"/>
    <cellStyle name="Normal 41 2 10" xfId="3800"/>
    <cellStyle name="Normal 41 2 10 2" xfId="4640"/>
    <cellStyle name="Normal 41 2 10 2 2" xfId="6559"/>
    <cellStyle name="Normal 41 2 10 3" xfId="5720"/>
    <cellStyle name="Normal 41 2 11" xfId="3894"/>
    <cellStyle name="Normal 41 2 11 2" xfId="5814"/>
    <cellStyle name="Normal 41 2 12" xfId="4891"/>
    <cellStyle name="Normal 41 2 2" xfId="3116"/>
    <cellStyle name="Normal 41 2 2 2" xfId="3973"/>
    <cellStyle name="Normal 41 2 2 2 2" xfId="5893"/>
    <cellStyle name="Normal 41 2 2 3" xfId="5054"/>
    <cellStyle name="Normal 41 2 3" xfId="3195"/>
    <cellStyle name="Normal 41 2 3 2" xfId="4052"/>
    <cellStyle name="Normal 41 2 3 2 2" xfId="5972"/>
    <cellStyle name="Normal 41 2 3 3" xfId="5133"/>
    <cellStyle name="Normal 41 2 4" xfId="3285"/>
    <cellStyle name="Normal 41 2 4 2" xfId="4131"/>
    <cellStyle name="Normal 41 2 4 2 2" xfId="6051"/>
    <cellStyle name="Normal 41 2 4 3" xfId="5212"/>
    <cellStyle name="Normal 41 2 5" xfId="3385"/>
    <cellStyle name="Normal 41 2 5 2" xfId="4230"/>
    <cellStyle name="Normal 41 2 5 2 2" xfId="6149"/>
    <cellStyle name="Normal 41 2 5 3" xfId="5310"/>
    <cellStyle name="Normal 41 2 6" xfId="3476"/>
    <cellStyle name="Normal 41 2 6 2" xfId="4321"/>
    <cellStyle name="Normal 41 2 6 2 2" xfId="6240"/>
    <cellStyle name="Normal 41 2 6 3" xfId="5401"/>
    <cellStyle name="Normal 41 2 7" xfId="3555"/>
    <cellStyle name="Normal 41 2 7 2" xfId="4400"/>
    <cellStyle name="Normal 41 2 7 2 2" xfId="6319"/>
    <cellStyle name="Normal 41 2 7 3" xfId="5480"/>
    <cellStyle name="Normal 41 2 8" xfId="3634"/>
    <cellStyle name="Normal 41 2 8 2" xfId="4479"/>
    <cellStyle name="Normal 41 2 8 2 2" xfId="6398"/>
    <cellStyle name="Normal 41 2 8 3" xfId="5559"/>
    <cellStyle name="Normal 41 2 9" xfId="3720"/>
    <cellStyle name="Normal 41 2 9 2" xfId="4560"/>
    <cellStyle name="Normal 41 2 9 2 2" xfId="6479"/>
    <cellStyle name="Normal 41 2 9 3" xfId="5640"/>
    <cellStyle name="Normal 41 3" xfId="3115"/>
    <cellStyle name="Normal 41 3 2" xfId="3972"/>
    <cellStyle name="Normal 41 3 2 2" xfId="5892"/>
    <cellStyle name="Normal 41 3 3" xfId="5053"/>
    <cellStyle name="Normal 41 4" xfId="3194"/>
    <cellStyle name="Normal 41 4 2" xfId="4051"/>
    <cellStyle name="Normal 41 4 2 2" xfId="5971"/>
    <cellStyle name="Normal 41 4 3" xfId="5132"/>
    <cellStyle name="Normal 41 5" xfId="3284"/>
    <cellStyle name="Normal 41 5 2" xfId="4130"/>
    <cellStyle name="Normal 41 5 2 2" xfId="6050"/>
    <cellStyle name="Normal 41 5 3" xfId="5211"/>
    <cellStyle name="Normal 41 6" xfId="3384"/>
    <cellStyle name="Normal 41 6 2" xfId="4229"/>
    <cellStyle name="Normal 41 6 2 2" xfId="6148"/>
    <cellStyle name="Normal 41 6 3" xfId="5309"/>
    <cellStyle name="Normal 41 7" xfId="3475"/>
    <cellStyle name="Normal 41 7 2" xfId="4320"/>
    <cellStyle name="Normal 41 7 2 2" xfId="6239"/>
    <cellStyle name="Normal 41 7 3" xfId="5400"/>
    <cellStyle name="Normal 41 8" xfId="3554"/>
    <cellStyle name="Normal 41 8 2" xfId="4399"/>
    <cellStyle name="Normal 41 8 2 2" xfId="6318"/>
    <cellStyle name="Normal 41 8 3" xfId="5479"/>
    <cellStyle name="Normal 41 9" xfId="3633"/>
    <cellStyle name="Normal 41 9 2" xfId="4478"/>
    <cellStyle name="Normal 41 9 2 2" xfId="6397"/>
    <cellStyle name="Normal 41 9 3" xfId="5558"/>
    <cellStyle name="Normal 42" xfId="2363"/>
    <cellStyle name="Normal 42 10" xfId="3721"/>
    <cellStyle name="Normal 42 10 2" xfId="4561"/>
    <cellStyle name="Normal 42 10 2 2" xfId="6480"/>
    <cellStyle name="Normal 42 10 3" xfId="5641"/>
    <cellStyle name="Normal 42 11" xfId="3801"/>
    <cellStyle name="Normal 42 11 2" xfId="4641"/>
    <cellStyle name="Normal 42 11 2 2" xfId="6560"/>
    <cellStyle name="Normal 42 11 3" xfId="5721"/>
    <cellStyle name="Normal 42 12" xfId="3895"/>
    <cellStyle name="Normal 42 12 2" xfId="5815"/>
    <cellStyle name="Normal 42 13" xfId="4892"/>
    <cellStyle name="Normal 42 2" xfId="2364"/>
    <cellStyle name="Normal 42 2 10" xfId="3802"/>
    <cellStyle name="Normal 42 2 10 2" xfId="4642"/>
    <cellStyle name="Normal 42 2 10 2 2" xfId="6561"/>
    <cellStyle name="Normal 42 2 10 3" xfId="5722"/>
    <cellStyle name="Normal 42 2 11" xfId="3896"/>
    <cellStyle name="Normal 42 2 11 2" xfId="5816"/>
    <cellStyle name="Normal 42 2 12" xfId="4893"/>
    <cellStyle name="Normal 42 2 2" xfId="3118"/>
    <cellStyle name="Normal 42 2 2 2" xfId="3975"/>
    <cellStyle name="Normal 42 2 2 2 2" xfId="5895"/>
    <cellStyle name="Normal 42 2 2 3" xfId="5056"/>
    <cellStyle name="Normal 42 2 3" xfId="3197"/>
    <cellStyle name="Normal 42 2 3 2" xfId="4054"/>
    <cellStyle name="Normal 42 2 3 2 2" xfId="5974"/>
    <cellStyle name="Normal 42 2 3 3" xfId="5135"/>
    <cellStyle name="Normal 42 2 4" xfId="3287"/>
    <cellStyle name="Normal 42 2 4 2" xfId="4133"/>
    <cellStyle name="Normal 42 2 4 2 2" xfId="6053"/>
    <cellStyle name="Normal 42 2 4 3" xfId="5214"/>
    <cellStyle name="Normal 42 2 5" xfId="3387"/>
    <cellStyle name="Normal 42 2 5 2" xfId="4232"/>
    <cellStyle name="Normal 42 2 5 2 2" xfId="6151"/>
    <cellStyle name="Normal 42 2 5 3" xfId="5312"/>
    <cellStyle name="Normal 42 2 6" xfId="3478"/>
    <cellStyle name="Normal 42 2 6 2" xfId="4323"/>
    <cellStyle name="Normal 42 2 6 2 2" xfId="6242"/>
    <cellStyle name="Normal 42 2 6 3" xfId="5403"/>
    <cellStyle name="Normal 42 2 7" xfId="3557"/>
    <cellStyle name="Normal 42 2 7 2" xfId="4402"/>
    <cellStyle name="Normal 42 2 7 2 2" xfId="6321"/>
    <cellStyle name="Normal 42 2 7 3" xfId="5482"/>
    <cellStyle name="Normal 42 2 8" xfId="3636"/>
    <cellStyle name="Normal 42 2 8 2" xfId="4481"/>
    <cellStyle name="Normal 42 2 8 2 2" xfId="6400"/>
    <cellStyle name="Normal 42 2 8 3" xfId="5561"/>
    <cellStyle name="Normal 42 2 9" xfId="3722"/>
    <cellStyle name="Normal 42 2 9 2" xfId="4562"/>
    <cellStyle name="Normal 42 2 9 2 2" xfId="6481"/>
    <cellStyle name="Normal 42 2 9 3" xfId="5642"/>
    <cellStyle name="Normal 42 3" xfId="3117"/>
    <cellStyle name="Normal 42 3 2" xfId="3974"/>
    <cellStyle name="Normal 42 3 2 2" xfId="5894"/>
    <cellStyle name="Normal 42 3 3" xfId="5055"/>
    <cellStyle name="Normal 42 4" xfId="3196"/>
    <cellStyle name="Normal 42 4 2" xfId="4053"/>
    <cellStyle name="Normal 42 4 2 2" xfId="5973"/>
    <cellStyle name="Normal 42 4 3" xfId="5134"/>
    <cellStyle name="Normal 42 5" xfId="3286"/>
    <cellStyle name="Normal 42 5 2" xfId="4132"/>
    <cellStyle name="Normal 42 5 2 2" xfId="6052"/>
    <cellStyle name="Normal 42 5 3" xfId="5213"/>
    <cellStyle name="Normal 42 6" xfId="3386"/>
    <cellStyle name="Normal 42 6 2" xfId="4231"/>
    <cellStyle name="Normal 42 6 2 2" xfId="6150"/>
    <cellStyle name="Normal 42 6 3" xfId="5311"/>
    <cellStyle name="Normal 42 7" xfId="3477"/>
    <cellStyle name="Normal 42 7 2" xfId="4322"/>
    <cellStyle name="Normal 42 7 2 2" xfId="6241"/>
    <cellStyle name="Normal 42 7 3" xfId="5402"/>
    <cellStyle name="Normal 42 8" xfId="3556"/>
    <cellStyle name="Normal 42 8 2" xfId="4401"/>
    <cellStyle name="Normal 42 8 2 2" xfId="6320"/>
    <cellStyle name="Normal 42 8 3" xfId="5481"/>
    <cellStyle name="Normal 42 9" xfId="3635"/>
    <cellStyle name="Normal 42 9 2" xfId="4480"/>
    <cellStyle name="Normal 42 9 2 2" xfId="6399"/>
    <cellStyle name="Normal 42 9 3" xfId="5560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3" xfId="5643"/>
    <cellStyle name="Normal 44 11" xfId="3803"/>
    <cellStyle name="Normal 44 11 2" xfId="4643"/>
    <cellStyle name="Normal 44 11 2 2" xfId="6562"/>
    <cellStyle name="Normal 44 11 3" xfId="5723"/>
    <cellStyle name="Normal 44 12" xfId="3897"/>
    <cellStyle name="Normal 44 12 2" xfId="5817"/>
    <cellStyle name="Normal 44 13" xfId="4894"/>
    <cellStyle name="Normal 44 2" xfId="2367"/>
    <cellStyle name="Normal 44 2 10" xfId="3804"/>
    <cellStyle name="Normal 44 2 10 2" xfId="4644"/>
    <cellStyle name="Normal 44 2 10 2 2" xfId="6563"/>
    <cellStyle name="Normal 44 2 10 3" xfId="5724"/>
    <cellStyle name="Normal 44 2 11" xfId="3898"/>
    <cellStyle name="Normal 44 2 11 2" xfId="5818"/>
    <cellStyle name="Normal 44 2 12" xfId="4895"/>
    <cellStyle name="Normal 44 2 2" xfId="3120"/>
    <cellStyle name="Normal 44 2 2 2" xfId="3977"/>
    <cellStyle name="Normal 44 2 2 2 2" xfId="5897"/>
    <cellStyle name="Normal 44 2 2 3" xfId="5058"/>
    <cellStyle name="Normal 44 2 3" xfId="3199"/>
    <cellStyle name="Normal 44 2 3 2" xfId="4056"/>
    <cellStyle name="Normal 44 2 3 2 2" xfId="5976"/>
    <cellStyle name="Normal 44 2 3 3" xfId="5137"/>
    <cellStyle name="Normal 44 2 4" xfId="3289"/>
    <cellStyle name="Normal 44 2 4 2" xfId="4135"/>
    <cellStyle name="Normal 44 2 4 2 2" xfId="6055"/>
    <cellStyle name="Normal 44 2 4 3" xfId="5216"/>
    <cellStyle name="Normal 44 2 5" xfId="3389"/>
    <cellStyle name="Normal 44 2 5 2" xfId="4234"/>
    <cellStyle name="Normal 44 2 5 2 2" xfId="6153"/>
    <cellStyle name="Normal 44 2 5 3" xfId="5314"/>
    <cellStyle name="Normal 44 2 6" xfId="3480"/>
    <cellStyle name="Normal 44 2 6 2" xfId="4325"/>
    <cellStyle name="Normal 44 2 6 2 2" xfId="6244"/>
    <cellStyle name="Normal 44 2 6 3" xfId="5405"/>
    <cellStyle name="Normal 44 2 7" xfId="3559"/>
    <cellStyle name="Normal 44 2 7 2" xfId="4404"/>
    <cellStyle name="Normal 44 2 7 2 2" xfId="6323"/>
    <cellStyle name="Normal 44 2 7 3" xfId="5484"/>
    <cellStyle name="Normal 44 2 8" xfId="3638"/>
    <cellStyle name="Normal 44 2 8 2" xfId="4483"/>
    <cellStyle name="Normal 44 2 8 2 2" xfId="6402"/>
    <cellStyle name="Normal 44 2 8 3" xfId="5563"/>
    <cellStyle name="Normal 44 2 9" xfId="3724"/>
    <cellStyle name="Normal 44 2 9 2" xfId="4564"/>
    <cellStyle name="Normal 44 2 9 2 2" xfId="6483"/>
    <cellStyle name="Normal 44 2 9 3" xfId="5644"/>
    <cellStyle name="Normal 44 3" xfId="3119"/>
    <cellStyle name="Normal 44 3 2" xfId="3976"/>
    <cellStyle name="Normal 44 3 2 2" xfId="5896"/>
    <cellStyle name="Normal 44 3 3" xfId="5057"/>
    <cellStyle name="Normal 44 4" xfId="3198"/>
    <cellStyle name="Normal 44 4 2" xfId="4055"/>
    <cellStyle name="Normal 44 4 2 2" xfId="5975"/>
    <cellStyle name="Normal 44 4 3" xfId="5136"/>
    <cellStyle name="Normal 44 5" xfId="3288"/>
    <cellStyle name="Normal 44 5 2" xfId="4134"/>
    <cellStyle name="Normal 44 5 2 2" xfId="6054"/>
    <cellStyle name="Normal 44 5 3" xfId="5215"/>
    <cellStyle name="Normal 44 6" xfId="3388"/>
    <cellStyle name="Normal 44 6 2" xfId="4233"/>
    <cellStyle name="Normal 44 6 2 2" xfId="6152"/>
    <cellStyle name="Normal 44 6 3" xfId="5313"/>
    <cellStyle name="Normal 44 7" xfId="3479"/>
    <cellStyle name="Normal 44 7 2" xfId="4324"/>
    <cellStyle name="Normal 44 7 2 2" xfId="6243"/>
    <cellStyle name="Normal 44 7 3" xfId="5404"/>
    <cellStyle name="Normal 44 8" xfId="3558"/>
    <cellStyle name="Normal 44 8 2" xfId="4403"/>
    <cellStyle name="Normal 44 8 2 2" xfId="6322"/>
    <cellStyle name="Normal 44 8 3" xfId="5483"/>
    <cellStyle name="Normal 44 9" xfId="3637"/>
    <cellStyle name="Normal 44 9 2" xfId="4482"/>
    <cellStyle name="Normal 44 9 2 2" xfId="6401"/>
    <cellStyle name="Normal 44 9 3" xfId="5562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3" xfId="5725"/>
    <cellStyle name="Normal 5 3 11" xfId="3899"/>
    <cellStyle name="Normal 5 3 11 2" xfId="5819"/>
    <cellStyle name="Normal 5 3 12" xfId="4896"/>
    <cellStyle name="Normal 5 3 2" xfId="3121"/>
    <cellStyle name="Normal 5 3 2 2" xfId="3978"/>
    <cellStyle name="Normal 5 3 2 2 2" xfId="5898"/>
    <cellStyle name="Normal 5 3 2 3" xfId="5059"/>
    <cellStyle name="Normal 5 3 3" xfId="3200"/>
    <cellStyle name="Normal 5 3 3 2" xfId="4057"/>
    <cellStyle name="Normal 5 3 3 2 2" xfId="5977"/>
    <cellStyle name="Normal 5 3 3 3" xfId="5138"/>
    <cellStyle name="Normal 5 3 4" xfId="3290"/>
    <cellStyle name="Normal 5 3 4 2" xfId="4136"/>
    <cellStyle name="Normal 5 3 4 2 2" xfId="6056"/>
    <cellStyle name="Normal 5 3 4 3" xfId="5217"/>
    <cellStyle name="Normal 5 3 5" xfId="3390"/>
    <cellStyle name="Normal 5 3 5 2" xfId="4235"/>
    <cellStyle name="Normal 5 3 5 2 2" xfId="6154"/>
    <cellStyle name="Normal 5 3 5 3" xfId="5315"/>
    <cellStyle name="Normal 5 3 6" xfId="3481"/>
    <cellStyle name="Normal 5 3 6 2" xfId="4326"/>
    <cellStyle name="Normal 5 3 6 2 2" xfId="6245"/>
    <cellStyle name="Normal 5 3 6 3" xfId="5406"/>
    <cellStyle name="Normal 5 3 7" xfId="3560"/>
    <cellStyle name="Normal 5 3 7 2" xfId="4405"/>
    <cellStyle name="Normal 5 3 7 2 2" xfId="6324"/>
    <cellStyle name="Normal 5 3 7 3" xfId="5485"/>
    <cellStyle name="Normal 5 3 8" xfId="3639"/>
    <cellStyle name="Normal 5 3 8 2" xfId="4484"/>
    <cellStyle name="Normal 5 3 8 2 2" xfId="6403"/>
    <cellStyle name="Normal 5 3 8 3" xfId="5564"/>
    <cellStyle name="Normal 5 3 9" xfId="3725"/>
    <cellStyle name="Normal 5 3 9 2" xfId="4565"/>
    <cellStyle name="Normal 5 3 9 2 2" xfId="6484"/>
    <cellStyle name="Normal 5 3 9 3" xfId="564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3" xfId="5726"/>
    <cellStyle name="Normal 6 2 11" xfId="3900"/>
    <cellStyle name="Normal 6 2 11 2" xfId="5820"/>
    <cellStyle name="Normal 6 2 12" xfId="4897"/>
    <cellStyle name="Normal 6 2 2" xfId="3122"/>
    <cellStyle name="Normal 6 2 2 2" xfId="3979"/>
    <cellStyle name="Normal 6 2 2 2 2" xfId="5899"/>
    <cellStyle name="Normal 6 2 2 3" xfId="5060"/>
    <cellStyle name="Normal 6 2 3" xfId="3201"/>
    <cellStyle name="Normal 6 2 3 2" xfId="4058"/>
    <cellStyle name="Normal 6 2 3 2 2" xfId="5978"/>
    <cellStyle name="Normal 6 2 3 3" xfId="5139"/>
    <cellStyle name="Normal 6 2 4" xfId="3291"/>
    <cellStyle name="Normal 6 2 4 2" xfId="4137"/>
    <cellStyle name="Normal 6 2 4 2 2" xfId="6057"/>
    <cellStyle name="Normal 6 2 4 3" xfId="5218"/>
    <cellStyle name="Normal 6 2 5" xfId="3391"/>
    <cellStyle name="Normal 6 2 5 2" xfId="4236"/>
    <cellStyle name="Normal 6 2 5 2 2" xfId="6155"/>
    <cellStyle name="Normal 6 2 5 3" xfId="5316"/>
    <cellStyle name="Normal 6 2 6" xfId="3482"/>
    <cellStyle name="Normal 6 2 6 2" xfId="4327"/>
    <cellStyle name="Normal 6 2 6 2 2" xfId="6246"/>
    <cellStyle name="Normal 6 2 6 3" xfId="5407"/>
    <cellStyle name="Normal 6 2 7" xfId="3561"/>
    <cellStyle name="Normal 6 2 7 2" xfId="4406"/>
    <cellStyle name="Normal 6 2 7 2 2" xfId="6325"/>
    <cellStyle name="Normal 6 2 7 3" xfId="5486"/>
    <cellStyle name="Normal 6 2 8" xfId="3640"/>
    <cellStyle name="Normal 6 2 8 2" xfId="4485"/>
    <cellStyle name="Normal 6 2 8 2 2" xfId="6404"/>
    <cellStyle name="Normal 6 2 8 3" xfId="5565"/>
    <cellStyle name="Normal 6 2 9" xfId="3726"/>
    <cellStyle name="Normal 6 2 9 2" xfId="4566"/>
    <cellStyle name="Normal 6 2 9 2 2" xfId="6485"/>
    <cellStyle name="Normal 6 2 9 3" xfId="564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3" xfId="4670"/>
    <cellStyle name="Normal 68" xfId="3061"/>
    <cellStyle name="Normal 68 2" xfId="3918"/>
    <cellStyle name="Normal 68 2 2" xfId="5838"/>
    <cellStyle name="Normal 68 3" xfId="4999"/>
    <cellStyle name="Normal 69" xfId="3140"/>
    <cellStyle name="Normal 69 2" xfId="3997"/>
    <cellStyle name="Normal 69 2 2" xfId="5917"/>
    <cellStyle name="Normal 69 3" xfId="5078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3" xfId="5727"/>
    <cellStyle name="Normal 7 2 11" xfId="3901"/>
    <cellStyle name="Normal 7 2 11 2" xfId="5821"/>
    <cellStyle name="Normal 7 2 12" xfId="4898"/>
    <cellStyle name="Normal 7 2 2" xfId="3123"/>
    <cellStyle name="Normal 7 2 2 2" xfId="3980"/>
    <cellStyle name="Normal 7 2 2 2 2" xfId="5900"/>
    <cellStyle name="Normal 7 2 2 3" xfId="5061"/>
    <cellStyle name="Normal 7 2 3" xfId="3202"/>
    <cellStyle name="Normal 7 2 3 2" xfId="4059"/>
    <cellStyle name="Normal 7 2 3 2 2" xfId="5979"/>
    <cellStyle name="Normal 7 2 3 3" xfId="5140"/>
    <cellStyle name="Normal 7 2 4" xfId="3292"/>
    <cellStyle name="Normal 7 2 4 2" xfId="4138"/>
    <cellStyle name="Normal 7 2 4 2 2" xfId="6058"/>
    <cellStyle name="Normal 7 2 4 3" xfId="5219"/>
    <cellStyle name="Normal 7 2 5" xfId="3392"/>
    <cellStyle name="Normal 7 2 5 2" xfId="4237"/>
    <cellStyle name="Normal 7 2 5 2 2" xfId="6156"/>
    <cellStyle name="Normal 7 2 5 3" xfId="5317"/>
    <cellStyle name="Normal 7 2 6" xfId="3483"/>
    <cellStyle name="Normal 7 2 6 2" xfId="4328"/>
    <cellStyle name="Normal 7 2 6 2 2" xfId="6247"/>
    <cellStyle name="Normal 7 2 6 3" xfId="5408"/>
    <cellStyle name="Normal 7 2 7" xfId="3562"/>
    <cellStyle name="Normal 7 2 7 2" xfId="4407"/>
    <cellStyle name="Normal 7 2 7 2 2" xfId="6326"/>
    <cellStyle name="Normal 7 2 7 3" xfId="5487"/>
    <cellStyle name="Normal 7 2 8" xfId="3641"/>
    <cellStyle name="Normal 7 2 8 2" xfId="4486"/>
    <cellStyle name="Normal 7 2 8 2 2" xfId="6405"/>
    <cellStyle name="Normal 7 2 8 3" xfId="5566"/>
    <cellStyle name="Normal 7 2 9" xfId="3727"/>
    <cellStyle name="Normal 7 2 9 2" xfId="4567"/>
    <cellStyle name="Normal 7 2 9 2 2" xfId="6486"/>
    <cellStyle name="Normal 7 2 9 3" xfId="5647"/>
    <cellStyle name="Normal 7 3" xfId="2402"/>
    <cellStyle name="Normal 7 3 10" xfId="3808"/>
    <cellStyle name="Normal 7 3 10 2" xfId="4648"/>
    <cellStyle name="Normal 7 3 10 2 2" xfId="6567"/>
    <cellStyle name="Normal 7 3 10 3" xfId="5728"/>
    <cellStyle name="Normal 7 3 11" xfId="3902"/>
    <cellStyle name="Normal 7 3 11 2" xfId="5822"/>
    <cellStyle name="Normal 7 3 12" xfId="4899"/>
    <cellStyle name="Normal 7 3 2" xfId="3124"/>
    <cellStyle name="Normal 7 3 2 2" xfId="3981"/>
    <cellStyle name="Normal 7 3 2 2 2" xfId="5901"/>
    <cellStyle name="Normal 7 3 2 3" xfId="5062"/>
    <cellStyle name="Normal 7 3 3" xfId="3203"/>
    <cellStyle name="Normal 7 3 3 2" xfId="4060"/>
    <cellStyle name="Normal 7 3 3 2 2" xfId="5980"/>
    <cellStyle name="Normal 7 3 3 3" xfId="5141"/>
    <cellStyle name="Normal 7 3 4" xfId="3293"/>
    <cellStyle name="Normal 7 3 4 2" xfId="4139"/>
    <cellStyle name="Normal 7 3 4 2 2" xfId="6059"/>
    <cellStyle name="Normal 7 3 4 3" xfId="5220"/>
    <cellStyle name="Normal 7 3 5" xfId="3393"/>
    <cellStyle name="Normal 7 3 5 2" xfId="4238"/>
    <cellStyle name="Normal 7 3 5 2 2" xfId="6157"/>
    <cellStyle name="Normal 7 3 5 3" xfId="5318"/>
    <cellStyle name="Normal 7 3 6" xfId="3484"/>
    <cellStyle name="Normal 7 3 6 2" xfId="4329"/>
    <cellStyle name="Normal 7 3 6 2 2" xfId="6248"/>
    <cellStyle name="Normal 7 3 6 3" xfId="5409"/>
    <cellStyle name="Normal 7 3 7" xfId="3563"/>
    <cellStyle name="Normal 7 3 7 2" xfId="4408"/>
    <cellStyle name="Normal 7 3 7 2 2" xfId="6327"/>
    <cellStyle name="Normal 7 3 7 3" xfId="5488"/>
    <cellStyle name="Normal 7 3 8" xfId="3642"/>
    <cellStyle name="Normal 7 3 8 2" xfId="4487"/>
    <cellStyle name="Normal 7 3 8 2 2" xfId="6406"/>
    <cellStyle name="Normal 7 3 8 3" xfId="5567"/>
    <cellStyle name="Normal 7 3 9" xfId="3728"/>
    <cellStyle name="Normal 7 3 9 2" xfId="4568"/>
    <cellStyle name="Normal 7 3 9 2 2" xfId="6487"/>
    <cellStyle name="Normal 7 3 9 3" xfId="5648"/>
    <cellStyle name="Normal 7 4" xfId="2403"/>
    <cellStyle name="Normal 7 4 10" xfId="3809"/>
    <cellStyle name="Normal 7 4 10 2" xfId="4649"/>
    <cellStyle name="Normal 7 4 10 2 2" xfId="6568"/>
    <cellStyle name="Normal 7 4 10 3" xfId="5729"/>
    <cellStyle name="Normal 7 4 11" xfId="3903"/>
    <cellStyle name="Normal 7 4 11 2" xfId="5823"/>
    <cellStyle name="Normal 7 4 12" xfId="4900"/>
    <cellStyle name="Normal 7 4 2" xfId="3125"/>
    <cellStyle name="Normal 7 4 2 2" xfId="3982"/>
    <cellStyle name="Normal 7 4 2 2 2" xfId="5902"/>
    <cellStyle name="Normal 7 4 2 3" xfId="5063"/>
    <cellStyle name="Normal 7 4 3" xfId="3204"/>
    <cellStyle name="Normal 7 4 3 2" xfId="4061"/>
    <cellStyle name="Normal 7 4 3 2 2" xfId="5981"/>
    <cellStyle name="Normal 7 4 3 3" xfId="5142"/>
    <cellStyle name="Normal 7 4 4" xfId="3294"/>
    <cellStyle name="Normal 7 4 4 2" xfId="4140"/>
    <cellStyle name="Normal 7 4 4 2 2" xfId="6060"/>
    <cellStyle name="Normal 7 4 4 3" xfId="5221"/>
    <cellStyle name="Normal 7 4 5" xfId="3394"/>
    <cellStyle name="Normal 7 4 5 2" xfId="4239"/>
    <cellStyle name="Normal 7 4 5 2 2" xfId="6158"/>
    <cellStyle name="Normal 7 4 5 3" xfId="5319"/>
    <cellStyle name="Normal 7 4 6" xfId="3485"/>
    <cellStyle name="Normal 7 4 6 2" xfId="4330"/>
    <cellStyle name="Normal 7 4 6 2 2" xfId="6249"/>
    <cellStyle name="Normal 7 4 6 3" xfId="5410"/>
    <cellStyle name="Normal 7 4 7" xfId="3564"/>
    <cellStyle name="Normal 7 4 7 2" xfId="4409"/>
    <cellStyle name="Normal 7 4 7 2 2" xfId="6328"/>
    <cellStyle name="Normal 7 4 7 3" xfId="5489"/>
    <cellStyle name="Normal 7 4 8" xfId="3643"/>
    <cellStyle name="Normal 7 4 8 2" xfId="4488"/>
    <cellStyle name="Normal 7 4 8 2 2" xfId="6407"/>
    <cellStyle name="Normal 7 4 8 3" xfId="5568"/>
    <cellStyle name="Normal 7 4 9" xfId="3729"/>
    <cellStyle name="Normal 7 4 9 2" xfId="4569"/>
    <cellStyle name="Normal 7 4 9 2 2" xfId="6488"/>
    <cellStyle name="Normal 7 4 9 3" xfId="5649"/>
    <cellStyle name="Normal 7 5" xfId="2404"/>
    <cellStyle name="Normal 7 5 10" xfId="3810"/>
    <cellStyle name="Normal 7 5 10 2" xfId="4650"/>
    <cellStyle name="Normal 7 5 10 2 2" xfId="6569"/>
    <cellStyle name="Normal 7 5 10 3" xfId="5730"/>
    <cellStyle name="Normal 7 5 11" xfId="3904"/>
    <cellStyle name="Normal 7 5 11 2" xfId="5824"/>
    <cellStyle name="Normal 7 5 12" xfId="4901"/>
    <cellStyle name="Normal 7 5 2" xfId="3126"/>
    <cellStyle name="Normal 7 5 2 2" xfId="3983"/>
    <cellStyle name="Normal 7 5 2 2 2" xfId="5903"/>
    <cellStyle name="Normal 7 5 2 3" xfId="5064"/>
    <cellStyle name="Normal 7 5 3" xfId="3205"/>
    <cellStyle name="Normal 7 5 3 2" xfId="4062"/>
    <cellStyle name="Normal 7 5 3 2 2" xfId="5982"/>
    <cellStyle name="Normal 7 5 3 3" xfId="5143"/>
    <cellStyle name="Normal 7 5 4" xfId="3295"/>
    <cellStyle name="Normal 7 5 4 2" xfId="4141"/>
    <cellStyle name="Normal 7 5 4 2 2" xfId="6061"/>
    <cellStyle name="Normal 7 5 4 3" xfId="5222"/>
    <cellStyle name="Normal 7 5 5" xfId="3395"/>
    <cellStyle name="Normal 7 5 5 2" xfId="4240"/>
    <cellStyle name="Normal 7 5 5 2 2" xfId="6159"/>
    <cellStyle name="Normal 7 5 5 3" xfId="5320"/>
    <cellStyle name="Normal 7 5 6" xfId="3486"/>
    <cellStyle name="Normal 7 5 6 2" xfId="4331"/>
    <cellStyle name="Normal 7 5 6 2 2" xfId="6250"/>
    <cellStyle name="Normal 7 5 6 3" xfId="5411"/>
    <cellStyle name="Normal 7 5 7" xfId="3565"/>
    <cellStyle name="Normal 7 5 7 2" xfId="4410"/>
    <cellStyle name="Normal 7 5 7 2 2" xfId="6329"/>
    <cellStyle name="Normal 7 5 7 3" xfId="5490"/>
    <cellStyle name="Normal 7 5 8" xfId="3644"/>
    <cellStyle name="Normal 7 5 8 2" xfId="4489"/>
    <cellStyle name="Normal 7 5 8 2 2" xfId="6408"/>
    <cellStyle name="Normal 7 5 8 3" xfId="5569"/>
    <cellStyle name="Normal 7 5 9" xfId="3730"/>
    <cellStyle name="Normal 7 5 9 2" xfId="4570"/>
    <cellStyle name="Normal 7 5 9 2 2" xfId="6489"/>
    <cellStyle name="Normal 7 5 9 3" xfId="5650"/>
    <cellStyle name="Normal 7 6" xfId="2405"/>
    <cellStyle name="Normal 7 6 10" xfId="3811"/>
    <cellStyle name="Normal 7 6 10 2" xfId="4651"/>
    <cellStyle name="Normal 7 6 10 2 2" xfId="6570"/>
    <cellStyle name="Normal 7 6 10 3" xfId="5731"/>
    <cellStyle name="Normal 7 6 11" xfId="3905"/>
    <cellStyle name="Normal 7 6 11 2" xfId="5825"/>
    <cellStyle name="Normal 7 6 12" xfId="4902"/>
    <cellStyle name="Normal 7 6 2" xfId="3127"/>
    <cellStyle name="Normal 7 6 2 2" xfId="3984"/>
    <cellStyle name="Normal 7 6 2 2 2" xfId="5904"/>
    <cellStyle name="Normal 7 6 2 3" xfId="5065"/>
    <cellStyle name="Normal 7 6 3" xfId="3206"/>
    <cellStyle name="Normal 7 6 3 2" xfId="4063"/>
    <cellStyle name="Normal 7 6 3 2 2" xfId="5983"/>
    <cellStyle name="Normal 7 6 3 3" xfId="5144"/>
    <cellStyle name="Normal 7 6 4" xfId="3296"/>
    <cellStyle name="Normal 7 6 4 2" xfId="4142"/>
    <cellStyle name="Normal 7 6 4 2 2" xfId="6062"/>
    <cellStyle name="Normal 7 6 4 3" xfId="5223"/>
    <cellStyle name="Normal 7 6 5" xfId="3396"/>
    <cellStyle name="Normal 7 6 5 2" xfId="4241"/>
    <cellStyle name="Normal 7 6 5 2 2" xfId="6160"/>
    <cellStyle name="Normal 7 6 5 3" xfId="5321"/>
    <cellStyle name="Normal 7 6 6" xfId="3487"/>
    <cellStyle name="Normal 7 6 6 2" xfId="4332"/>
    <cellStyle name="Normal 7 6 6 2 2" xfId="6251"/>
    <cellStyle name="Normal 7 6 6 3" xfId="5412"/>
    <cellStyle name="Normal 7 6 7" xfId="3566"/>
    <cellStyle name="Normal 7 6 7 2" xfId="4411"/>
    <cellStyle name="Normal 7 6 7 2 2" xfId="6330"/>
    <cellStyle name="Normal 7 6 7 3" xfId="5491"/>
    <cellStyle name="Normal 7 6 8" xfId="3645"/>
    <cellStyle name="Normal 7 6 8 2" xfId="4490"/>
    <cellStyle name="Normal 7 6 8 2 2" xfId="6409"/>
    <cellStyle name="Normal 7 6 8 3" xfId="5570"/>
    <cellStyle name="Normal 7 6 9" xfId="3731"/>
    <cellStyle name="Normal 7 6 9 2" xfId="4571"/>
    <cellStyle name="Normal 7 6 9 2 2" xfId="6490"/>
    <cellStyle name="Normal 7 6 9 3" xfId="5651"/>
    <cellStyle name="Normal 7 7" xfId="2406"/>
    <cellStyle name="Normal 7 7 10" xfId="3812"/>
    <cellStyle name="Normal 7 7 10 2" xfId="4652"/>
    <cellStyle name="Normal 7 7 10 2 2" xfId="6571"/>
    <cellStyle name="Normal 7 7 10 3" xfId="5732"/>
    <cellStyle name="Normal 7 7 11" xfId="3906"/>
    <cellStyle name="Normal 7 7 11 2" xfId="5826"/>
    <cellStyle name="Normal 7 7 12" xfId="4903"/>
    <cellStyle name="Normal 7 7 2" xfId="3128"/>
    <cellStyle name="Normal 7 7 2 2" xfId="3985"/>
    <cellStyle name="Normal 7 7 2 2 2" xfId="5905"/>
    <cellStyle name="Normal 7 7 2 3" xfId="5066"/>
    <cellStyle name="Normal 7 7 3" xfId="3207"/>
    <cellStyle name="Normal 7 7 3 2" xfId="4064"/>
    <cellStyle name="Normal 7 7 3 2 2" xfId="5984"/>
    <cellStyle name="Normal 7 7 3 3" xfId="5145"/>
    <cellStyle name="Normal 7 7 4" xfId="3297"/>
    <cellStyle name="Normal 7 7 4 2" xfId="4143"/>
    <cellStyle name="Normal 7 7 4 2 2" xfId="6063"/>
    <cellStyle name="Normal 7 7 4 3" xfId="5224"/>
    <cellStyle name="Normal 7 7 5" xfId="3397"/>
    <cellStyle name="Normal 7 7 5 2" xfId="4242"/>
    <cellStyle name="Normal 7 7 5 2 2" xfId="6161"/>
    <cellStyle name="Normal 7 7 5 3" xfId="5322"/>
    <cellStyle name="Normal 7 7 6" xfId="3488"/>
    <cellStyle name="Normal 7 7 6 2" xfId="4333"/>
    <cellStyle name="Normal 7 7 6 2 2" xfId="6252"/>
    <cellStyle name="Normal 7 7 6 3" xfId="5413"/>
    <cellStyle name="Normal 7 7 7" xfId="3567"/>
    <cellStyle name="Normal 7 7 7 2" xfId="4412"/>
    <cellStyle name="Normal 7 7 7 2 2" xfId="6331"/>
    <cellStyle name="Normal 7 7 7 3" xfId="5492"/>
    <cellStyle name="Normal 7 7 8" xfId="3646"/>
    <cellStyle name="Normal 7 7 8 2" xfId="4491"/>
    <cellStyle name="Normal 7 7 8 2 2" xfId="6410"/>
    <cellStyle name="Normal 7 7 8 3" xfId="5571"/>
    <cellStyle name="Normal 7 7 9" xfId="3732"/>
    <cellStyle name="Normal 7 7 9 2" xfId="4572"/>
    <cellStyle name="Normal 7 7 9 2 2" xfId="6491"/>
    <cellStyle name="Normal 7 7 9 3" xfId="5652"/>
    <cellStyle name="Normal 70" xfId="3229"/>
    <cellStyle name="Normal 70 2" xfId="4076"/>
    <cellStyle name="Normal 70 2 2" xfId="5996"/>
    <cellStyle name="Normal 70 3" xfId="5157"/>
    <cellStyle name="Normal 71" xfId="3309"/>
    <cellStyle name="Normal 71 2" xfId="4155"/>
    <cellStyle name="Normal 71 2 2" xfId="6075"/>
    <cellStyle name="Normal 71 3" xfId="5236"/>
    <cellStyle name="Normal 72" xfId="3311"/>
    <cellStyle name="Normal 72 2" xfId="4157"/>
    <cellStyle name="Normal 72 2 2" xfId="6076"/>
    <cellStyle name="Normal 72 3" xfId="5237"/>
    <cellStyle name="Normal 73" xfId="3313"/>
    <cellStyle name="Normal 73 2" xfId="4159"/>
    <cellStyle name="Normal 73 2 2" xfId="6078"/>
    <cellStyle name="Normal 73 3" xfId="5239"/>
    <cellStyle name="Normal 74" xfId="3312"/>
    <cellStyle name="Normal 74 2" xfId="4158"/>
    <cellStyle name="Normal 74 2 2" xfId="6077"/>
    <cellStyle name="Normal 74 3" xfId="5238"/>
    <cellStyle name="Normal 75" xfId="3314"/>
    <cellStyle name="Normal 75 2" xfId="4160"/>
    <cellStyle name="Normal 75 2 2" xfId="6079"/>
    <cellStyle name="Normal 75 3" xfId="5240"/>
    <cellStyle name="Normal 76" xfId="3315"/>
    <cellStyle name="Normal 76 2" xfId="4161"/>
    <cellStyle name="Normal 76 2 2" xfId="6080"/>
    <cellStyle name="Normal 76 3" xfId="5241"/>
    <cellStyle name="Normal 77" xfId="3316"/>
    <cellStyle name="Normal 77 2" xfId="4162"/>
    <cellStyle name="Normal 77 2 2" xfId="6081"/>
    <cellStyle name="Normal 77 3" xfId="5242"/>
    <cellStyle name="Normal 78" xfId="3322"/>
    <cellStyle name="Normal 78 2" xfId="4167"/>
    <cellStyle name="Normal 78 2 2" xfId="6086"/>
    <cellStyle name="Normal 78 3" xfId="5247"/>
    <cellStyle name="Normal 79" xfId="3421"/>
    <cellStyle name="Normal 79 2" xfId="4266"/>
    <cellStyle name="Normal 79 2 2" xfId="6185"/>
    <cellStyle name="Normal 79 3" xfId="5346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3" xfId="5733"/>
    <cellStyle name="Normal 8 2 11" xfId="3907"/>
    <cellStyle name="Normal 8 2 11 2" xfId="5827"/>
    <cellStyle name="Normal 8 2 12" xfId="4904"/>
    <cellStyle name="Normal 8 2 2" xfId="3129"/>
    <cellStyle name="Normal 8 2 2 2" xfId="3986"/>
    <cellStyle name="Normal 8 2 2 2 2" xfId="5906"/>
    <cellStyle name="Normal 8 2 2 3" xfId="5067"/>
    <cellStyle name="Normal 8 2 3" xfId="3208"/>
    <cellStyle name="Normal 8 2 3 2" xfId="4065"/>
    <cellStyle name="Normal 8 2 3 2 2" xfId="5985"/>
    <cellStyle name="Normal 8 2 3 3" xfId="5146"/>
    <cellStyle name="Normal 8 2 4" xfId="3298"/>
    <cellStyle name="Normal 8 2 4 2" xfId="4144"/>
    <cellStyle name="Normal 8 2 4 2 2" xfId="6064"/>
    <cellStyle name="Normal 8 2 4 3" xfId="5225"/>
    <cellStyle name="Normal 8 2 5" xfId="3398"/>
    <cellStyle name="Normal 8 2 5 2" xfId="4243"/>
    <cellStyle name="Normal 8 2 5 2 2" xfId="6162"/>
    <cellStyle name="Normal 8 2 5 3" xfId="5323"/>
    <cellStyle name="Normal 8 2 6" xfId="3489"/>
    <cellStyle name="Normal 8 2 6 2" xfId="4334"/>
    <cellStyle name="Normal 8 2 6 2 2" xfId="6253"/>
    <cellStyle name="Normal 8 2 6 3" xfId="5414"/>
    <cellStyle name="Normal 8 2 7" xfId="3568"/>
    <cellStyle name="Normal 8 2 7 2" xfId="4413"/>
    <cellStyle name="Normal 8 2 7 2 2" xfId="6332"/>
    <cellStyle name="Normal 8 2 7 3" xfId="5493"/>
    <cellStyle name="Normal 8 2 8" xfId="3647"/>
    <cellStyle name="Normal 8 2 8 2" xfId="4492"/>
    <cellStyle name="Normal 8 2 8 2 2" xfId="6411"/>
    <cellStyle name="Normal 8 2 8 3" xfId="5572"/>
    <cellStyle name="Normal 8 2 9" xfId="3733"/>
    <cellStyle name="Normal 8 2 9 2" xfId="4573"/>
    <cellStyle name="Normal 8 2 9 2 2" xfId="6492"/>
    <cellStyle name="Normal 8 2 9 3" xfId="5653"/>
    <cellStyle name="Normal 8 3" xfId="2409"/>
    <cellStyle name="Normal 8 3 10" xfId="3814"/>
    <cellStyle name="Normal 8 3 10 2" xfId="4654"/>
    <cellStyle name="Normal 8 3 10 2 2" xfId="6573"/>
    <cellStyle name="Normal 8 3 10 3" xfId="5734"/>
    <cellStyle name="Normal 8 3 11" xfId="3908"/>
    <cellStyle name="Normal 8 3 11 2" xfId="5828"/>
    <cellStyle name="Normal 8 3 12" xfId="4905"/>
    <cellStyle name="Normal 8 3 2" xfId="3130"/>
    <cellStyle name="Normal 8 3 2 2" xfId="3987"/>
    <cellStyle name="Normal 8 3 2 2 2" xfId="5907"/>
    <cellStyle name="Normal 8 3 2 3" xfId="5068"/>
    <cellStyle name="Normal 8 3 3" xfId="3209"/>
    <cellStyle name="Normal 8 3 3 2" xfId="4066"/>
    <cellStyle name="Normal 8 3 3 2 2" xfId="5986"/>
    <cellStyle name="Normal 8 3 3 3" xfId="5147"/>
    <cellStyle name="Normal 8 3 4" xfId="3299"/>
    <cellStyle name="Normal 8 3 4 2" xfId="4145"/>
    <cellStyle name="Normal 8 3 4 2 2" xfId="6065"/>
    <cellStyle name="Normal 8 3 4 3" xfId="5226"/>
    <cellStyle name="Normal 8 3 5" xfId="3399"/>
    <cellStyle name="Normal 8 3 5 2" xfId="4244"/>
    <cellStyle name="Normal 8 3 5 2 2" xfId="6163"/>
    <cellStyle name="Normal 8 3 5 3" xfId="5324"/>
    <cellStyle name="Normal 8 3 6" xfId="3490"/>
    <cellStyle name="Normal 8 3 6 2" xfId="4335"/>
    <cellStyle name="Normal 8 3 6 2 2" xfId="6254"/>
    <cellStyle name="Normal 8 3 6 3" xfId="5415"/>
    <cellStyle name="Normal 8 3 7" xfId="3569"/>
    <cellStyle name="Normal 8 3 7 2" xfId="4414"/>
    <cellStyle name="Normal 8 3 7 2 2" xfId="6333"/>
    <cellStyle name="Normal 8 3 7 3" xfId="5494"/>
    <cellStyle name="Normal 8 3 8" xfId="3648"/>
    <cellStyle name="Normal 8 3 8 2" xfId="4493"/>
    <cellStyle name="Normal 8 3 8 2 2" xfId="6412"/>
    <cellStyle name="Normal 8 3 8 3" xfId="5573"/>
    <cellStyle name="Normal 8 3 9" xfId="3734"/>
    <cellStyle name="Normal 8 3 9 2" xfId="4574"/>
    <cellStyle name="Normal 8 3 9 2 2" xfId="6493"/>
    <cellStyle name="Normal 8 3 9 3" xfId="5654"/>
    <cellStyle name="Normal 8 4" xfId="2410"/>
    <cellStyle name="Normal 8 4 10" xfId="3815"/>
    <cellStyle name="Normal 8 4 10 2" xfId="4655"/>
    <cellStyle name="Normal 8 4 10 2 2" xfId="6574"/>
    <cellStyle name="Normal 8 4 10 3" xfId="5735"/>
    <cellStyle name="Normal 8 4 11" xfId="3909"/>
    <cellStyle name="Normal 8 4 11 2" xfId="5829"/>
    <cellStyle name="Normal 8 4 12" xfId="4906"/>
    <cellStyle name="Normal 8 4 2" xfId="3131"/>
    <cellStyle name="Normal 8 4 2 2" xfId="3988"/>
    <cellStyle name="Normal 8 4 2 2 2" xfId="5908"/>
    <cellStyle name="Normal 8 4 2 3" xfId="5069"/>
    <cellStyle name="Normal 8 4 3" xfId="3210"/>
    <cellStyle name="Normal 8 4 3 2" xfId="4067"/>
    <cellStyle name="Normal 8 4 3 2 2" xfId="5987"/>
    <cellStyle name="Normal 8 4 3 3" xfId="5148"/>
    <cellStyle name="Normal 8 4 4" xfId="3300"/>
    <cellStyle name="Normal 8 4 4 2" xfId="4146"/>
    <cellStyle name="Normal 8 4 4 2 2" xfId="6066"/>
    <cellStyle name="Normal 8 4 4 3" xfId="5227"/>
    <cellStyle name="Normal 8 4 5" xfId="3400"/>
    <cellStyle name="Normal 8 4 5 2" xfId="4245"/>
    <cellStyle name="Normal 8 4 5 2 2" xfId="6164"/>
    <cellStyle name="Normal 8 4 5 3" xfId="5325"/>
    <cellStyle name="Normal 8 4 6" xfId="3491"/>
    <cellStyle name="Normal 8 4 6 2" xfId="4336"/>
    <cellStyle name="Normal 8 4 6 2 2" xfId="6255"/>
    <cellStyle name="Normal 8 4 6 3" xfId="5416"/>
    <cellStyle name="Normal 8 4 7" xfId="3570"/>
    <cellStyle name="Normal 8 4 7 2" xfId="4415"/>
    <cellStyle name="Normal 8 4 7 2 2" xfId="6334"/>
    <cellStyle name="Normal 8 4 7 3" xfId="5495"/>
    <cellStyle name="Normal 8 4 8" xfId="3649"/>
    <cellStyle name="Normal 8 4 8 2" xfId="4494"/>
    <cellStyle name="Normal 8 4 8 2 2" xfId="6413"/>
    <cellStyle name="Normal 8 4 8 3" xfId="5574"/>
    <cellStyle name="Normal 8 4 9" xfId="3735"/>
    <cellStyle name="Normal 8 4 9 2" xfId="4575"/>
    <cellStyle name="Normal 8 4 9 2 2" xfId="6494"/>
    <cellStyle name="Normal 8 4 9 3" xfId="5655"/>
    <cellStyle name="Normal 8 5" xfId="2411"/>
    <cellStyle name="Normal 8 5 10" xfId="3816"/>
    <cellStyle name="Normal 8 5 10 2" xfId="4656"/>
    <cellStyle name="Normal 8 5 10 2 2" xfId="6575"/>
    <cellStyle name="Normal 8 5 10 3" xfId="5736"/>
    <cellStyle name="Normal 8 5 11" xfId="3910"/>
    <cellStyle name="Normal 8 5 11 2" xfId="5830"/>
    <cellStyle name="Normal 8 5 12" xfId="4907"/>
    <cellStyle name="Normal 8 5 2" xfId="3132"/>
    <cellStyle name="Normal 8 5 2 2" xfId="3989"/>
    <cellStyle name="Normal 8 5 2 2 2" xfId="5909"/>
    <cellStyle name="Normal 8 5 2 3" xfId="5070"/>
    <cellStyle name="Normal 8 5 3" xfId="3211"/>
    <cellStyle name="Normal 8 5 3 2" xfId="4068"/>
    <cellStyle name="Normal 8 5 3 2 2" xfId="5988"/>
    <cellStyle name="Normal 8 5 3 3" xfId="5149"/>
    <cellStyle name="Normal 8 5 4" xfId="3301"/>
    <cellStyle name="Normal 8 5 4 2" xfId="4147"/>
    <cellStyle name="Normal 8 5 4 2 2" xfId="6067"/>
    <cellStyle name="Normal 8 5 4 3" xfId="5228"/>
    <cellStyle name="Normal 8 5 5" xfId="3401"/>
    <cellStyle name="Normal 8 5 5 2" xfId="4246"/>
    <cellStyle name="Normal 8 5 5 2 2" xfId="6165"/>
    <cellStyle name="Normal 8 5 5 3" xfId="5326"/>
    <cellStyle name="Normal 8 5 6" xfId="3492"/>
    <cellStyle name="Normal 8 5 6 2" xfId="4337"/>
    <cellStyle name="Normal 8 5 6 2 2" xfId="6256"/>
    <cellStyle name="Normal 8 5 6 3" xfId="5417"/>
    <cellStyle name="Normal 8 5 7" xfId="3571"/>
    <cellStyle name="Normal 8 5 7 2" xfId="4416"/>
    <cellStyle name="Normal 8 5 7 2 2" xfId="6335"/>
    <cellStyle name="Normal 8 5 7 3" xfId="5496"/>
    <cellStyle name="Normal 8 5 8" xfId="3650"/>
    <cellStyle name="Normal 8 5 8 2" xfId="4495"/>
    <cellStyle name="Normal 8 5 8 2 2" xfId="6414"/>
    <cellStyle name="Normal 8 5 8 3" xfId="5575"/>
    <cellStyle name="Normal 8 5 9" xfId="3736"/>
    <cellStyle name="Normal 8 5 9 2" xfId="4576"/>
    <cellStyle name="Normal 8 5 9 2 2" xfId="6495"/>
    <cellStyle name="Normal 8 5 9 3" xfId="5656"/>
    <cellStyle name="Normal 8 6" xfId="2412"/>
    <cellStyle name="Normal 8 6 10" xfId="3817"/>
    <cellStyle name="Normal 8 6 10 2" xfId="4657"/>
    <cellStyle name="Normal 8 6 10 2 2" xfId="6576"/>
    <cellStyle name="Normal 8 6 10 3" xfId="5737"/>
    <cellStyle name="Normal 8 6 11" xfId="3911"/>
    <cellStyle name="Normal 8 6 11 2" xfId="5831"/>
    <cellStyle name="Normal 8 6 12" xfId="4908"/>
    <cellStyle name="Normal 8 6 2" xfId="3133"/>
    <cellStyle name="Normal 8 6 2 2" xfId="3990"/>
    <cellStyle name="Normal 8 6 2 2 2" xfId="5910"/>
    <cellStyle name="Normal 8 6 2 3" xfId="5071"/>
    <cellStyle name="Normal 8 6 3" xfId="3212"/>
    <cellStyle name="Normal 8 6 3 2" xfId="4069"/>
    <cellStyle name="Normal 8 6 3 2 2" xfId="5989"/>
    <cellStyle name="Normal 8 6 3 3" xfId="5150"/>
    <cellStyle name="Normal 8 6 4" xfId="3302"/>
    <cellStyle name="Normal 8 6 4 2" xfId="4148"/>
    <cellStyle name="Normal 8 6 4 2 2" xfId="6068"/>
    <cellStyle name="Normal 8 6 4 3" xfId="5229"/>
    <cellStyle name="Normal 8 6 5" xfId="3402"/>
    <cellStyle name="Normal 8 6 5 2" xfId="4247"/>
    <cellStyle name="Normal 8 6 5 2 2" xfId="6166"/>
    <cellStyle name="Normal 8 6 5 3" xfId="5327"/>
    <cellStyle name="Normal 8 6 6" xfId="3493"/>
    <cellStyle name="Normal 8 6 6 2" xfId="4338"/>
    <cellStyle name="Normal 8 6 6 2 2" xfId="6257"/>
    <cellStyle name="Normal 8 6 6 3" xfId="5418"/>
    <cellStyle name="Normal 8 6 7" xfId="3572"/>
    <cellStyle name="Normal 8 6 7 2" xfId="4417"/>
    <cellStyle name="Normal 8 6 7 2 2" xfId="6336"/>
    <cellStyle name="Normal 8 6 7 3" xfId="5497"/>
    <cellStyle name="Normal 8 6 8" xfId="3651"/>
    <cellStyle name="Normal 8 6 8 2" xfId="4496"/>
    <cellStyle name="Normal 8 6 8 2 2" xfId="6415"/>
    <cellStyle name="Normal 8 6 8 3" xfId="5576"/>
    <cellStyle name="Normal 8 6 9" xfId="3737"/>
    <cellStyle name="Normal 8 6 9 2" xfId="4577"/>
    <cellStyle name="Normal 8 6 9 2 2" xfId="6496"/>
    <cellStyle name="Normal 8 6 9 3" xfId="5657"/>
    <cellStyle name="Normal 80" xfId="3500"/>
    <cellStyle name="Normal 80 2" xfId="4345"/>
    <cellStyle name="Normal 80 2 2" xfId="6264"/>
    <cellStyle name="Normal 80 3" xfId="5425"/>
    <cellStyle name="Normal 81" xfId="3579"/>
    <cellStyle name="Normal 81 2" xfId="4424"/>
    <cellStyle name="Normal 81 2 2" xfId="6343"/>
    <cellStyle name="Normal 81 3" xfId="5504"/>
    <cellStyle name="Normal 82" xfId="3665"/>
    <cellStyle name="Normal 82 2" xfId="4505"/>
    <cellStyle name="Normal 82 2 2" xfId="6424"/>
    <cellStyle name="Normal 82 3" xfId="5585"/>
    <cellStyle name="Normal 83" xfId="3744"/>
    <cellStyle name="Normal 83 2" xfId="4584"/>
    <cellStyle name="Normal 83 2 2" xfId="6503"/>
    <cellStyle name="Normal 83 3" xfId="5664"/>
    <cellStyle name="Normal 84" xfId="3745"/>
    <cellStyle name="Normal 84 2" xfId="4585"/>
    <cellStyle name="Normal 84 2 2" xfId="6504"/>
    <cellStyle name="Normal 84 3" xfId="5665"/>
    <cellStyle name="Normal 85" xfId="3824"/>
    <cellStyle name="Normal 85 2" xfId="5744"/>
    <cellStyle name="Normal 86" xfId="3825"/>
    <cellStyle name="Normal 86 2" xfId="5745"/>
    <cellStyle name="Normal 87" xfId="3826"/>
    <cellStyle name="Normal 87 2" xfId="5746"/>
    <cellStyle name="Normal 88" xfId="3828"/>
    <cellStyle name="Normal 88 2" xfId="5748"/>
    <cellStyle name="Normal 89" xfId="3829"/>
    <cellStyle name="Normal 89 2" xfId="5749"/>
    <cellStyle name="Normal 9" xfId="2413"/>
    <cellStyle name="Normal 9 10" xfId="3494"/>
    <cellStyle name="Normal 9 10 2" xfId="4339"/>
    <cellStyle name="Normal 9 10 2 2" xfId="6258"/>
    <cellStyle name="Normal 9 10 3" xfId="5419"/>
    <cellStyle name="Normal 9 11" xfId="3573"/>
    <cellStyle name="Normal 9 11 2" xfId="4418"/>
    <cellStyle name="Normal 9 11 2 2" xfId="6337"/>
    <cellStyle name="Normal 9 11 3" xfId="5498"/>
    <cellStyle name="Normal 9 12" xfId="3652"/>
    <cellStyle name="Normal 9 12 2" xfId="4497"/>
    <cellStyle name="Normal 9 12 2 2" xfId="6416"/>
    <cellStyle name="Normal 9 12 3" xfId="5577"/>
    <cellStyle name="Normal 9 13" xfId="3738"/>
    <cellStyle name="Normal 9 13 2" xfId="4578"/>
    <cellStyle name="Normal 9 13 2 2" xfId="6497"/>
    <cellStyle name="Normal 9 13 3" xfId="5658"/>
    <cellStyle name="Normal 9 14" xfId="3818"/>
    <cellStyle name="Normal 9 14 2" xfId="4658"/>
    <cellStyle name="Normal 9 14 2 2" xfId="6577"/>
    <cellStyle name="Normal 9 14 3" xfId="5738"/>
    <cellStyle name="Normal 9 15" xfId="3912"/>
    <cellStyle name="Normal 9 15 2" xfId="5832"/>
    <cellStyle name="Normal 9 16" xfId="4909"/>
    <cellStyle name="Normal 9 2" xfId="2414"/>
    <cellStyle name="Normal 9 2 10" xfId="3653"/>
    <cellStyle name="Normal 9 2 10 2" xfId="4498"/>
    <cellStyle name="Normal 9 2 10 2 2" xfId="6417"/>
    <cellStyle name="Normal 9 2 10 3" xfId="5578"/>
    <cellStyle name="Normal 9 2 11" xfId="3739"/>
    <cellStyle name="Normal 9 2 11 2" xfId="4579"/>
    <cellStyle name="Normal 9 2 11 2 2" xfId="6498"/>
    <cellStyle name="Normal 9 2 11 3" xfId="5659"/>
    <cellStyle name="Normal 9 2 12" xfId="3819"/>
    <cellStyle name="Normal 9 2 12 2" xfId="4659"/>
    <cellStyle name="Normal 9 2 12 2 2" xfId="6578"/>
    <cellStyle name="Normal 9 2 12 3" xfId="5739"/>
    <cellStyle name="Normal 9 2 13" xfId="3913"/>
    <cellStyle name="Normal 9 2 13 2" xfId="5833"/>
    <cellStyle name="Normal 9 2 14" xfId="4910"/>
    <cellStyle name="Normal 9 2 2" xfId="2415"/>
    <cellStyle name="Normal 9 2 2 10" xfId="3820"/>
    <cellStyle name="Normal 9 2 2 10 2" xfId="4660"/>
    <cellStyle name="Normal 9 2 2 10 2 2" xfId="6579"/>
    <cellStyle name="Normal 9 2 2 10 3" xfId="5740"/>
    <cellStyle name="Normal 9 2 2 11" xfId="3914"/>
    <cellStyle name="Normal 9 2 2 11 2" xfId="5834"/>
    <cellStyle name="Normal 9 2 2 12" xfId="4911"/>
    <cellStyle name="Normal 9 2 2 2" xfId="3136"/>
    <cellStyle name="Normal 9 2 2 2 2" xfId="3993"/>
    <cellStyle name="Normal 9 2 2 2 2 2" xfId="5913"/>
    <cellStyle name="Normal 9 2 2 2 3" xfId="5074"/>
    <cellStyle name="Normal 9 2 2 3" xfId="3215"/>
    <cellStyle name="Normal 9 2 2 3 2" xfId="4072"/>
    <cellStyle name="Normal 9 2 2 3 2 2" xfId="5992"/>
    <cellStyle name="Normal 9 2 2 3 3" xfId="5153"/>
    <cellStyle name="Normal 9 2 2 4" xfId="3305"/>
    <cellStyle name="Normal 9 2 2 4 2" xfId="4151"/>
    <cellStyle name="Normal 9 2 2 4 2 2" xfId="6071"/>
    <cellStyle name="Normal 9 2 2 4 3" xfId="5232"/>
    <cellStyle name="Normal 9 2 2 5" xfId="3405"/>
    <cellStyle name="Normal 9 2 2 5 2" xfId="4250"/>
    <cellStyle name="Normal 9 2 2 5 2 2" xfId="6169"/>
    <cellStyle name="Normal 9 2 2 5 3" xfId="5330"/>
    <cellStyle name="Normal 9 2 2 6" xfId="3496"/>
    <cellStyle name="Normal 9 2 2 6 2" xfId="4341"/>
    <cellStyle name="Normal 9 2 2 6 2 2" xfId="6260"/>
    <cellStyle name="Normal 9 2 2 6 3" xfId="5421"/>
    <cellStyle name="Normal 9 2 2 7" xfId="3575"/>
    <cellStyle name="Normal 9 2 2 7 2" xfId="4420"/>
    <cellStyle name="Normal 9 2 2 7 2 2" xfId="6339"/>
    <cellStyle name="Normal 9 2 2 7 3" xfId="5500"/>
    <cellStyle name="Normal 9 2 2 8" xfId="3654"/>
    <cellStyle name="Normal 9 2 2 8 2" xfId="4499"/>
    <cellStyle name="Normal 9 2 2 8 2 2" xfId="6418"/>
    <cellStyle name="Normal 9 2 2 8 3" xfId="5579"/>
    <cellStyle name="Normal 9 2 2 9" xfId="3740"/>
    <cellStyle name="Normal 9 2 2 9 2" xfId="4580"/>
    <cellStyle name="Normal 9 2 2 9 2 2" xfId="6499"/>
    <cellStyle name="Normal 9 2 2 9 3" xfId="5660"/>
    <cellStyle name="Normal 9 2 3" xfId="2416"/>
    <cellStyle name="Normal 9 2 3 10" xfId="3821"/>
    <cellStyle name="Normal 9 2 3 10 2" xfId="4661"/>
    <cellStyle name="Normal 9 2 3 10 2 2" xfId="6580"/>
    <cellStyle name="Normal 9 2 3 10 3" xfId="5741"/>
    <cellStyle name="Normal 9 2 3 11" xfId="3915"/>
    <cellStyle name="Normal 9 2 3 11 2" xfId="5835"/>
    <cellStyle name="Normal 9 2 3 12" xfId="4912"/>
    <cellStyle name="Normal 9 2 3 2" xfId="3137"/>
    <cellStyle name="Normal 9 2 3 2 2" xfId="3994"/>
    <cellStyle name="Normal 9 2 3 2 2 2" xfId="5914"/>
    <cellStyle name="Normal 9 2 3 2 3" xfId="5075"/>
    <cellStyle name="Normal 9 2 3 3" xfId="3216"/>
    <cellStyle name="Normal 9 2 3 3 2" xfId="4073"/>
    <cellStyle name="Normal 9 2 3 3 2 2" xfId="5993"/>
    <cellStyle name="Normal 9 2 3 3 3" xfId="5154"/>
    <cellStyle name="Normal 9 2 3 4" xfId="3306"/>
    <cellStyle name="Normal 9 2 3 4 2" xfId="4152"/>
    <cellStyle name="Normal 9 2 3 4 2 2" xfId="6072"/>
    <cellStyle name="Normal 9 2 3 4 3" xfId="5233"/>
    <cellStyle name="Normal 9 2 3 5" xfId="3406"/>
    <cellStyle name="Normal 9 2 3 5 2" xfId="4251"/>
    <cellStyle name="Normal 9 2 3 5 2 2" xfId="6170"/>
    <cellStyle name="Normal 9 2 3 5 3" xfId="5331"/>
    <cellStyle name="Normal 9 2 3 6" xfId="3497"/>
    <cellStyle name="Normal 9 2 3 6 2" xfId="4342"/>
    <cellStyle name="Normal 9 2 3 6 2 2" xfId="6261"/>
    <cellStyle name="Normal 9 2 3 6 3" xfId="5422"/>
    <cellStyle name="Normal 9 2 3 7" xfId="3576"/>
    <cellStyle name="Normal 9 2 3 7 2" xfId="4421"/>
    <cellStyle name="Normal 9 2 3 7 2 2" xfId="6340"/>
    <cellStyle name="Normal 9 2 3 7 3" xfId="5501"/>
    <cellStyle name="Normal 9 2 3 8" xfId="3655"/>
    <cellStyle name="Normal 9 2 3 8 2" xfId="4500"/>
    <cellStyle name="Normal 9 2 3 8 2 2" xfId="6419"/>
    <cellStyle name="Normal 9 2 3 8 3" xfId="5580"/>
    <cellStyle name="Normal 9 2 3 9" xfId="3741"/>
    <cellStyle name="Normal 9 2 3 9 2" xfId="4581"/>
    <cellStyle name="Normal 9 2 3 9 2 2" xfId="6500"/>
    <cellStyle name="Normal 9 2 3 9 3" xfId="5661"/>
    <cellStyle name="Normal 9 2 4" xfId="3135"/>
    <cellStyle name="Normal 9 2 4 2" xfId="3992"/>
    <cellStyle name="Normal 9 2 4 2 2" xfId="5912"/>
    <cellStyle name="Normal 9 2 4 3" xfId="5073"/>
    <cellStyle name="Normal 9 2 5" xfId="3214"/>
    <cellStyle name="Normal 9 2 5 2" xfId="4071"/>
    <cellStyle name="Normal 9 2 5 2 2" xfId="5991"/>
    <cellStyle name="Normal 9 2 5 3" xfId="5152"/>
    <cellStyle name="Normal 9 2 6" xfId="3304"/>
    <cellStyle name="Normal 9 2 6 2" xfId="4150"/>
    <cellStyle name="Normal 9 2 6 2 2" xfId="6070"/>
    <cellStyle name="Normal 9 2 6 3" xfId="5231"/>
    <cellStyle name="Normal 9 2 7" xfId="3404"/>
    <cellStyle name="Normal 9 2 7 2" xfId="4249"/>
    <cellStyle name="Normal 9 2 7 2 2" xfId="6168"/>
    <cellStyle name="Normal 9 2 7 3" xfId="5329"/>
    <cellStyle name="Normal 9 2 8" xfId="3495"/>
    <cellStyle name="Normal 9 2 8 2" xfId="4340"/>
    <cellStyle name="Normal 9 2 8 2 2" xfId="6259"/>
    <cellStyle name="Normal 9 2 8 3" xfId="5420"/>
    <cellStyle name="Normal 9 2 9" xfId="3574"/>
    <cellStyle name="Normal 9 2 9 2" xfId="4419"/>
    <cellStyle name="Normal 9 2 9 2 2" xfId="6338"/>
    <cellStyle name="Normal 9 2 9 3" xfId="5499"/>
    <cellStyle name="Normal 9 3" xfId="2417"/>
    <cellStyle name="Normal 9 3 10" xfId="3822"/>
    <cellStyle name="Normal 9 3 10 2" xfId="4662"/>
    <cellStyle name="Normal 9 3 10 2 2" xfId="6581"/>
    <cellStyle name="Normal 9 3 10 3" xfId="5742"/>
    <cellStyle name="Normal 9 3 11" xfId="3916"/>
    <cellStyle name="Normal 9 3 11 2" xfId="5836"/>
    <cellStyle name="Normal 9 3 12" xfId="4913"/>
    <cellStyle name="Normal 9 3 2" xfId="3138"/>
    <cellStyle name="Normal 9 3 2 2" xfId="3995"/>
    <cellStyle name="Normal 9 3 2 2 2" xfId="5915"/>
    <cellStyle name="Normal 9 3 2 3" xfId="5076"/>
    <cellStyle name="Normal 9 3 3" xfId="3217"/>
    <cellStyle name="Normal 9 3 3 2" xfId="4074"/>
    <cellStyle name="Normal 9 3 3 2 2" xfId="5994"/>
    <cellStyle name="Normal 9 3 3 3" xfId="5155"/>
    <cellStyle name="Normal 9 3 4" xfId="3307"/>
    <cellStyle name="Normal 9 3 4 2" xfId="4153"/>
    <cellStyle name="Normal 9 3 4 2 2" xfId="6073"/>
    <cellStyle name="Normal 9 3 4 3" xfId="5234"/>
    <cellStyle name="Normal 9 3 5" xfId="3407"/>
    <cellStyle name="Normal 9 3 5 2" xfId="4252"/>
    <cellStyle name="Normal 9 3 5 2 2" xfId="6171"/>
    <cellStyle name="Normal 9 3 5 3" xfId="5332"/>
    <cellStyle name="Normal 9 3 6" xfId="3498"/>
    <cellStyle name="Normal 9 3 6 2" xfId="4343"/>
    <cellStyle name="Normal 9 3 6 2 2" xfId="6262"/>
    <cellStyle name="Normal 9 3 6 3" xfId="5423"/>
    <cellStyle name="Normal 9 3 7" xfId="3577"/>
    <cellStyle name="Normal 9 3 7 2" xfId="4422"/>
    <cellStyle name="Normal 9 3 7 2 2" xfId="6341"/>
    <cellStyle name="Normal 9 3 7 3" xfId="5502"/>
    <cellStyle name="Normal 9 3 8" xfId="3656"/>
    <cellStyle name="Normal 9 3 8 2" xfId="4501"/>
    <cellStyle name="Normal 9 3 8 2 2" xfId="6420"/>
    <cellStyle name="Normal 9 3 8 3" xfId="5581"/>
    <cellStyle name="Normal 9 3 9" xfId="3742"/>
    <cellStyle name="Normal 9 3 9 2" xfId="4582"/>
    <cellStyle name="Normal 9 3 9 2 2" xfId="6501"/>
    <cellStyle name="Normal 9 3 9 3" xfId="5662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3" xfId="5743"/>
    <cellStyle name="Normal 9 5 11" xfId="3917"/>
    <cellStyle name="Normal 9 5 11 2" xfId="5837"/>
    <cellStyle name="Normal 9 5 12" xfId="4914"/>
    <cellStyle name="Normal 9 5 2" xfId="3139"/>
    <cellStyle name="Normal 9 5 2 2" xfId="3996"/>
    <cellStyle name="Normal 9 5 2 2 2" xfId="5916"/>
    <cellStyle name="Normal 9 5 2 3" xfId="5077"/>
    <cellStyle name="Normal 9 5 3" xfId="3218"/>
    <cellStyle name="Normal 9 5 3 2" xfId="4075"/>
    <cellStyle name="Normal 9 5 3 2 2" xfId="5995"/>
    <cellStyle name="Normal 9 5 3 3" xfId="5156"/>
    <cellStyle name="Normal 9 5 4" xfId="3308"/>
    <cellStyle name="Normal 9 5 4 2" xfId="4154"/>
    <cellStyle name="Normal 9 5 4 2 2" xfId="6074"/>
    <cellStyle name="Normal 9 5 4 3" xfId="5235"/>
    <cellStyle name="Normal 9 5 5" xfId="3408"/>
    <cellStyle name="Normal 9 5 5 2" xfId="4253"/>
    <cellStyle name="Normal 9 5 5 2 2" xfId="6172"/>
    <cellStyle name="Normal 9 5 5 3" xfId="5333"/>
    <cellStyle name="Normal 9 5 6" xfId="3499"/>
    <cellStyle name="Normal 9 5 6 2" xfId="4344"/>
    <cellStyle name="Normal 9 5 6 2 2" xfId="6263"/>
    <cellStyle name="Normal 9 5 6 3" xfId="5424"/>
    <cellStyle name="Normal 9 5 7" xfId="3578"/>
    <cellStyle name="Normal 9 5 7 2" xfId="4423"/>
    <cellStyle name="Normal 9 5 7 2 2" xfId="6342"/>
    <cellStyle name="Normal 9 5 7 3" xfId="5503"/>
    <cellStyle name="Normal 9 5 8" xfId="3657"/>
    <cellStyle name="Normal 9 5 8 2" xfId="4502"/>
    <cellStyle name="Normal 9 5 8 2 2" xfId="6421"/>
    <cellStyle name="Normal 9 5 8 3" xfId="5582"/>
    <cellStyle name="Normal 9 5 9" xfId="3743"/>
    <cellStyle name="Normal 9 5 9 2" xfId="4583"/>
    <cellStyle name="Normal 9 5 9 2 2" xfId="6502"/>
    <cellStyle name="Normal 9 5 9 3" xfId="5663"/>
    <cellStyle name="Normal 9 6" xfId="3134"/>
    <cellStyle name="Normal 9 6 2" xfId="3991"/>
    <cellStyle name="Normal 9 6 2 2" xfId="5911"/>
    <cellStyle name="Normal 9 6 3" xfId="5072"/>
    <cellStyle name="Normal 9 7" xfId="3213"/>
    <cellStyle name="Normal 9 7 2" xfId="4070"/>
    <cellStyle name="Normal 9 7 2 2" xfId="5990"/>
    <cellStyle name="Normal 9 7 3" xfId="5151"/>
    <cellStyle name="Normal 9 8" xfId="3303"/>
    <cellStyle name="Normal 9 8 2" xfId="4149"/>
    <cellStyle name="Normal 9 8 2 2" xfId="6069"/>
    <cellStyle name="Normal 9 8 3" xfId="5230"/>
    <cellStyle name="Normal 9 9" xfId="3403"/>
    <cellStyle name="Normal 9 9 2" xfId="4248"/>
    <cellStyle name="Normal 9 9 2 2" xfId="6167"/>
    <cellStyle name="Normal 9 9 3" xfId="5328"/>
    <cellStyle name="Normal 90" xfId="3830"/>
    <cellStyle name="Normal 90 2" xfId="5750"/>
    <cellStyle name="Normal 91" xfId="3831"/>
    <cellStyle name="Normal 91 2" xfId="5751"/>
    <cellStyle name="Normal 92" xfId="3832"/>
    <cellStyle name="Normal 92 2" xfId="5752"/>
    <cellStyle name="Normal 93" xfId="3833"/>
    <cellStyle name="Normal 93 2" xfId="5753"/>
    <cellStyle name="Normal 94" xfId="3834"/>
    <cellStyle name="Normal 94 2" xfId="5754"/>
    <cellStyle name="Normal 95" xfId="3835"/>
    <cellStyle name="Normal 95 2" xfId="5755"/>
    <cellStyle name="Normal 96" xfId="3836"/>
    <cellStyle name="Normal 96 2" xfId="5756"/>
    <cellStyle name="Normal 97" xfId="3837"/>
    <cellStyle name="Normal 97 2" xfId="5757"/>
    <cellStyle name="Normal 98" xfId="6592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3" xfId="5334"/>
    <cellStyle name="Porcentaje 2 2 4" xfId="3658"/>
    <cellStyle name="Porcentaje 2 3" xfId="3659"/>
    <cellStyle name="Porcentaje 2 3 2" xfId="4503"/>
    <cellStyle name="Porcentaje 2 3 2 2" xfId="6422"/>
    <cellStyle name="Porcentaje 2 3 3" xfId="5583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3" xfId="5335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3" xfId="5243"/>
    <cellStyle name="Porcentaje 7" xfId="3827"/>
    <cellStyle name="Porcentaje 7 2" xfId="574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3" xfId="5336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3" xfId="5338"/>
    <cellStyle name="Porcentual 12 3" xfId="2501"/>
    <cellStyle name="Porcentual 12 4" xfId="3412"/>
    <cellStyle name="Porcentual 12 4 2" xfId="4257"/>
    <cellStyle name="Porcentual 12 4 2 2" xfId="6176"/>
    <cellStyle name="Porcentual 12 4 3" xfId="5337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3" xfId="5339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3" xfId="5340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3" xfId="5341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3" xfId="5342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3" xfId="5343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3" xfId="4732"/>
    <cellStyle name="Título 3 10 4" xfId="4737"/>
    <cellStyle name="Título 3 10 5" xfId="4827"/>
    <cellStyle name="Título 3 11" xfId="2854"/>
    <cellStyle name="Título 3 11 2" xfId="4931"/>
    <cellStyle name="Título 3 11 3" xfId="4731"/>
    <cellStyle name="Título 3 11 4" xfId="4664"/>
    <cellStyle name="Título 3 11 5" xfId="4798"/>
    <cellStyle name="Título 3 12" xfId="2855"/>
    <cellStyle name="Título 3 12 2" xfId="4932"/>
    <cellStyle name="Título 3 12 3" xfId="4730"/>
    <cellStyle name="Título 3 12 4" xfId="4738"/>
    <cellStyle name="Título 3 12 5" xfId="4830"/>
    <cellStyle name="Título 3 13" xfId="2856"/>
    <cellStyle name="Título 3 13 2" xfId="4933"/>
    <cellStyle name="Título 3 13 3" xfId="4729"/>
    <cellStyle name="Título 3 13 4" xfId="4739"/>
    <cellStyle name="Título 3 13 5" xfId="4802"/>
    <cellStyle name="Título 3 14" xfId="2857"/>
    <cellStyle name="Título 3 14 2" xfId="4934"/>
    <cellStyle name="Título 3 14 3" xfId="4728"/>
    <cellStyle name="Título 3 14 4" xfId="4740"/>
    <cellStyle name="Título 3 14 5" xfId="4880"/>
    <cellStyle name="Título 3 15" xfId="2858"/>
    <cellStyle name="Título 3 15 2" xfId="4935"/>
    <cellStyle name="Título 3 15 3" xfId="4727"/>
    <cellStyle name="Título 3 15 4" xfId="4741"/>
    <cellStyle name="Título 3 15 5" xfId="4806"/>
    <cellStyle name="Título 3 16" xfId="2859"/>
    <cellStyle name="Título 3 16 2" xfId="4936"/>
    <cellStyle name="Título 3 16 3" xfId="4726"/>
    <cellStyle name="Título 3 16 4" xfId="4742"/>
    <cellStyle name="Título 3 16 5" xfId="4915"/>
    <cellStyle name="Título 3 17" xfId="2860"/>
    <cellStyle name="Título 3 17 2" xfId="4937"/>
    <cellStyle name="Título 3 17 3" xfId="4725"/>
    <cellStyle name="Título 3 17 4" xfId="4743"/>
    <cellStyle name="Título 3 17 5" xfId="4809"/>
    <cellStyle name="Título 3 18" xfId="2861"/>
    <cellStyle name="Título 3 18 2" xfId="4938"/>
    <cellStyle name="Título 3 18 3" xfId="4724"/>
    <cellStyle name="Título 3 18 4" xfId="4744"/>
    <cellStyle name="Título 3 18 5" xfId="4918"/>
    <cellStyle name="Título 3 19" xfId="2862"/>
    <cellStyle name="Título 3 19 2" xfId="4939"/>
    <cellStyle name="Título 3 19 3" xfId="4723"/>
    <cellStyle name="Título 3 19 4" xfId="4745"/>
    <cellStyle name="Título 3 19 5" xfId="4996"/>
    <cellStyle name="Título 3 2" xfId="2863"/>
    <cellStyle name="Título 3 2 2" xfId="2864"/>
    <cellStyle name="Título 3 2 2 2" xfId="4941"/>
    <cellStyle name="Título 3 2 2 3" xfId="4721"/>
    <cellStyle name="Título 3 2 2 4" xfId="4747"/>
    <cellStyle name="Título 3 2 2 5" xfId="4814"/>
    <cellStyle name="Título 3 2 3" xfId="2865"/>
    <cellStyle name="Título 3 2 3 2" xfId="4942"/>
    <cellStyle name="Título 3 2 3 3" xfId="4720"/>
    <cellStyle name="Título 3 2 3 4" xfId="4748"/>
    <cellStyle name="Título 3 2 3 5" xfId="4924"/>
    <cellStyle name="Título 3 2 4" xfId="4940"/>
    <cellStyle name="Título 3 2 5" xfId="4722"/>
    <cellStyle name="Título 3 2 6" xfId="4746"/>
    <cellStyle name="Título 3 2 7" xfId="4921"/>
    <cellStyle name="Título 3 20" xfId="2866"/>
    <cellStyle name="Título 3 20 2" xfId="4943"/>
    <cellStyle name="Título 3 20 3" xfId="4719"/>
    <cellStyle name="Título 3 20 4" xfId="4749"/>
    <cellStyle name="Título 3 20 5" xfId="4817"/>
    <cellStyle name="Título 3 21" xfId="2867"/>
    <cellStyle name="Título 3 21 2" xfId="4944"/>
    <cellStyle name="Título 3 21 3" xfId="4718"/>
    <cellStyle name="Título 3 21 4" xfId="4665"/>
    <cellStyle name="Título 3 21 5" xfId="4927"/>
    <cellStyle name="Título 3 22" xfId="2868"/>
    <cellStyle name="Título 3 22 2" xfId="4945"/>
    <cellStyle name="Título 3 22 3" xfId="4717"/>
    <cellStyle name="Título 3 22 4" xfId="4750"/>
    <cellStyle name="Título 3 22 5" xfId="4822"/>
    <cellStyle name="Título 3 23" xfId="2869"/>
    <cellStyle name="Título 3 23 2" xfId="4946"/>
    <cellStyle name="Título 3 23 3" xfId="4716"/>
    <cellStyle name="Título 3 23 4" xfId="4666"/>
    <cellStyle name="Título 3 23 5" xfId="4992"/>
    <cellStyle name="Título 3 24" xfId="2870"/>
    <cellStyle name="Título 3 24 2" xfId="4947"/>
    <cellStyle name="Título 3 24 3" xfId="4715"/>
    <cellStyle name="Título 3 24 4" xfId="4751"/>
    <cellStyle name="Título 3 24 5" xfId="4734"/>
    <cellStyle name="Título 3 25" xfId="2871"/>
    <cellStyle name="Título 3 25 2" xfId="4948"/>
    <cellStyle name="Título 3 25 3" xfId="4714"/>
    <cellStyle name="Título 3 25 4" xfId="4752"/>
    <cellStyle name="Título 3 25 5" xfId="4823"/>
    <cellStyle name="Título 3 26" xfId="2872"/>
    <cellStyle name="Título 3 26 2" xfId="4949"/>
    <cellStyle name="Título 3 26 3" xfId="4713"/>
    <cellStyle name="Título 3 26 4" xfId="4753"/>
    <cellStyle name="Título 3 26 5" xfId="4993"/>
    <cellStyle name="Título 3 27" xfId="2873"/>
    <cellStyle name="Título 3 27 2" xfId="4950"/>
    <cellStyle name="Título 3 27 3" xfId="4712"/>
    <cellStyle name="Título 3 27 4" xfId="4754"/>
    <cellStyle name="Título 3 27 5" xfId="4825"/>
    <cellStyle name="Título 3 28" xfId="2874"/>
    <cellStyle name="Título 3 28 2" xfId="4951"/>
    <cellStyle name="Título 3 28 3" xfId="4711"/>
    <cellStyle name="Título 3 28 4" xfId="4755"/>
    <cellStyle name="Título 3 28 5" xfId="6589"/>
    <cellStyle name="Título 3 29" xfId="2875"/>
    <cellStyle name="Título 3 29 2" xfId="4952"/>
    <cellStyle name="Título 3 29 3" xfId="4710"/>
    <cellStyle name="Título 3 29 4" xfId="4756"/>
    <cellStyle name="Título 3 29 5" xfId="4668"/>
    <cellStyle name="Título 3 3" xfId="2876"/>
    <cellStyle name="Título 3 3 2" xfId="4953"/>
    <cellStyle name="Título 3 3 3" xfId="4709"/>
    <cellStyle name="Título 3 3 4" xfId="4757"/>
    <cellStyle name="Título 3 3 5" xfId="4998"/>
    <cellStyle name="Título 3 30" xfId="2877"/>
    <cellStyle name="Título 3 30 2" xfId="4954"/>
    <cellStyle name="Título 3 30 3" xfId="4708"/>
    <cellStyle name="Título 3 30 4" xfId="4758"/>
    <cellStyle name="Título 3 30 5" xfId="4826"/>
    <cellStyle name="Título 3 31" xfId="2878"/>
    <cellStyle name="Título 3 31 2" xfId="4955"/>
    <cellStyle name="Título 3 31 3" xfId="4707"/>
    <cellStyle name="Título 3 31 4" xfId="4759"/>
    <cellStyle name="Título 3 31 5" xfId="6590"/>
    <cellStyle name="Título 3 32" xfId="2879"/>
    <cellStyle name="Título 3 32 2" xfId="4956"/>
    <cellStyle name="Título 3 32 3" xfId="4706"/>
    <cellStyle name="Título 3 32 4" xfId="4760"/>
    <cellStyle name="Título 3 32 5" xfId="4828"/>
    <cellStyle name="Título 3 33" xfId="2880"/>
    <cellStyle name="Título 3 33 2" xfId="4957"/>
    <cellStyle name="Título 3 33 3" xfId="4705"/>
    <cellStyle name="Título 3 33 4" xfId="4761"/>
    <cellStyle name="Título 3 33 5" xfId="4800"/>
    <cellStyle name="Título 3 34" xfId="2881"/>
    <cellStyle name="Título 3 34 2" xfId="4958"/>
    <cellStyle name="Título 3 34 3" xfId="4704"/>
    <cellStyle name="Título 3 34 4" xfId="4762"/>
    <cellStyle name="Título 3 34 5" xfId="4832"/>
    <cellStyle name="Título 3 35" xfId="2882"/>
    <cellStyle name="Título 3 35 2" xfId="4959"/>
    <cellStyle name="Título 3 35 3" xfId="4703"/>
    <cellStyle name="Título 3 35 4" xfId="4763"/>
    <cellStyle name="Título 3 35 5" xfId="4804"/>
    <cellStyle name="Título 3 36" xfId="2883"/>
    <cellStyle name="Título 3 36 2" xfId="4960"/>
    <cellStyle name="Título 3 36 3" xfId="4702"/>
    <cellStyle name="Título 3 36 4" xfId="4764"/>
    <cellStyle name="Título 3 36 5" xfId="4886"/>
    <cellStyle name="Título 3 37" xfId="2884"/>
    <cellStyle name="Título 3 37 2" xfId="4961"/>
    <cellStyle name="Título 3 37 3" xfId="4701"/>
    <cellStyle name="Título 3 37 4" xfId="4765"/>
    <cellStyle name="Título 3 37 5" xfId="4808"/>
    <cellStyle name="Título 3 38" xfId="2885"/>
    <cellStyle name="Título 3 38 2" xfId="4962"/>
    <cellStyle name="Título 3 38 3" xfId="4700"/>
    <cellStyle name="Título 3 38 4" xfId="4766"/>
    <cellStyle name="Título 3 38 5" xfId="4917"/>
    <cellStyle name="Título 3 39" xfId="2886"/>
    <cellStyle name="Título 3 39 2" xfId="4963"/>
    <cellStyle name="Título 3 39 3" xfId="4699"/>
    <cellStyle name="Título 3 39 4" xfId="4767"/>
    <cellStyle name="Título 3 39 5" xfId="4811"/>
    <cellStyle name="Título 3 4" xfId="2887"/>
    <cellStyle name="Título 3 4 2" xfId="4964"/>
    <cellStyle name="Título 3 4 3" xfId="4698"/>
    <cellStyle name="Título 3 4 4" xfId="4768"/>
    <cellStyle name="Título 3 4 5" xfId="4920"/>
    <cellStyle name="Título 3 40" xfId="2888"/>
    <cellStyle name="Título 3 40 2" xfId="4965"/>
    <cellStyle name="Título 3 40 3" xfId="4697"/>
    <cellStyle name="Título 3 40 4" xfId="4769"/>
    <cellStyle name="Título 3 40 5" xfId="4813"/>
    <cellStyle name="Título 3 41" xfId="2889"/>
    <cellStyle name="Título 3 41 2" xfId="4966"/>
    <cellStyle name="Título 3 41 3" xfId="4696"/>
    <cellStyle name="Título 3 41 4" xfId="4770"/>
    <cellStyle name="Título 3 41 5" xfId="4923"/>
    <cellStyle name="Título 3 42" xfId="2890"/>
    <cellStyle name="Título 3 42 2" xfId="4967"/>
    <cellStyle name="Título 3 42 3" xfId="4695"/>
    <cellStyle name="Título 3 42 4" xfId="4771"/>
    <cellStyle name="Título 3 42 5" xfId="4816"/>
    <cellStyle name="Título 3 43" xfId="2891"/>
    <cellStyle name="Título 3 43 2" xfId="4968"/>
    <cellStyle name="Título 3 43 3" xfId="4694"/>
    <cellStyle name="Título 3 43 4" xfId="4772"/>
    <cellStyle name="Título 3 43 5" xfId="4926"/>
    <cellStyle name="Título 3 44" xfId="2892"/>
    <cellStyle name="Título 3 44 2" xfId="4969"/>
    <cellStyle name="Título 3 44 3" xfId="4693"/>
    <cellStyle name="Título 3 44 4" xfId="4773"/>
    <cellStyle name="Título 3 44 5" xfId="4819"/>
    <cellStyle name="Título 3 45" xfId="2893"/>
    <cellStyle name="Título 3 45 2" xfId="4970"/>
    <cellStyle name="Título 3 45 3" xfId="4692"/>
    <cellStyle name="Título 3 45 4" xfId="4774"/>
    <cellStyle name="Título 3 45 5" xfId="4929"/>
    <cellStyle name="Título 3 46" xfId="2894"/>
    <cellStyle name="Título 3 46 2" xfId="4971"/>
    <cellStyle name="Título 3 46 3" xfId="4691"/>
    <cellStyle name="Título 3 46 4" xfId="4775"/>
    <cellStyle name="Título 3 46 5" xfId="4824"/>
    <cellStyle name="Título 3 47" xfId="2895"/>
    <cellStyle name="Título 3 47 2" xfId="4972"/>
    <cellStyle name="Título 3 47 3" xfId="4690"/>
    <cellStyle name="Título 3 47 4" xfId="4776"/>
    <cellStyle name="Título 3 47 5" xfId="4994"/>
    <cellStyle name="Título 3 48" xfId="2896"/>
    <cellStyle name="Título 3 48 2" xfId="4973"/>
    <cellStyle name="Título 3 48 3" xfId="4689"/>
    <cellStyle name="Título 3 48 4" xfId="4777"/>
    <cellStyle name="Título 3 48 5" xfId="4799"/>
    <cellStyle name="Título 3 49" xfId="2897"/>
    <cellStyle name="Título 3 49 2" xfId="4974"/>
    <cellStyle name="Título 3 49 3" xfId="4688"/>
    <cellStyle name="Título 3 49 4" xfId="4778"/>
    <cellStyle name="Título 3 49 5" xfId="4831"/>
    <cellStyle name="Título 3 5" xfId="2898"/>
    <cellStyle name="Título 3 5 2" xfId="4975"/>
    <cellStyle name="Título 3 5 3" xfId="4687"/>
    <cellStyle name="Título 3 5 4" xfId="4779"/>
    <cellStyle name="Título 3 5 5" xfId="4803"/>
    <cellStyle name="Título 3 50" xfId="2899"/>
    <cellStyle name="Título 3 50 2" xfId="4976"/>
    <cellStyle name="Título 3 50 3" xfId="4686"/>
    <cellStyle name="Título 3 50 4" xfId="4780"/>
    <cellStyle name="Título 3 50 5" xfId="4885"/>
    <cellStyle name="Título 3 51" xfId="2900"/>
    <cellStyle name="Título 3 51 2" xfId="4977"/>
    <cellStyle name="Título 3 51 3" xfId="4685"/>
    <cellStyle name="Título 3 51 4" xfId="4781"/>
    <cellStyle name="Título 3 51 5" xfId="4807"/>
    <cellStyle name="Título 3 52" xfId="2901"/>
    <cellStyle name="Título 3 52 2" xfId="4978"/>
    <cellStyle name="Título 3 52 3" xfId="4684"/>
    <cellStyle name="Título 3 52 4" xfId="4782"/>
    <cellStyle name="Título 3 52 5" xfId="4916"/>
    <cellStyle name="Título 3 53" xfId="2902"/>
    <cellStyle name="Título 3 53 2" xfId="4979"/>
    <cellStyle name="Título 3 53 3" xfId="4683"/>
    <cellStyle name="Título 3 53 4" xfId="4783"/>
    <cellStyle name="Título 3 53 5" xfId="4810"/>
    <cellStyle name="Título 3 54" xfId="2903"/>
    <cellStyle name="Título 3 54 2" xfId="4980"/>
    <cellStyle name="Título 3 54 3" xfId="4682"/>
    <cellStyle name="Título 3 54 4" xfId="4784"/>
    <cellStyle name="Título 3 54 5" xfId="4919"/>
    <cellStyle name="Título 3 55" xfId="2904"/>
    <cellStyle name="Título 3 55 2" xfId="4981"/>
    <cellStyle name="Título 3 55 3" xfId="4681"/>
    <cellStyle name="Título 3 55 4" xfId="4785"/>
    <cellStyle name="Título 3 55 5" xfId="4812"/>
    <cellStyle name="Título 3 56" xfId="2905"/>
    <cellStyle name="Título 3 56 2" xfId="4982"/>
    <cellStyle name="Título 3 56 3" xfId="4680"/>
    <cellStyle name="Título 3 56 4" xfId="4786"/>
    <cellStyle name="Título 3 56 5" xfId="4922"/>
    <cellStyle name="Título 3 57" xfId="2906"/>
    <cellStyle name="Título 3 57 2" xfId="4983"/>
    <cellStyle name="Título 3 57 3" xfId="4679"/>
    <cellStyle name="Título 3 57 4" xfId="4787"/>
    <cellStyle name="Título 3 57 5" xfId="4815"/>
    <cellStyle name="Título 3 58" xfId="2907"/>
    <cellStyle name="Título 3 58 2" xfId="4984"/>
    <cellStyle name="Título 3 58 3" xfId="4678"/>
    <cellStyle name="Título 3 58 4" xfId="4788"/>
    <cellStyle name="Título 3 58 5" xfId="4925"/>
    <cellStyle name="Título 3 59" xfId="2908"/>
    <cellStyle name="Título 3 59 2" xfId="4985"/>
    <cellStyle name="Título 3 59 3" xfId="4677"/>
    <cellStyle name="Título 3 59 4" xfId="4789"/>
    <cellStyle name="Título 3 59 5" xfId="4818"/>
    <cellStyle name="Título 3 6" xfId="2909"/>
    <cellStyle name="Título 3 6 2" xfId="4986"/>
    <cellStyle name="Título 3 6 3" xfId="4676"/>
    <cellStyle name="Título 3 6 4" xfId="4790"/>
    <cellStyle name="Título 3 6 5" xfId="4928"/>
    <cellStyle name="Título 3 60" xfId="2910"/>
    <cellStyle name="Título 3 60 2" xfId="4987"/>
    <cellStyle name="Título 3 60 3" xfId="4675"/>
    <cellStyle name="Título 3 60 4" xfId="4791"/>
    <cellStyle name="Título 3 60 5" xfId="4797"/>
    <cellStyle name="Título 3 61" xfId="2911"/>
    <cellStyle name="Título 3 61 2" xfId="4988"/>
    <cellStyle name="Título 3 61 3" xfId="4674"/>
    <cellStyle name="Título 3 61 4" xfId="4792"/>
    <cellStyle name="Título 3 61 5" xfId="4829"/>
    <cellStyle name="Título 3 7" xfId="2912"/>
    <cellStyle name="Título 3 7 2" xfId="4989"/>
    <cellStyle name="Título 3 7 3" xfId="4673"/>
    <cellStyle name="Título 3 7 4" xfId="4793"/>
    <cellStyle name="Título 3 7 5" xfId="4801"/>
    <cellStyle name="Título 3 8" xfId="2913"/>
    <cellStyle name="Título 3 8 2" xfId="4990"/>
    <cellStyle name="Título 3 8 3" xfId="4672"/>
    <cellStyle name="Título 3 8 4" xfId="4794"/>
    <cellStyle name="Título 3 8 5" xfId="4878"/>
    <cellStyle name="Título 3 9" xfId="2914"/>
    <cellStyle name="Título 3 9 2" xfId="4991"/>
    <cellStyle name="Título 3 9 3" xfId="4671"/>
    <cellStyle name="Título 3 9 4" xfId="4795"/>
    <cellStyle name="Título 3 9 5" xfId="4805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3" xfId="6584"/>
    <cellStyle name="Überschrift 3 4" xfId="4796"/>
    <cellStyle name="Überschrift 3 5" xfId="6591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X888"/>
  <sheetViews>
    <sheetView zoomScale="119" zoomScaleNormal="119" workbookViewId="0">
      <pane xSplit="88" ySplit="5" topLeftCell="DF57" activePane="bottomRight" state="frozen"/>
      <selection pane="topRight" activeCell="CK1" sqref="CK1"/>
      <selection pane="bottomLeft" activeCell="A6" sqref="A6"/>
      <selection pane="bottomRight" activeCell="DF80" sqref="DF80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4" width="9.28515625" style="178" customWidth="1"/>
    <col min="115" max="117" width="8.28515625" style="178" customWidth="1"/>
    <col min="118" max="118" width="9" style="178" customWidth="1"/>
    <col min="119" max="119" width="10" style="178" customWidth="1"/>
    <col min="120" max="120" width="14.85546875" customWidth="1"/>
  </cols>
  <sheetData>
    <row r="1" spans="1:128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  <c r="DO1" s="277"/>
    </row>
    <row r="2" spans="1:12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  <c r="DO2" s="277"/>
    </row>
    <row r="3" spans="1:128" ht="19.5" customHeight="1" x14ac:dyDescent="0.2">
      <c r="A3"/>
      <c r="C3" s="15"/>
      <c r="D3" s="991" t="s">
        <v>108</v>
      </c>
      <c r="E3" s="993" t="s">
        <v>88</v>
      </c>
      <c r="F3" s="993" t="s">
        <v>90</v>
      </c>
      <c r="G3" s="993" t="s">
        <v>91</v>
      </c>
      <c r="H3" s="993" t="s">
        <v>92</v>
      </c>
      <c r="I3" s="993" t="s">
        <v>93</v>
      </c>
      <c r="J3" s="993" t="s">
        <v>95</v>
      </c>
      <c r="K3" s="993" t="s">
        <v>97</v>
      </c>
      <c r="L3" s="983" t="s">
        <v>98</v>
      </c>
      <c r="M3" s="985" t="s">
        <v>99</v>
      </c>
      <c r="N3" s="983" t="s">
        <v>100</v>
      </c>
      <c r="O3" s="983" t="s">
        <v>101</v>
      </c>
      <c r="P3" s="985" t="s">
        <v>102</v>
      </c>
      <c r="Q3" s="983" t="s">
        <v>103</v>
      </c>
      <c r="R3" s="983" t="s">
        <v>104</v>
      </c>
      <c r="S3" s="983" t="s">
        <v>105</v>
      </c>
      <c r="T3" s="983" t="s">
        <v>106</v>
      </c>
      <c r="U3" s="983" t="s">
        <v>114</v>
      </c>
      <c r="V3" s="983" t="s">
        <v>115</v>
      </c>
      <c r="W3" s="983" t="s">
        <v>116</v>
      </c>
      <c r="X3" s="983" t="s">
        <v>117</v>
      </c>
      <c r="Y3" s="983" t="s">
        <v>118</v>
      </c>
      <c r="Z3" s="983" t="s">
        <v>119</v>
      </c>
      <c r="AA3" s="983" t="s">
        <v>120</v>
      </c>
      <c r="AB3" s="983" t="s">
        <v>121</v>
      </c>
      <c r="AC3" s="983" t="s">
        <v>122</v>
      </c>
      <c r="AD3" s="983" t="s">
        <v>123</v>
      </c>
      <c r="AE3" s="983" t="s">
        <v>124</v>
      </c>
      <c r="AF3" s="983" t="s">
        <v>125</v>
      </c>
      <c r="AG3" s="983" t="s">
        <v>126</v>
      </c>
      <c r="AH3" s="983" t="s">
        <v>127</v>
      </c>
      <c r="AI3" s="983" t="s">
        <v>128</v>
      </c>
      <c r="AJ3" s="983" t="s">
        <v>129</v>
      </c>
      <c r="AK3" s="983" t="s">
        <v>130</v>
      </c>
      <c r="AL3" s="983" t="s">
        <v>131</v>
      </c>
      <c r="AM3" s="983" t="s">
        <v>132</v>
      </c>
      <c r="AN3" s="983" t="s">
        <v>133</v>
      </c>
      <c r="AO3" s="983" t="s">
        <v>134</v>
      </c>
      <c r="AP3" s="983" t="s">
        <v>135</v>
      </c>
      <c r="AQ3" s="983" t="s">
        <v>136</v>
      </c>
      <c r="AR3" s="983" t="s">
        <v>137</v>
      </c>
      <c r="AS3" s="983" t="s">
        <v>138</v>
      </c>
      <c r="AT3" s="983" t="s">
        <v>139</v>
      </c>
      <c r="AU3" s="983" t="s">
        <v>140</v>
      </c>
      <c r="AV3" s="985" t="s">
        <v>141</v>
      </c>
      <c r="AW3" s="983" t="s">
        <v>142</v>
      </c>
      <c r="AX3" s="983" t="s">
        <v>143</v>
      </c>
      <c r="AY3" s="983" t="s">
        <v>144</v>
      </c>
      <c r="AZ3" s="983" t="s">
        <v>145</v>
      </c>
      <c r="BA3" s="983" t="s">
        <v>146</v>
      </c>
      <c r="BB3" s="983" t="s">
        <v>152</v>
      </c>
      <c r="BC3" s="983" t="s">
        <v>153</v>
      </c>
      <c r="BD3" s="983" t="s">
        <v>154</v>
      </c>
      <c r="BE3" s="983" t="s">
        <v>155</v>
      </c>
      <c r="BF3" s="983" t="s">
        <v>156</v>
      </c>
      <c r="BG3" s="983" t="s">
        <v>162</v>
      </c>
      <c r="BH3" s="983" t="s">
        <v>163</v>
      </c>
      <c r="BI3" s="983" t="s">
        <v>164</v>
      </c>
      <c r="BJ3" s="983" t="s">
        <v>165</v>
      </c>
      <c r="BK3" s="983" t="s">
        <v>167</v>
      </c>
      <c r="BL3" s="985" t="s">
        <v>168</v>
      </c>
      <c r="BM3" s="983" t="s">
        <v>169</v>
      </c>
      <c r="BN3" s="983" t="s">
        <v>170</v>
      </c>
      <c r="BO3" s="983" t="s">
        <v>171</v>
      </c>
      <c r="BP3" s="983" t="s">
        <v>172</v>
      </c>
      <c r="BQ3" s="983" t="s">
        <v>173</v>
      </c>
      <c r="BR3" s="983" t="s">
        <v>174</v>
      </c>
      <c r="BS3" s="995" t="s">
        <v>175</v>
      </c>
      <c r="BT3" s="995" t="s">
        <v>176</v>
      </c>
      <c r="BU3" s="1000" t="s">
        <v>185</v>
      </c>
      <c r="BV3" s="983" t="s">
        <v>186</v>
      </c>
      <c r="BW3" s="983" t="s">
        <v>192</v>
      </c>
      <c r="BX3" s="983" t="s">
        <v>193</v>
      </c>
      <c r="BY3" s="983" t="s">
        <v>196</v>
      </c>
      <c r="BZ3" s="985" t="s">
        <v>200</v>
      </c>
      <c r="CA3" s="985" t="s">
        <v>201</v>
      </c>
      <c r="CB3" s="985" t="s">
        <v>203</v>
      </c>
      <c r="CC3" s="985" t="s">
        <v>205</v>
      </c>
      <c r="CD3" s="985" t="s">
        <v>206</v>
      </c>
      <c r="CE3" s="985" t="s">
        <v>207</v>
      </c>
      <c r="CF3" s="985" t="s">
        <v>208</v>
      </c>
      <c r="CG3" s="985" t="s">
        <v>209</v>
      </c>
      <c r="CH3" s="985" t="s">
        <v>211</v>
      </c>
      <c r="CI3" s="985" t="s">
        <v>212</v>
      </c>
      <c r="CJ3" s="983" t="s">
        <v>213</v>
      </c>
      <c r="CK3" s="983" t="s">
        <v>214</v>
      </c>
      <c r="CL3" s="983" t="s">
        <v>215</v>
      </c>
      <c r="CM3" s="983" t="s">
        <v>216</v>
      </c>
      <c r="CN3" s="983" t="s">
        <v>218</v>
      </c>
      <c r="CO3" s="983" t="s">
        <v>219</v>
      </c>
      <c r="CP3" s="983" t="s">
        <v>226</v>
      </c>
      <c r="CQ3" s="983" t="s">
        <v>227</v>
      </c>
      <c r="CR3" s="983" t="s">
        <v>228</v>
      </c>
      <c r="CS3" s="983" t="s">
        <v>230</v>
      </c>
      <c r="CT3" s="983" t="s">
        <v>231</v>
      </c>
      <c r="CU3" s="983" t="s">
        <v>232</v>
      </c>
      <c r="CV3" s="983" t="s">
        <v>233</v>
      </c>
      <c r="CW3" s="983" t="s">
        <v>236</v>
      </c>
      <c r="CX3" s="983" t="s">
        <v>238</v>
      </c>
      <c r="CY3" s="983" t="s">
        <v>239</v>
      </c>
      <c r="CZ3" s="983" t="s">
        <v>240</v>
      </c>
      <c r="DA3" s="983" t="s">
        <v>241</v>
      </c>
      <c r="DB3" s="983" t="s">
        <v>242</v>
      </c>
      <c r="DC3" s="983" t="s">
        <v>243</v>
      </c>
      <c r="DD3" s="983" t="s">
        <v>244</v>
      </c>
      <c r="DE3" s="983" t="s">
        <v>245</v>
      </c>
      <c r="DF3" s="983" t="s">
        <v>246</v>
      </c>
      <c r="DG3" s="876" t="s">
        <v>237</v>
      </c>
      <c r="DH3" s="876" t="s">
        <v>247</v>
      </c>
      <c r="DI3" s="997" t="s">
        <v>248</v>
      </c>
      <c r="DJ3" s="998"/>
      <c r="DK3" s="998"/>
      <c r="DL3" s="998"/>
      <c r="DM3" s="999"/>
      <c r="DN3" s="852"/>
      <c r="DO3" s="853"/>
    </row>
    <row r="4" spans="1:128" ht="16.5" customHeight="1" x14ac:dyDescent="0.2">
      <c r="A4"/>
      <c r="C4" s="23"/>
      <c r="D4" s="992"/>
      <c r="E4" s="994"/>
      <c r="F4" s="994"/>
      <c r="G4" s="994"/>
      <c r="H4" s="994"/>
      <c r="I4" s="994"/>
      <c r="J4" s="994"/>
      <c r="K4" s="994"/>
      <c r="L4" s="984"/>
      <c r="M4" s="986"/>
      <c r="N4" s="984"/>
      <c r="O4" s="984"/>
      <c r="P4" s="986"/>
      <c r="Q4" s="984"/>
      <c r="R4" s="984"/>
      <c r="S4" s="984"/>
      <c r="T4" s="984"/>
      <c r="U4" s="984"/>
      <c r="V4" s="984"/>
      <c r="W4" s="984"/>
      <c r="X4" s="984"/>
      <c r="Y4" s="984"/>
      <c r="Z4" s="984"/>
      <c r="AA4" s="984"/>
      <c r="AB4" s="984"/>
      <c r="AC4" s="984"/>
      <c r="AD4" s="984"/>
      <c r="AE4" s="984"/>
      <c r="AF4" s="984"/>
      <c r="AG4" s="984"/>
      <c r="AH4" s="984"/>
      <c r="AI4" s="984"/>
      <c r="AJ4" s="984"/>
      <c r="AK4" s="984"/>
      <c r="AL4" s="984"/>
      <c r="AM4" s="984"/>
      <c r="AN4" s="984"/>
      <c r="AO4" s="984"/>
      <c r="AP4" s="984"/>
      <c r="AQ4" s="984"/>
      <c r="AR4" s="984"/>
      <c r="AS4" s="984"/>
      <c r="AT4" s="984"/>
      <c r="AU4" s="984"/>
      <c r="AV4" s="986"/>
      <c r="AW4" s="984"/>
      <c r="AX4" s="984"/>
      <c r="AY4" s="984"/>
      <c r="AZ4" s="984"/>
      <c r="BA4" s="984"/>
      <c r="BB4" s="984"/>
      <c r="BC4" s="984"/>
      <c r="BD4" s="984"/>
      <c r="BE4" s="984"/>
      <c r="BF4" s="984"/>
      <c r="BG4" s="984"/>
      <c r="BH4" s="984"/>
      <c r="BI4" s="984"/>
      <c r="BJ4" s="984"/>
      <c r="BK4" s="984"/>
      <c r="BL4" s="986"/>
      <c r="BM4" s="984"/>
      <c r="BN4" s="984"/>
      <c r="BO4" s="984"/>
      <c r="BP4" s="984"/>
      <c r="BQ4" s="984"/>
      <c r="BR4" s="984"/>
      <c r="BS4" s="996"/>
      <c r="BT4" s="996"/>
      <c r="BU4" s="1001"/>
      <c r="BV4" s="984"/>
      <c r="BW4" s="984"/>
      <c r="BX4" s="984"/>
      <c r="BY4" s="984"/>
      <c r="BZ4" s="986"/>
      <c r="CA4" s="986"/>
      <c r="CB4" s="986"/>
      <c r="CC4" s="986"/>
      <c r="CD4" s="986"/>
      <c r="CE4" s="986"/>
      <c r="CF4" s="986"/>
      <c r="CG4" s="986"/>
      <c r="CH4" s="986"/>
      <c r="CI4" s="986"/>
      <c r="CJ4" s="984"/>
      <c r="CK4" s="984"/>
      <c r="CL4" s="984"/>
      <c r="CM4" s="984"/>
      <c r="CN4" s="984"/>
      <c r="CO4" s="984"/>
      <c r="CP4" s="984"/>
      <c r="CQ4" s="984"/>
      <c r="CR4" s="984"/>
      <c r="CS4" s="984"/>
      <c r="CT4" s="984"/>
      <c r="CU4" s="984"/>
      <c r="CV4" s="984"/>
      <c r="CW4" s="984"/>
      <c r="CX4" s="984"/>
      <c r="CY4" s="984"/>
      <c r="CZ4" s="984"/>
      <c r="DA4" s="984"/>
      <c r="DB4" s="984"/>
      <c r="DC4" s="984"/>
      <c r="DD4" s="984"/>
      <c r="DE4" s="984"/>
      <c r="DF4" s="984"/>
      <c r="DG4" s="960">
        <v>43014</v>
      </c>
      <c r="DH4" s="960">
        <v>43021</v>
      </c>
      <c r="DI4" s="850">
        <v>43024</v>
      </c>
      <c r="DJ4" s="850">
        <v>43025</v>
      </c>
      <c r="DK4" s="850">
        <v>43026</v>
      </c>
      <c r="DL4" s="850">
        <v>43027</v>
      </c>
      <c r="DM4" s="849">
        <v>43028</v>
      </c>
      <c r="DN4" s="326" t="s">
        <v>13</v>
      </c>
      <c r="DO4" s="278" t="s">
        <v>195</v>
      </c>
    </row>
    <row r="5" spans="1:128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882"/>
      <c r="DH5" s="882"/>
      <c r="DI5" s="879"/>
      <c r="DJ5" s="286"/>
      <c r="DK5" s="286"/>
      <c r="DL5" s="286"/>
      <c r="DM5" s="287"/>
      <c r="DN5" s="864"/>
      <c r="DO5" s="182"/>
    </row>
    <row r="6" spans="1:128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916"/>
      <c r="DH6" s="916"/>
      <c r="DI6" s="450"/>
      <c r="DJ6" s="450"/>
      <c r="DK6" s="838"/>
      <c r="DL6" s="838"/>
      <c r="DM6" s="866"/>
      <c r="DN6" s="865"/>
      <c r="DO6" s="271"/>
      <c r="DQ6" s="200"/>
    </row>
    <row r="7" spans="1:128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6">
        <v>11725.24312264</v>
      </c>
      <c r="CQ7" s="396">
        <v>11609.056571250001</v>
      </c>
      <c r="CR7" s="641">
        <v>11549.919812599999</v>
      </c>
      <c r="CS7" s="396">
        <v>11259.037424940001</v>
      </c>
      <c r="CT7" s="436">
        <v>11039.10922258</v>
      </c>
      <c r="CU7" s="795">
        <v>10694.288073039999</v>
      </c>
      <c r="CV7" s="396">
        <v>10353.11501207</v>
      </c>
      <c r="CW7" s="795">
        <v>10081.371341420001</v>
      </c>
      <c r="CX7" s="396">
        <v>9838.6612102700001</v>
      </c>
      <c r="CY7" s="641">
        <v>9804.8249944100007</v>
      </c>
      <c r="CZ7" s="641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396">
        <v>10452.235888740001</v>
      </c>
      <c r="DF7" s="396">
        <v>10129.614526809999</v>
      </c>
      <c r="DG7" s="915">
        <v>10054.485926469999</v>
      </c>
      <c r="DH7" s="915">
        <v>9999.2707340400011</v>
      </c>
      <c r="DI7" s="973">
        <v>10043.18747171</v>
      </c>
      <c r="DJ7" s="404">
        <v>10022.224237689999</v>
      </c>
      <c r="DK7" s="404">
        <v>10001.885385399999</v>
      </c>
      <c r="DL7" s="404">
        <v>10006.30734327</v>
      </c>
      <c r="DM7" s="636">
        <v>10072.478248490001</v>
      </c>
      <c r="DN7" s="331">
        <v>73.207514449999508</v>
      </c>
      <c r="DO7" s="711">
        <v>0.73212853614197382</v>
      </c>
      <c r="DP7" s="458"/>
      <c r="DQ7" s="784"/>
      <c r="DR7" s="269"/>
    </row>
    <row r="8" spans="1:128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6">
        <v>9826.7958364499991</v>
      </c>
      <c r="CQ8" s="396">
        <v>9550.1657396300016</v>
      </c>
      <c r="CR8" s="641">
        <v>9467.3967459999985</v>
      </c>
      <c r="CS8" s="396">
        <v>9210.2535164300007</v>
      </c>
      <c r="CT8" s="436">
        <v>8975.5701987699995</v>
      </c>
      <c r="CU8" s="795">
        <v>8698.4865364500001</v>
      </c>
      <c r="CV8" s="396">
        <v>8477.6299724400014</v>
      </c>
      <c r="CW8" s="795">
        <v>8251.3567301599996</v>
      </c>
      <c r="CX8" s="396">
        <v>7929.9344277800001</v>
      </c>
      <c r="CY8" s="641">
        <v>7825.1203510099995</v>
      </c>
      <c r="CZ8" s="641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396">
        <v>8380.7059343500005</v>
      </c>
      <c r="DF8" s="396">
        <v>8088.57819174</v>
      </c>
      <c r="DG8" s="915">
        <v>8039.90757261</v>
      </c>
      <c r="DH8" s="915">
        <v>7948.8885074300006</v>
      </c>
      <c r="DI8" s="973">
        <v>7979.2954907000003</v>
      </c>
      <c r="DJ8" s="404">
        <v>7969.57452061</v>
      </c>
      <c r="DK8" s="404">
        <v>7961.7221391400008</v>
      </c>
      <c r="DL8" s="404">
        <v>7973.85762548</v>
      </c>
      <c r="DM8" s="636">
        <v>8029.5183697300008</v>
      </c>
      <c r="DN8" s="331">
        <v>80.629862300000241</v>
      </c>
      <c r="DO8" s="711">
        <v>1.0143539216159958</v>
      </c>
      <c r="DP8" s="458"/>
      <c r="DQ8" s="784"/>
      <c r="DR8" s="269"/>
    </row>
    <row r="9" spans="1:128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6">
        <v>234.35737184999999</v>
      </c>
      <c r="CQ9" s="396">
        <v>232.70655973000001</v>
      </c>
      <c r="CR9" s="641">
        <v>231.79115426000001</v>
      </c>
      <c r="CS9" s="396">
        <v>232.69244078</v>
      </c>
      <c r="CT9" s="436">
        <v>233.11211016000001</v>
      </c>
      <c r="CU9" s="795">
        <v>228.70130441000001</v>
      </c>
      <c r="CV9" s="396">
        <v>225.42481620000001</v>
      </c>
      <c r="CW9" s="795">
        <v>223.46971510999998</v>
      </c>
      <c r="CX9" s="396">
        <v>225.91353867000001</v>
      </c>
      <c r="CY9" s="641">
        <v>225.32218849999998</v>
      </c>
      <c r="CZ9" s="641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396">
        <v>236.58927219</v>
      </c>
      <c r="DF9" s="396">
        <v>235.60943320999999</v>
      </c>
      <c r="DG9" s="915">
        <v>235.13879179</v>
      </c>
      <c r="DH9" s="915">
        <v>236.09175719999999</v>
      </c>
      <c r="DI9" s="973">
        <v>236.11679133000001</v>
      </c>
      <c r="DJ9" s="404">
        <v>236.05003367</v>
      </c>
      <c r="DK9" s="404">
        <v>235.42918756</v>
      </c>
      <c r="DL9" s="404">
        <v>235.21055626</v>
      </c>
      <c r="DM9" s="636">
        <v>235.72625907999998</v>
      </c>
      <c r="DN9" s="331">
        <v>-0.36549812000001225</v>
      </c>
      <c r="DO9" s="711">
        <v>-0.15481189361913339</v>
      </c>
      <c r="DP9" s="458"/>
      <c r="DQ9" s="784"/>
      <c r="DR9" s="269"/>
    </row>
    <row r="10" spans="1:128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6">
        <v>1651.6131730899999</v>
      </c>
      <c r="CQ10" s="396">
        <v>1813.79592564</v>
      </c>
      <c r="CR10" s="641">
        <v>1838.3928223400001</v>
      </c>
      <c r="CS10" s="396">
        <v>1803.70338773</v>
      </c>
      <c r="CT10" s="436">
        <v>1818.0170011499999</v>
      </c>
      <c r="CU10" s="795">
        <v>1754.9263059300001</v>
      </c>
      <c r="CV10" s="396">
        <v>1638.0603359300001</v>
      </c>
      <c r="CW10" s="795">
        <v>1594.6515974000001</v>
      </c>
      <c r="CX10" s="396">
        <v>1647.5652440700001</v>
      </c>
      <c r="CY10" s="641">
        <v>1719.21409165</v>
      </c>
      <c r="CZ10" s="641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396">
        <v>1798.01992251</v>
      </c>
      <c r="DF10" s="396">
        <v>1768.6650333700002</v>
      </c>
      <c r="DG10" s="915">
        <v>1742.7511272199999</v>
      </c>
      <c r="DH10" s="915">
        <v>1777.4533444699998</v>
      </c>
      <c r="DI10" s="973">
        <v>1790.93415869</v>
      </c>
      <c r="DJ10" s="404">
        <v>1779.7690685399998</v>
      </c>
      <c r="DK10" s="404">
        <v>1768.0003137399999</v>
      </c>
      <c r="DL10" s="404">
        <v>1760.53952936</v>
      </c>
      <c r="DM10" s="636">
        <v>1770.45352299</v>
      </c>
      <c r="DN10" s="331">
        <v>-6.9998214799998095</v>
      </c>
      <c r="DO10" s="711">
        <v>-0.39381182644132595</v>
      </c>
      <c r="DP10" s="458"/>
      <c r="DQ10" s="784"/>
      <c r="DR10" s="269"/>
    </row>
    <row r="11" spans="1:128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6">
        <v>12.47674125</v>
      </c>
      <c r="CQ11" s="396">
        <v>12.38834625</v>
      </c>
      <c r="CR11" s="641">
        <v>12.339090000000001</v>
      </c>
      <c r="CS11" s="396">
        <v>12.38808</v>
      </c>
      <c r="CT11" s="436">
        <v>12.409912500000001</v>
      </c>
      <c r="CU11" s="795">
        <v>12.173926250000001</v>
      </c>
      <c r="CV11" s="396">
        <v>11.999887500000002</v>
      </c>
      <c r="CW11" s="795">
        <v>11.89329875</v>
      </c>
      <c r="CX11" s="396">
        <v>35.247999750000005</v>
      </c>
      <c r="CY11" s="795">
        <v>35.168363249999999</v>
      </c>
      <c r="CZ11" s="641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396">
        <v>36.920759689999997</v>
      </c>
      <c r="DF11" s="396">
        <v>36.761868489999998</v>
      </c>
      <c r="DG11" s="915">
        <v>36.68843485</v>
      </c>
      <c r="DH11" s="915">
        <v>36.837124940000002</v>
      </c>
      <c r="DI11" s="973">
        <v>36.84103099</v>
      </c>
      <c r="DJ11" s="404">
        <v>36.830614869999998</v>
      </c>
      <c r="DK11" s="404">
        <v>36.733744960000003</v>
      </c>
      <c r="DL11" s="404">
        <v>36.699632169999994</v>
      </c>
      <c r="DM11" s="636">
        <v>36.780096690000001</v>
      </c>
      <c r="DN11" s="331">
        <v>-5.702825000000189E-2</v>
      </c>
      <c r="DO11" s="711">
        <v>-0.15481189178820909</v>
      </c>
      <c r="DP11" s="458"/>
      <c r="DQ11" s="784"/>
      <c r="DR11" s="269"/>
    </row>
    <row r="12" spans="1:128" x14ac:dyDescent="0.2">
      <c r="C12" s="25"/>
      <c r="D12" s="678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6">
        <v>11725.195622650001</v>
      </c>
      <c r="CQ12" s="396">
        <v>11608.98839378</v>
      </c>
      <c r="CR12" s="631">
        <v>11549.9186295</v>
      </c>
      <c r="CS12" s="396">
        <v>11258.530427140002</v>
      </c>
      <c r="CT12" s="436">
        <v>11038.823753320001</v>
      </c>
      <c r="CU12" s="682">
        <v>10694.287115999998</v>
      </c>
      <c r="CV12" s="396">
        <v>10353.11387637</v>
      </c>
      <c r="CW12" s="682">
        <v>10080.959547490002</v>
      </c>
      <c r="CX12" s="396">
        <v>9838.6586170700011</v>
      </c>
      <c r="CY12" s="682">
        <v>9804.8230174500004</v>
      </c>
      <c r="CZ12" s="682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396">
        <v>10452.191524710001</v>
      </c>
      <c r="DF12" s="396">
        <v>10129.546686009999</v>
      </c>
      <c r="DG12" s="915">
        <v>10054.485243669998</v>
      </c>
      <c r="DH12" s="915">
        <v>9999.1256676700013</v>
      </c>
      <c r="DI12" s="973">
        <v>10043.186788909999</v>
      </c>
      <c r="DJ12" s="404">
        <v>10022.223554889999</v>
      </c>
      <c r="DK12" s="404">
        <v>10001.88455445</v>
      </c>
      <c r="DL12" s="404">
        <v>10006.23936643</v>
      </c>
      <c r="DM12" s="636">
        <v>10072.41027165</v>
      </c>
      <c r="DN12" s="331">
        <v>73.284603979998792</v>
      </c>
      <c r="DO12" s="711">
        <v>0.73291012050131776</v>
      </c>
      <c r="DP12" s="458"/>
      <c r="DQ12" s="784"/>
      <c r="DR12" s="269"/>
    </row>
    <row r="13" spans="1:128" x14ac:dyDescent="0.2">
      <c r="C13" s="25"/>
      <c r="D13" s="678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5">
        <v>2101.728717516035</v>
      </c>
      <c r="BY13" s="314">
        <v>2162.3501898221566</v>
      </c>
      <c r="BZ13" s="675">
        <v>2008.0036927303204</v>
      </c>
      <c r="CA13" s="675">
        <v>1996.8325895247815</v>
      </c>
      <c r="CB13" s="314">
        <v>2031.860299574344</v>
      </c>
      <c r="CC13" s="675">
        <v>2216.0754563731775</v>
      </c>
      <c r="CD13" s="675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6">
        <v>2727.0519695962093</v>
      </c>
      <c r="CQ13" s="396">
        <v>2690.4463036997086</v>
      </c>
      <c r="CR13" s="631">
        <v>2742.6113649387753</v>
      </c>
      <c r="CS13" s="396">
        <v>2716.3303323921282</v>
      </c>
      <c r="CT13" s="436">
        <v>2638.8100041151602</v>
      </c>
      <c r="CU13" s="682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396">
        <v>2387.4301972725898</v>
      </c>
      <c r="DF13" s="396">
        <v>2399.3814458950437</v>
      </c>
      <c r="DG13" s="915">
        <v>2419.0733835364431</v>
      </c>
      <c r="DH13" s="915">
        <v>2433.2702030816322</v>
      </c>
      <c r="DI13" s="404">
        <v>2428.2464392069969</v>
      </c>
      <c r="DJ13" s="404">
        <v>2451.7441249679291</v>
      </c>
      <c r="DK13" s="404">
        <v>2430.6253157594751</v>
      </c>
      <c r="DL13" s="404">
        <v>2447.6189089868803</v>
      </c>
      <c r="DM13" s="404">
        <v>2470.9848307303205</v>
      </c>
      <c r="DN13" s="331">
        <v>37.714627648688293</v>
      </c>
      <c r="DO13" s="711">
        <v>1.5499564167154256</v>
      </c>
      <c r="DP13" s="458"/>
      <c r="DQ13" s="784"/>
      <c r="DR13" s="693"/>
      <c r="DS13" s="693"/>
      <c r="DT13" s="693"/>
      <c r="DU13" s="693"/>
    </row>
    <row r="14" spans="1:128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5">
        <v>1191.6711175600001</v>
      </c>
      <c r="BY14" s="314">
        <v>1297.4485036100002</v>
      </c>
      <c r="BZ14" s="675">
        <v>1317.0381913799995</v>
      </c>
      <c r="CA14" s="675">
        <v>1327.4982972699997</v>
      </c>
      <c r="CB14" s="314">
        <v>1369.31791875</v>
      </c>
      <c r="CC14" s="675">
        <v>1499.06830808</v>
      </c>
      <c r="CD14" s="675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6">
        <v>1858.1032536299992</v>
      </c>
      <c r="CQ14" s="396">
        <v>1836.63770441</v>
      </c>
      <c r="CR14" s="631">
        <v>1811.6287581400002</v>
      </c>
      <c r="CS14" s="396">
        <v>1843.1244207999996</v>
      </c>
      <c r="CT14" s="436">
        <v>1842.3326255899995</v>
      </c>
      <c r="CU14" s="682">
        <v>1857.0762905499998</v>
      </c>
      <c r="CV14" s="396">
        <v>1844.1541478599997</v>
      </c>
      <c r="CW14" s="682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396">
        <v>1437.7932687599998</v>
      </c>
      <c r="DF14" s="396">
        <v>1462.2774462000007</v>
      </c>
      <c r="DG14" s="915">
        <v>1458.0372163899999</v>
      </c>
      <c r="DH14" s="915">
        <v>1456.9519793600002</v>
      </c>
      <c r="DI14" s="404">
        <v>1457.0959834800001</v>
      </c>
      <c r="DJ14" s="404">
        <v>1459.2259929299998</v>
      </c>
      <c r="DK14" s="404">
        <v>1459.3286727500001</v>
      </c>
      <c r="DL14" s="404">
        <v>1459.36905245</v>
      </c>
      <c r="DM14" s="404">
        <v>1459.4775008299996</v>
      </c>
      <c r="DN14" s="331">
        <v>2.5255214699993758</v>
      </c>
      <c r="DO14" s="711">
        <v>0.17334280784659928</v>
      </c>
      <c r="DP14" s="458"/>
      <c r="DQ14" s="784"/>
      <c r="DR14" s="693"/>
      <c r="DS14" s="693"/>
      <c r="DT14" s="693"/>
      <c r="DU14" s="693"/>
    </row>
    <row r="15" spans="1:128" ht="12.75" customHeight="1" x14ac:dyDescent="0.2">
      <c r="C15" s="25"/>
      <c r="D15" s="678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6">
        <v>797.27349222860005</v>
      </c>
      <c r="CQ15" s="396">
        <v>782.63897530329996</v>
      </c>
      <c r="CR15" s="636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396">
        <v>588.56301455690004</v>
      </c>
      <c r="DF15" s="396">
        <v>589.28176613000005</v>
      </c>
      <c r="DG15" s="915">
        <v>589.44881433</v>
      </c>
      <c r="DH15" s="915">
        <v>585.88280211999995</v>
      </c>
      <c r="DI15" s="973">
        <v>585.93401981</v>
      </c>
      <c r="DJ15" s="404">
        <v>586.00682051000001</v>
      </c>
      <c r="DK15" s="404">
        <v>586.00682051000001</v>
      </c>
      <c r="DL15" s="404">
        <v>586.03162809000003</v>
      </c>
      <c r="DM15" s="636">
        <v>586.05643387999999</v>
      </c>
      <c r="DN15" s="331">
        <v>0.17363176000003477</v>
      </c>
      <c r="DO15" s="711">
        <v>2.9635920250892234E-2</v>
      </c>
      <c r="DP15" s="458"/>
      <c r="DQ15" s="784"/>
      <c r="DR15" s="693"/>
      <c r="DS15" s="693"/>
      <c r="DT15" s="693"/>
      <c r="DU15" s="693"/>
      <c r="DV15" s="693"/>
      <c r="DW15" s="693"/>
      <c r="DX15" s="693"/>
    </row>
    <row r="16" spans="1:128" ht="12.75" customHeight="1" x14ac:dyDescent="0.2">
      <c r="C16" s="25"/>
      <c r="D16" s="678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4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6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6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396">
        <v>734.09019755690008</v>
      </c>
      <c r="DF16" s="396">
        <v>734.93348839999999</v>
      </c>
      <c r="DG16" s="915">
        <v>735.04333113999996</v>
      </c>
      <c r="DH16" s="915">
        <v>735.246264</v>
      </c>
      <c r="DI16" s="973">
        <v>763.67277660000002</v>
      </c>
      <c r="DJ16" s="404">
        <v>764.24055872999998</v>
      </c>
      <c r="DK16" s="404">
        <v>764.24055872999998</v>
      </c>
      <c r="DL16" s="404">
        <v>764.27020098000003</v>
      </c>
      <c r="DM16" s="636">
        <v>764.30001929999992</v>
      </c>
      <c r="DN16" s="331">
        <v>29.053755299999921</v>
      </c>
      <c r="DO16" s="711">
        <v>3.9515678926319575</v>
      </c>
      <c r="DP16" s="458"/>
      <c r="DQ16" s="784"/>
      <c r="DR16" s="693"/>
      <c r="DS16" s="693"/>
      <c r="DT16" s="693"/>
      <c r="DU16" s="693"/>
    </row>
    <row r="17" spans="1:125" ht="12.75" customHeight="1" x14ac:dyDescent="0.2">
      <c r="C17" s="25"/>
      <c r="D17" s="679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6">
        <v>19075.079589932837</v>
      </c>
      <c r="BY17" s="318">
        <v>18738.517148313247</v>
      </c>
      <c r="BZ17" s="434">
        <v>18570.816512439818</v>
      </c>
      <c r="CA17" s="677">
        <v>18616.801641074318</v>
      </c>
      <c r="CB17" s="318">
        <v>18427.394790495149</v>
      </c>
      <c r="CC17" s="677">
        <v>18507.721166693646</v>
      </c>
      <c r="CD17" s="677">
        <v>18388.714233247141</v>
      </c>
      <c r="CE17" s="318">
        <v>18377.686905666396</v>
      </c>
      <c r="CF17" s="677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6">
        <v>15837.073167421711</v>
      </c>
      <c r="CQ17" s="396">
        <v>15670.038960641408</v>
      </c>
      <c r="CR17" s="636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6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396">
        <v>14162.274934096389</v>
      </c>
      <c r="DF17" s="396">
        <v>13853.143386435042</v>
      </c>
      <c r="DG17" s="915">
        <v>13798.050772676441</v>
      </c>
      <c r="DH17" s="915">
        <v>13753.524936871634</v>
      </c>
      <c r="DI17" s="404">
        <v>13821.040024526996</v>
      </c>
      <c r="DJ17" s="404">
        <v>13824.215059097927</v>
      </c>
      <c r="DK17" s="404">
        <v>13782.757249449474</v>
      </c>
      <c r="DL17" s="404">
        <v>13804.16010448688</v>
      </c>
      <c r="DM17" s="404">
        <v>13893.75155556032</v>
      </c>
      <c r="DN17" s="331">
        <v>140.22661868868636</v>
      </c>
      <c r="DO17" s="711">
        <v>1.0195685784722297</v>
      </c>
      <c r="DP17" s="458"/>
      <c r="DQ17" s="784"/>
      <c r="DR17" s="693"/>
      <c r="DS17" s="693"/>
      <c r="DT17" s="693"/>
      <c r="DU17" s="693"/>
    </row>
    <row r="18" spans="1:125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7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4">
        <v>181.5</v>
      </c>
      <c r="CQ18" s="684">
        <v>140.1</v>
      </c>
      <c r="CR18" s="642">
        <v>9.1999999999999993</v>
      </c>
      <c r="CS18" s="684">
        <v>16.5</v>
      </c>
      <c r="CT18" s="703">
        <v>8.3000000000000007</v>
      </c>
      <c r="CU18" s="796">
        <v>38.200000000000003</v>
      </c>
      <c r="CV18" s="684">
        <v>26.2</v>
      </c>
      <c r="CW18" s="796">
        <v>6</v>
      </c>
      <c r="CX18" s="684">
        <v>4</v>
      </c>
      <c r="CY18" s="642">
        <v>24</v>
      </c>
      <c r="CZ18" s="642">
        <v>78.099999999999994</v>
      </c>
      <c r="DA18" s="684">
        <v>27.2</v>
      </c>
      <c r="DB18" s="684">
        <v>1.5</v>
      </c>
      <c r="DC18" s="684">
        <v>3</v>
      </c>
      <c r="DD18" s="684">
        <v>4.2</v>
      </c>
      <c r="DE18" s="684">
        <v>1.8</v>
      </c>
      <c r="DF18" s="684">
        <v>0.1</v>
      </c>
      <c r="DG18" s="935">
        <v>0</v>
      </c>
      <c r="DH18" s="935">
        <v>9.6000000000000014</v>
      </c>
      <c r="DI18" s="974">
        <v>0.5</v>
      </c>
      <c r="DJ18" s="928">
        <v>0.1</v>
      </c>
      <c r="DK18" s="928">
        <v>0</v>
      </c>
      <c r="DL18" s="928">
        <v>0</v>
      </c>
      <c r="DM18" s="637">
        <v>0</v>
      </c>
      <c r="DN18" s="653"/>
      <c r="DO18" s="804"/>
      <c r="DP18" s="458"/>
      <c r="DQ18" s="784"/>
      <c r="DR18" s="693"/>
      <c r="DS18" s="693"/>
      <c r="DT18" s="693"/>
      <c r="DU18" s="693"/>
    </row>
    <row r="19" spans="1:125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4">
        <v>0.1</v>
      </c>
      <c r="CQ19" s="684">
        <v>0</v>
      </c>
      <c r="CR19" s="642">
        <v>0</v>
      </c>
      <c r="CS19" s="684">
        <v>2</v>
      </c>
      <c r="CT19" s="703">
        <v>2.2000000000000002</v>
      </c>
      <c r="CU19" s="796">
        <v>0</v>
      </c>
      <c r="CV19" s="684">
        <v>0</v>
      </c>
      <c r="CW19" s="796">
        <v>1</v>
      </c>
      <c r="CX19" s="684">
        <v>0</v>
      </c>
      <c r="CY19" s="642">
        <v>0.2</v>
      </c>
      <c r="CZ19" s="642">
        <v>0</v>
      </c>
      <c r="DA19" s="684">
        <v>0</v>
      </c>
      <c r="DB19" s="684">
        <v>0</v>
      </c>
      <c r="DC19" s="684">
        <v>0</v>
      </c>
      <c r="DD19" s="684">
        <v>0</v>
      </c>
      <c r="DE19" s="684">
        <v>0</v>
      </c>
      <c r="DF19" s="684">
        <v>0</v>
      </c>
      <c r="DG19" s="935">
        <v>0</v>
      </c>
      <c r="DH19" s="935">
        <v>0</v>
      </c>
      <c r="DI19" s="974">
        <v>0</v>
      </c>
      <c r="DJ19" s="928">
        <v>0</v>
      </c>
      <c r="DK19" s="928">
        <v>0</v>
      </c>
      <c r="DL19" s="928">
        <v>0</v>
      </c>
      <c r="DM19" s="637">
        <v>0</v>
      </c>
      <c r="DN19" s="653"/>
      <c r="DO19" s="804"/>
      <c r="DP19" s="458"/>
      <c r="DQ19" s="784"/>
      <c r="DR19" s="693"/>
      <c r="DS19" s="693"/>
      <c r="DT19" s="693"/>
      <c r="DU19" s="693"/>
    </row>
    <row r="20" spans="1:125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2">
        <v>0</v>
      </c>
      <c r="CM20" s="642">
        <v>0</v>
      </c>
      <c r="CN20" s="642">
        <v>0</v>
      </c>
      <c r="CO20" s="642">
        <v>0</v>
      </c>
      <c r="CP20" s="684">
        <v>0</v>
      </c>
      <c r="CQ20" s="684">
        <v>0</v>
      </c>
      <c r="CR20" s="642">
        <v>0</v>
      </c>
      <c r="CS20" s="684">
        <v>0</v>
      </c>
      <c r="CT20" s="703">
        <v>0</v>
      </c>
      <c r="CU20" s="796">
        <v>0</v>
      </c>
      <c r="CV20" s="684">
        <v>0</v>
      </c>
      <c r="CW20" s="796">
        <v>0</v>
      </c>
      <c r="CX20" s="684">
        <v>0</v>
      </c>
      <c r="CY20" s="642">
        <v>0</v>
      </c>
      <c r="CZ20" s="642">
        <v>0</v>
      </c>
      <c r="DA20" s="684">
        <v>0</v>
      </c>
      <c r="DB20" s="684">
        <v>0</v>
      </c>
      <c r="DC20" s="684">
        <v>0</v>
      </c>
      <c r="DD20" s="684">
        <v>0</v>
      </c>
      <c r="DE20" s="684">
        <v>0</v>
      </c>
      <c r="DF20" s="684">
        <v>0</v>
      </c>
      <c r="DG20" s="935">
        <v>0</v>
      </c>
      <c r="DH20" s="935">
        <v>0</v>
      </c>
      <c r="DI20" s="974">
        <v>0</v>
      </c>
      <c r="DJ20" s="928">
        <v>0</v>
      </c>
      <c r="DK20" s="928">
        <v>0</v>
      </c>
      <c r="DL20" s="928">
        <v>0</v>
      </c>
      <c r="DM20" s="637">
        <v>0</v>
      </c>
      <c r="DN20" s="653"/>
      <c r="DO20" s="804"/>
      <c r="DP20" s="458"/>
      <c r="DQ20" s="784"/>
      <c r="DR20" s="693"/>
      <c r="DS20" s="693"/>
      <c r="DT20" s="693"/>
      <c r="DU20" s="693"/>
    </row>
    <row r="21" spans="1:125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2">
        <v>0</v>
      </c>
      <c r="CM21" s="642">
        <v>0</v>
      </c>
      <c r="CN21" s="642">
        <v>0</v>
      </c>
      <c r="CO21" s="642">
        <v>0</v>
      </c>
      <c r="CP21" s="684">
        <v>0.12791200000000003</v>
      </c>
      <c r="CQ21" s="684">
        <v>0</v>
      </c>
      <c r="CR21" s="642">
        <v>0</v>
      </c>
      <c r="CS21" s="684">
        <v>0</v>
      </c>
      <c r="CT21" s="703">
        <v>0</v>
      </c>
      <c r="CU21" s="796">
        <v>0</v>
      </c>
      <c r="CV21" s="684">
        <v>0</v>
      </c>
      <c r="CW21" s="796">
        <v>0</v>
      </c>
      <c r="CX21" s="684">
        <v>0</v>
      </c>
      <c r="CY21" s="642">
        <v>0</v>
      </c>
      <c r="CZ21" s="642">
        <v>0</v>
      </c>
      <c r="DA21" s="684">
        <v>0</v>
      </c>
      <c r="DB21" s="684">
        <v>0</v>
      </c>
      <c r="DC21" s="684">
        <v>0</v>
      </c>
      <c r="DD21" s="684">
        <v>0</v>
      </c>
      <c r="DE21" s="684">
        <v>0</v>
      </c>
      <c r="DF21" s="684">
        <v>0</v>
      </c>
      <c r="DG21" s="935">
        <v>0</v>
      </c>
      <c r="DH21" s="935">
        <v>0</v>
      </c>
      <c r="DI21" s="974">
        <v>0</v>
      </c>
      <c r="DJ21" s="928">
        <v>0</v>
      </c>
      <c r="DK21" s="928">
        <v>0</v>
      </c>
      <c r="DL21" s="928">
        <v>0</v>
      </c>
      <c r="DM21" s="637">
        <v>0</v>
      </c>
      <c r="DN21" s="653"/>
      <c r="DO21" s="804"/>
      <c r="DP21" s="458"/>
      <c r="DQ21" s="784"/>
      <c r="DR21" s="693"/>
      <c r="DS21" s="693"/>
      <c r="DT21" s="693"/>
      <c r="DU21" s="693"/>
    </row>
    <row r="22" spans="1:125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2">
        <v>265</v>
      </c>
      <c r="CM22" s="632">
        <v>192.5</v>
      </c>
      <c r="CN22" s="632">
        <v>377.59999999999997</v>
      </c>
      <c r="CO22" s="632">
        <v>178.76</v>
      </c>
      <c r="CP22" s="681">
        <v>297</v>
      </c>
      <c r="CQ22" s="681">
        <v>362.65</v>
      </c>
      <c r="CR22" s="632">
        <v>144.30000000000001</v>
      </c>
      <c r="CS22" s="681">
        <v>80.7</v>
      </c>
      <c r="CT22" s="632">
        <v>135.476924</v>
      </c>
      <c r="CU22" s="681">
        <v>134.82112599999999</v>
      </c>
      <c r="CV22" s="681">
        <v>161.69999999999999</v>
      </c>
      <c r="CW22" s="681">
        <v>229.4</v>
      </c>
      <c r="CX22" s="681">
        <v>192.4</v>
      </c>
      <c r="CY22" s="632">
        <v>114.60000000000001</v>
      </c>
      <c r="CZ22" s="632">
        <v>517.1</v>
      </c>
      <c r="DA22" s="681">
        <v>215.3</v>
      </c>
      <c r="DB22" s="681">
        <v>71.2</v>
      </c>
      <c r="DC22" s="681">
        <v>30.650000000000002</v>
      </c>
      <c r="DD22" s="681">
        <v>35.299999999999997</v>
      </c>
      <c r="DE22" s="681">
        <v>28.7</v>
      </c>
      <c r="DF22" s="681">
        <v>75.05</v>
      </c>
      <c r="DG22" s="932">
        <v>19.149999999999999</v>
      </c>
      <c r="DH22" s="932">
        <v>12.5</v>
      </c>
      <c r="DI22" s="975">
        <v>8</v>
      </c>
      <c r="DJ22" s="963">
        <v>0.5</v>
      </c>
      <c r="DK22" s="963">
        <v>0</v>
      </c>
      <c r="DL22" s="963">
        <v>1</v>
      </c>
      <c r="DM22" s="976">
        <v>0.15</v>
      </c>
      <c r="DN22" s="653"/>
      <c r="DO22" s="804"/>
      <c r="DP22" s="458"/>
      <c r="DQ22" s="784"/>
      <c r="DR22" s="693"/>
      <c r="DS22" s="693"/>
      <c r="DT22" s="693"/>
      <c r="DU22" s="693"/>
    </row>
    <row r="23" spans="1:125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0"/>
      <c r="CD23" s="352"/>
      <c r="CE23" s="170"/>
      <c r="CF23" s="352"/>
      <c r="CG23" s="170"/>
      <c r="CH23" s="260"/>
      <c r="CI23" s="183"/>
      <c r="CJ23" s="183"/>
      <c r="CK23" s="183"/>
      <c r="CL23" s="610"/>
      <c r="CM23" s="610"/>
      <c r="CN23" s="610"/>
      <c r="CO23" s="610"/>
      <c r="CP23" s="183"/>
      <c r="CQ23" s="221"/>
      <c r="CR23" s="610"/>
      <c r="CS23" s="221"/>
      <c r="CT23" s="438"/>
      <c r="CU23" s="221"/>
      <c r="CV23" s="221"/>
      <c r="CW23" s="183"/>
      <c r="CX23" s="221"/>
      <c r="CY23" s="610"/>
      <c r="CZ23" s="610"/>
      <c r="DA23" s="221"/>
      <c r="DB23" s="221"/>
      <c r="DC23" s="221"/>
      <c r="DD23" s="221"/>
      <c r="DE23" s="221"/>
      <c r="DF23" s="221"/>
      <c r="DG23" s="910"/>
      <c r="DH23" s="910"/>
      <c r="DI23" s="633"/>
      <c r="DJ23" s="633"/>
      <c r="DK23" s="633"/>
      <c r="DL23" s="633"/>
      <c r="DM23" s="633"/>
      <c r="DN23" s="702"/>
      <c r="DO23" s="459" t="s">
        <v>3</v>
      </c>
      <c r="DP23" s="458"/>
      <c r="DQ23" s="784"/>
    </row>
    <row r="24" spans="1:125" x14ac:dyDescent="0.2">
      <c r="A24" s="204"/>
      <c r="B24" s="988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0.1468963623046875</v>
      </c>
      <c r="BW24" s="416">
        <v>0.38983917236328125</v>
      </c>
      <c r="BX24" s="416">
        <v>0.33489227294921875</v>
      </c>
      <c r="BY24" s="314">
        <v>0.53002166748046875</v>
      </c>
      <c r="BZ24" s="416">
        <v>0</v>
      </c>
      <c r="CA24" s="416">
        <v>0</v>
      </c>
      <c r="CB24" s="314">
        <v>0.61721038818359375</v>
      </c>
      <c r="CC24" s="416">
        <v>0.43837738037109375</v>
      </c>
      <c r="CD24" s="416">
        <v>0.30027008056640625</v>
      </c>
      <c r="CE24" s="314">
        <v>0.3176727294921875</v>
      </c>
      <c r="CF24" s="416">
        <v>0.37497711181640625</v>
      </c>
      <c r="CG24" s="314">
        <v>8.370208740234375E-2</v>
      </c>
      <c r="CH24" s="314">
        <v>0.3704681396484375</v>
      </c>
      <c r="CI24" s="314">
        <v>0.11737060546875</v>
      </c>
      <c r="CJ24" s="314">
        <v>0.21288299560546875</v>
      </c>
      <c r="CK24" s="314">
        <v>76864712.596755981</v>
      </c>
      <c r="CL24" s="631">
        <v>0.25766754150390625</v>
      </c>
      <c r="CM24" s="652">
        <v>6.285858154296875E-2</v>
      </c>
      <c r="CN24" s="652">
        <v>59674.575930174418</v>
      </c>
      <c r="CO24" s="652">
        <v>57933.897321517827</v>
      </c>
      <c r="CP24" s="682">
        <v>0.514251708984375</v>
      </c>
      <c r="CQ24" s="682">
        <v>0.22936248779296875</v>
      </c>
      <c r="CR24" s="631">
        <v>0.11832427978515625</v>
      </c>
      <c r="CS24" s="682">
        <v>0.181121826171875</v>
      </c>
      <c r="CT24" s="692">
        <v>58538.723864955493</v>
      </c>
      <c r="CU24" s="682">
        <v>58494.781795643517</v>
      </c>
      <c r="CV24" s="682">
        <v>57913.366447426932</v>
      </c>
      <c r="CW24" s="682">
        <v>63139.495371858182</v>
      </c>
      <c r="CX24" s="682">
        <v>58520.639442832107</v>
      </c>
      <c r="CY24" s="631">
        <v>57957.263004208711</v>
      </c>
      <c r="CZ24" s="631">
        <v>55134.025095758581</v>
      </c>
      <c r="DA24" s="682">
        <v>54027.591498366703</v>
      </c>
      <c r="DB24" s="682">
        <v>56458.957319403678</v>
      </c>
      <c r="DC24" s="682">
        <v>58887.261795546787</v>
      </c>
      <c r="DD24" s="682">
        <v>58553.422854152101</v>
      </c>
      <c r="DE24" s="682">
        <v>59464.875018305596</v>
      </c>
      <c r="DF24" s="682">
        <v>61844.478827024803</v>
      </c>
      <c r="DG24" s="933">
        <v>63899.352552502794</v>
      </c>
      <c r="DH24" s="933">
        <v>63728.591651515424</v>
      </c>
      <c r="DI24" s="660">
        <v>63222.224724819855</v>
      </c>
      <c r="DJ24" s="660">
        <v>62919.327818039739</v>
      </c>
      <c r="DK24" s="660">
        <v>63191.269667550223</v>
      </c>
      <c r="DL24" s="660">
        <v>62899.5675856503</v>
      </c>
      <c r="DM24" s="660">
        <v>62782.739826274781</v>
      </c>
      <c r="DN24" s="331">
        <v>-945.85182524064294</v>
      </c>
      <c r="DO24" s="711">
        <v>-1.4841875533870397</v>
      </c>
      <c r="DP24" s="458"/>
      <c r="DQ24" s="784"/>
      <c r="DR24" s="269"/>
    </row>
    <row r="25" spans="1:125" x14ac:dyDescent="0.2">
      <c r="A25" s="204"/>
      <c r="B25" s="988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0</v>
      </c>
      <c r="BW25" s="416">
        <v>0</v>
      </c>
      <c r="BX25" s="416">
        <v>0</v>
      </c>
      <c r="BY25" s="314">
        <v>0</v>
      </c>
      <c r="BZ25" s="416">
        <v>15.535079442399999</v>
      </c>
      <c r="CA25" s="416">
        <v>0</v>
      </c>
      <c r="CB25" s="314">
        <v>0</v>
      </c>
      <c r="CC25" s="416">
        <v>0</v>
      </c>
      <c r="CD25" s="416">
        <v>0</v>
      </c>
      <c r="CE25" s="314">
        <v>0</v>
      </c>
      <c r="CF25" s="416">
        <v>0</v>
      </c>
      <c r="CG25" s="314">
        <v>0</v>
      </c>
      <c r="CH25" s="314">
        <v>0</v>
      </c>
      <c r="CI25" s="314">
        <v>0</v>
      </c>
      <c r="CJ25" s="314">
        <v>0</v>
      </c>
      <c r="CK25" s="314">
        <v>0</v>
      </c>
      <c r="CL25" s="631">
        <v>0</v>
      </c>
      <c r="CM25" s="652">
        <v>0</v>
      </c>
      <c r="CN25" s="652">
        <v>39151.185397690002</v>
      </c>
      <c r="CO25" s="652">
        <v>39269.468627790004</v>
      </c>
      <c r="CP25" s="682">
        <v>0</v>
      </c>
      <c r="CQ25" s="682">
        <v>0</v>
      </c>
      <c r="CR25" s="631">
        <v>0</v>
      </c>
      <c r="CS25" s="682">
        <v>0</v>
      </c>
      <c r="CT25" s="692">
        <v>39426.338544689999</v>
      </c>
      <c r="CU25" s="682">
        <v>40028.206271989999</v>
      </c>
      <c r="CV25" s="682">
        <v>40347.942489199995</v>
      </c>
      <c r="CW25" s="682">
        <v>43144.7282987</v>
      </c>
      <c r="CX25" s="682">
        <v>42253.187647699997</v>
      </c>
      <c r="CY25" s="631">
        <v>41712.531907800003</v>
      </c>
      <c r="CZ25" s="631">
        <v>40597.346280400001</v>
      </c>
      <c r="DA25" s="682">
        <v>40315.357887400001</v>
      </c>
      <c r="DB25" s="682">
        <v>39678.108934699994</v>
      </c>
      <c r="DC25" s="682">
        <v>40427.888099410004</v>
      </c>
      <c r="DD25" s="682">
        <v>40745.922345410007</v>
      </c>
      <c r="DE25" s="682">
        <v>40841.309307910007</v>
      </c>
      <c r="DF25" s="682">
        <v>41251.778020410005</v>
      </c>
      <c r="DG25" s="933">
        <v>41890.949140900004</v>
      </c>
      <c r="DH25" s="933">
        <v>42219.575164400005</v>
      </c>
      <c r="DI25" s="660">
        <v>42229.332042800001</v>
      </c>
      <c r="DJ25" s="660">
        <v>42142.9485996</v>
      </c>
      <c r="DK25" s="660">
        <v>41979.749768900001</v>
      </c>
      <c r="DL25" s="660">
        <v>42238.046341499998</v>
      </c>
      <c r="DM25" s="660">
        <v>42283.266764400003</v>
      </c>
      <c r="DN25" s="331">
        <v>63.691599999998289</v>
      </c>
      <c r="DO25" s="711">
        <v>0.15085798412699525</v>
      </c>
      <c r="DP25" s="458"/>
      <c r="DQ25" s="784"/>
      <c r="DR25" s="269"/>
    </row>
    <row r="26" spans="1:125" x14ac:dyDescent="0.2">
      <c r="A26" s="204"/>
      <c r="B26" s="988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0</v>
      </c>
      <c r="BW26" s="416">
        <v>0</v>
      </c>
      <c r="BX26" s="416">
        <v>0</v>
      </c>
      <c r="BY26" s="314">
        <v>0</v>
      </c>
      <c r="BZ26" s="416">
        <v>-1.0105248537999998</v>
      </c>
      <c r="CA26" s="416">
        <v>0</v>
      </c>
      <c r="CB26" s="314">
        <v>0</v>
      </c>
      <c r="CC26" s="416">
        <v>0</v>
      </c>
      <c r="CD26" s="416">
        <v>0</v>
      </c>
      <c r="CE26" s="314">
        <v>0</v>
      </c>
      <c r="CF26" s="416">
        <v>0</v>
      </c>
      <c r="CG26" s="314">
        <v>0</v>
      </c>
      <c r="CH26" s="314">
        <v>0</v>
      </c>
      <c r="CI26" s="314">
        <v>0</v>
      </c>
      <c r="CJ26" s="314">
        <v>0</v>
      </c>
      <c r="CK26" s="314">
        <v>0</v>
      </c>
      <c r="CL26" s="631">
        <v>0</v>
      </c>
      <c r="CM26" s="652">
        <v>0</v>
      </c>
      <c r="CN26" s="652">
        <v>-46480.539488136805</v>
      </c>
      <c r="CO26" s="652">
        <v>-44650.567615949723</v>
      </c>
      <c r="CP26" s="682">
        <v>0</v>
      </c>
      <c r="CQ26" s="682">
        <v>0</v>
      </c>
      <c r="CR26" s="631">
        <v>0</v>
      </c>
      <c r="CS26" s="682">
        <v>0</v>
      </c>
      <c r="CT26" s="692">
        <v>-36299.992402893055</v>
      </c>
      <c r="CU26" s="682">
        <v>-33334.603343671748</v>
      </c>
      <c r="CV26" s="682">
        <v>-30674.418702325333</v>
      </c>
      <c r="CW26" s="682">
        <v>-26010.657909970621</v>
      </c>
      <c r="CX26" s="682">
        <v>-25240.010465296018</v>
      </c>
      <c r="CY26" s="631">
        <v>-25548.553991914014</v>
      </c>
      <c r="CZ26" s="631">
        <v>-29791.891118109015</v>
      </c>
      <c r="DA26" s="682">
        <v>-28457.477798470307</v>
      </c>
      <c r="DB26" s="682">
        <v>-30662.131228143819</v>
      </c>
      <c r="DC26" s="682">
        <v>-30269.504639991239</v>
      </c>
      <c r="DD26" s="682">
        <v>-30308.960537278384</v>
      </c>
      <c r="DE26" s="682">
        <v>-30860.724551664298</v>
      </c>
      <c r="DF26" s="682">
        <v>-28236.912245763288</v>
      </c>
      <c r="DG26" s="933">
        <v>-27082.819630844846</v>
      </c>
      <c r="DH26" s="933">
        <v>-26374.426915994416</v>
      </c>
      <c r="DI26" s="660">
        <v>-26666.929329281746</v>
      </c>
      <c r="DJ26" s="660">
        <v>-26609.504987078071</v>
      </c>
      <c r="DK26" s="660">
        <v>-26633.178274695536</v>
      </c>
      <c r="DL26" s="660">
        <v>-26404.755712275593</v>
      </c>
      <c r="DM26" s="660">
        <v>-26813.467699195855</v>
      </c>
      <c r="DN26" s="331">
        <v>-439.0407832014389</v>
      </c>
      <c r="DO26" s="711">
        <v>1.6646457744838861</v>
      </c>
      <c r="DP26" s="458"/>
      <c r="DQ26" s="784"/>
      <c r="DR26" s="269"/>
    </row>
    <row r="27" spans="1:125" x14ac:dyDescent="0.2">
      <c r="A27" s="204"/>
      <c r="B27" s="988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-68744.612766179111</v>
      </c>
      <c r="BW27" s="416">
        <v>-68916.057885444578</v>
      </c>
      <c r="BX27" s="416">
        <v>-68511.081671989712</v>
      </c>
      <c r="BY27" s="314">
        <v>-62371.181571876186</v>
      </c>
      <c r="BZ27" s="416">
        <v>0</v>
      </c>
      <c r="CA27" s="416">
        <v>0</v>
      </c>
      <c r="CB27" s="314">
        <v>-64393.307691634778</v>
      </c>
      <c r="CC27" s="416">
        <v>-63958.757084868026</v>
      </c>
      <c r="CD27" s="416">
        <v>-62334.519483329743</v>
      </c>
      <c r="CE27" s="314">
        <v>-62536.810570389527</v>
      </c>
      <c r="CF27" s="416">
        <v>-61001.96543023803</v>
      </c>
      <c r="CG27" s="314">
        <v>-60353.853098806503</v>
      </c>
      <c r="CH27" s="314">
        <v>-59701.351525934311</v>
      </c>
      <c r="CI27" s="314">
        <v>-57673.077465773837</v>
      </c>
      <c r="CJ27" s="314">
        <v>-54156.628833257717</v>
      </c>
      <c r="CK27" s="314">
        <v>-46563.571174940633</v>
      </c>
      <c r="CL27" s="631">
        <v>-46544.133787802115</v>
      </c>
      <c r="CM27" s="652">
        <v>-47463.14076422833</v>
      </c>
      <c r="CN27" s="652">
        <v>-19957.445178932117</v>
      </c>
      <c r="CO27" s="652">
        <v>-19968.056496929788</v>
      </c>
      <c r="CP27" s="682">
        <v>-41245.249449274765</v>
      </c>
      <c r="CQ27" s="682">
        <v>-40154.577328311432</v>
      </c>
      <c r="CR27" s="631">
        <v>-39770.969916461683</v>
      </c>
      <c r="CS27" s="682">
        <v>-37797.531212909278</v>
      </c>
      <c r="CT27" s="692">
        <v>-15085.995156880133</v>
      </c>
      <c r="CU27" s="682">
        <v>-13282.205899796347</v>
      </c>
      <c r="CV27" s="682">
        <v>-11924.63224701061</v>
      </c>
      <c r="CW27" s="682">
        <v>-5321.267392375471</v>
      </c>
      <c r="CX27" s="682">
        <v>-6411.5557150389077</v>
      </c>
      <c r="CY27" s="631">
        <v>-6040.0740864734644</v>
      </c>
      <c r="CZ27" s="631">
        <v>-12531.037347315965</v>
      </c>
      <c r="DA27" s="682">
        <v>-14018.335236645717</v>
      </c>
      <c r="DB27" s="682">
        <v>-14471.898039667671</v>
      </c>
      <c r="DC27" s="682">
        <v>-12802.391873709739</v>
      </c>
      <c r="DD27" s="682">
        <v>-12825.424935390374</v>
      </c>
      <c r="DE27" s="682">
        <v>-12367.107188315655</v>
      </c>
      <c r="DF27" s="682">
        <v>-7751.1365282140905</v>
      </c>
      <c r="DG27" s="933">
        <v>-5437.2375030724743</v>
      </c>
      <c r="DH27" s="933">
        <v>-4988.2560135128733</v>
      </c>
      <c r="DI27" s="660">
        <v>-5639.5633878628469</v>
      </c>
      <c r="DJ27" s="660">
        <v>-5999.0815645663661</v>
      </c>
      <c r="DK27" s="660">
        <v>-5769.9141682506888</v>
      </c>
      <c r="DL27" s="660">
        <v>-5969.5808200188058</v>
      </c>
      <c r="DM27" s="660">
        <v>-6545.3977140077259</v>
      </c>
      <c r="DN27" s="331">
        <v>-1557.1417004948526</v>
      </c>
      <c r="DO27" s="711">
        <v>31.216154429056033</v>
      </c>
      <c r="DP27" s="458"/>
      <c r="DQ27" s="784"/>
      <c r="DR27" s="269"/>
    </row>
    <row r="28" spans="1:125" x14ac:dyDescent="0.2">
      <c r="A28" s="204"/>
      <c r="B28" s="988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-229.09752623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-21687.98709227733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-23605.990291209739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-21978.175368574506</v>
      </c>
      <c r="BN28" s="314">
        <v>-21899.347532715699</v>
      </c>
      <c r="BO28" s="314">
        <v>-21524.755149111817</v>
      </c>
      <c r="BP28" s="314">
        <v>-20337.046249140745</v>
      </c>
      <c r="BQ28" s="314">
        <v>-18227.915448961969</v>
      </c>
      <c r="BR28" s="314">
        <v>-16491.21990776289</v>
      </c>
      <c r="BS28" s="314">
        <v>-17883.826489443578</v>
      </c>
      <c r="BT28" s="314">
        <v>-15478.798465175698</v>
      </c>
      <c r="BU28" s="314">
        <v>-16562.838324485376</v>
      </c>
      <c r="BV28" s="314">
        <v>-18414.279004845906</v>
      </c>
      <c r="BW28" s="314">
        <v>-20399.761212355115</v>
      </c>
      <c r="BX28" s="314">
        <v>-21103.408625352844</v>
      </c>
      <c r="BY28" s="314">
        <v>-25989.973565371525</v>
      </c>
      <c r="BZ28" s="314">
        <v>-81.124229179999986</v>
      </c>
      <c r="CA28" s="314">
        <v>-177.8320544</v>
      </c>
      <c r="CB28" s="314">
        <v>-23879.820517462191</v>
      </c>
      <c r="CC28" s="416">
        <v>-21947.13774926453</v>
      </c>
      <c r="CD28" s="416">
        <v>-22260.239400441555</v>
      </c>
      <c r="CE28" s="314">
        <v>-24123.568281066047</v>
      </c>
      <c r="CF28" s="416">
        <v>-22351.746659710025</v>
      </c>
      <c r="CG28" s="314">
        <v>-22319.243269579754</v>
      </c>
      <c r="CH28" s="314">
        <v>-24537.237464378526</v>
      </c>
      <c r="CI28" s="314">
        <v>-25193.270195770321</v>
      </c>
      <c r="CJ28" s="314">
        <v>-26132.471188982803</v>
      </c>
      <c r="CK28" s="314">
        <v>-32217.032079521738</v>
      </c>
      <c r="CL28" s="631">
        <v>-27262.39690550564</v>
      </c>
      <c r="CM28" s="652">
        <v>-26415.865393021861</v>
      </c>
      <c r="CN28" s="652">
        <v>5624.4747691864004</v>
      </c>
      <c r="CO28" s="652">
        <v>5635.3376826232006</v>
      </c>
      <c r="CP28" s="682">
        <v>-21900.204752971207</v>
      </c>
      <c r="CQ28" s="682">
        <v>-21080.013474590636</v>
      </c>
      <c r="CR28" s="631">
        <v>-19340.807550515143</v>
      </c>
      <c r="CS28" s="682">
        <v>-18908.465906320354</v>
      </c>
      <c r="CT28" s="692">
        <v>5510.7441179747993</v>
      </c>
      <c r="CU28" s="682">
        <v>5648.4679061049992</v>
      </c>
      <c r="CV28" s="682">
        <v>5737.7142475352002</v>
      </c>
      <c r="CW28" s="682">
        <v>5726.5567081673998</v>
      </c>
      <c r="CX28" s="682">
        <v>5509.6124379317998</v>
      </c>
      <c r="CY28" s="631">
        <v>5603.3203978791998</v>
      </c>
      <c r="CZ28" s="631">
        <v>5626.4157588523994</v>
      </c>
      <c r="DA28" s="682">
        <v>7671.5413592549994</v>
      </c>
      <c r="DB28" s="682">
        <v>7386.1557732742003</v>
      </c>
      <c r="DC28" s="682">
        <v>7724.6274949401986</v>
      </c>
      <c r="DD28" s="682">
        <v>7251.4369874847998</v>
      </c>
      <c r="DE28" s="682">
        <v>7451.6532210639998</v>
      </c>
      <c r="DF28" s="682">
        <v>7532.1681164697993</v>
      </c>
      <c r="DG28" s="933">
        <v>7351.9936417924</v>
      </c>
      <c r="DH28" s="933">
        <v>7353.8114478790003</v>
      </c>
      <c r="DI28" s="660">
        <v>7353.8014329650005</v>
      </c>
      <c r="DJ28" s="660">
        <v>7417.5374012113998</v>
      </c>
      <c r="DK28" s="660">
        <v>7469.7664939611996</v>
      </c>
      <c r="DL28" s="660">
        <v>7352.0655454997996</v>
      </c>
      <c r="DM28" s="660">
        <v>7352.1050746720002</v>
      </c>
      <c r="DN28" s="331">
        <v>-1.7063732070000697</v>
      </c>
      <c r="DO28" s="711">
        <v>-2.3203929269799417E-2</v>
      </c>
      <c r="DP28" s="458"/>
      <c r="DQ28" s="784"/>
      <c r="DR28" s="269"/>
    </row>
    <row r="29" spans="1:125" ht="13.5" x14ac:dyDescent="0.2">
      <c r="A29" s="204"/>
      <c r="B29" s="988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29"/>
      <c r="CM29" s="629"/>
      <c r="CN29" s="629"/>
      <c r="CO29" s="629"/>
      <c r="CP29" s="683"/>
      <c r="CQ29" s="683"/>
      <c r="CR29" s="629"/>
      <c r="CS29" s="683"/>
      <c r="CT29" s="704"/>
      <c r="CU29" s="683"/>
      <c r="CV29" s="683"/>
      <c r="CW29" s="683"/>
      <c r="CX29" s="683"/>
      <c r="CY29" s="629"/>
      <c r="CZ29" s="629"/>
      <c r="DA29" s="683"/>
      <c r="DB29" s="683"/>
      <c r="DC29" s="683"/>
      <c r="DD29" s="683"/>
      <c r="DE29" s="683"/>
      <c r="DF29" s="683"/>
      <c r="DG29" s="934"/>
      <c r="DH29" s="934"/>
      <c r="DI29" s="628"/>
      <c r="DJ29" s="628"/>
      <c r="DK29" s="628"/>
      <c r="DL29" s="628"/>
      <c r="DM29" s="628"/>
      <c r="DN29" s="524"/>
      <c r="DO29" s="712"/>
      <c r="DP29" s="458"/>
      <c r="DQ29" s="784"/>
    </row>
    <row r="30" spans="1:125" x14ac:dyDescent="0.2">
      <c r="A30" s="204"/>
      <c r="B30" s="988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6">
        <v>66696.684680890001</v>
      </c>
      <c r="CM30" s="636">
        <v>68384.390425739999</v>
      </c>
      <c r="CN30" s="636">
        <v>68005.989753590009</v>
      </c>
      <c r="CO30" s="636">
        <v>67576.861078260001</v>
      </c>
      <c r="CP30" s="396">
        <v>68594.699163339988</v>
      </c>
      <c r="CQ30" s="396">
        <v>66760.323794970012</v>
      </c>
      <c r="CR30" s="636">
        <v>66403.841962839986</v>
      </c>
      <c r="CS30" s="396">
        <v>66125.799488139994</v>
      </c>
      <c r="CT30" s="436">
        <v>65875.047854664124</v>
      </c>
      <c r="CU30" s="682">
        <v>67540.117249139992</v>
      </c>
      <c r="CV30" s="682">
        <v>66778.826871550002</v>
      </c>
      <c r="CW30" s="682">
        <v>70101.84715709</v>
      </c>
      <c r="CX30" s="682">
        <v>68645.635451929978</v>
      </c>
      <c r="CY30" s="631">
        <v>67925.615002599996</v>
      </c>
      <c r="CZ30" s="631">
        <v>67163.462024939989</v>
      </c>
      <c r="DA30" s="682">
        <v>65031.527265440003</v>
      </c>
      <c r="DB30" s="682">
        <v>65367.967250489994</v>
      </c>
      <c r="DC30" s="682">
        <v>66831.583186304109</v>
      </c>
      <c r="DD30" s="682">
        <v>66547.889932639984</v>
      </c>
      <c r="DE30" s="682">
        <v>66968.024791690012</v>
      </c>
      <c r="DF30" s="682">
        <v>68354.770459799998</v>
      </c>
      <c r="DG30" s="933">
        <v>69918.902843064105</v>
      </c>
      <c r="DH30" s="933">
        <v>69864.82909701411</v>
      </c>
      <c r="DI30" s="660">
        <v>69878.036796304106</v>
      </c>
      <c r="DJ30" s="660">
        <v>69954.391233554095</v>
      </c>
      <c r="DK30" s="660">
        <v>69745.807379314108</v>
      </c>
      <c r="DL30" s="660">
        <v>69721.332327634096</v>
      </c>
      <c r="DM30" s="660">
        <v>69635.440064844093</v>
      </c>
      <c r="DN30" s="331">
        <v>-229.38903217001643</v>
      </c>
      <c r="DO30" s="711">
        <v>-0.32833263193342566</v>
      </c>
      <c r="DP30" s="458"/>
      <c r="DQ30" s="784"/>
      <c r="DR30" s="269"/>
    </row>
    <row r="31" spans="1:125" x14ac:dyDescent="0.2">
      <c r="A31" s="204"/>
      <c r="B31" s="988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6">
        <v>119757.07853556001</v>
      </c>
      <c r="CM31" s="636">
        <v>119206.73807091999</v>
      </c>
      <c r="CN31" s="636">
        <v>118274.77636647</v>
      </c>
      <c r="CO31" s="636">
        <v>118420.66049187</v>
      </c>
      <c r="CP31" s="396">
        <v>119683.92752013999</v>
      </c>
      <c r="CQ31" s="396">
        <v>118425.39455832003</v>
      </c>
      <c r="CR31" s="636">
        <v>117052.89103028999</v>
      </c>
      <c r="CS31" s="396">
        <v>116779.52750785998</v>
      </c>
      <c r="CT31" s="436">
        <v>116847.73093733541</v>
      </c>
      <c r="CU31" s="682">
        <v>118177.57468470998</v>
      </c>
      <c r="CV31" s="682">
        <v>117066.89414675</v>
      </c>
      <c r="CW31" s="682">
        <v>121646.83928334</v>
      </c>
      <c r="CX31" s="682">
        <v>118699.31145731999</v>
      </c>
      <c r="CY31" s="631">
        <v>118067.73542550001</v>
      </c>
      <c r="CZ31" s="631">
        <v>117046.46055184999</v>
      </c>
      <c r="DA31" s="682">
        <v>114547.53510732001</v>
      </c>
      <c r="DB31" s="682">
        <v>115045.83227524</v>
      </c>
      <c r="DC31" s="682">
        <v>116476.31358267539</v>
      </c>
      <c r="DD31" s="682">
        <v>115666.92567936999</v>
      </c>
      <c r="DE31" s="682">
        <v>116803.29642082001</v>
      </c>
      <c r="DF31" s="682">
        <v>119638.59010834999</v>
      </c>
      <c r="DG31" s="933">
        <v>121679.85541578538</v>
      </c>
      <c r="DH31" s="933">
        <v>121021.65944628538</v>
      </c>
      <c r="DI31" s="660">
        <v>120562.15946318538</v>
      </c>
      <c r="DJ31" s="660">
        <v>120332.28000445536</v>
      </c>
      <c r="DK31" s="660">
        <v>120783.65163183538</v>
      </c>
      <c r="DL31" s="660">
        <v>120731.62597071538</v>
      </c>
      <c r="DM31" s="660">
        <v>120354.98034441537</v>
      </c>
      <c r="DN31" s="331">
        <v>-666.67910187001689</v>
      </c>
      <c r="DO31" s="711">
        <v>-0.55087585554544072</v>
      </c>
      <c r="DP31" s="458"/>
      <c r="DQ31" s="784"/>
      <c r="DR31" s="269"/>
    </row>
    <row r="32" spans="1:125" x14ac:dyDescent="0.2">
      <c r="A32" s="204"/>
      <c r="B32" s="988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6">
        <v>179621.50643555002</v>
      </c>
      <c r="CM32" s="636">
        <v>179315.63459114003</v>
      </c>
      <c r="CN32" s="636">
        <v>179403.43863933999</v>
      </c>
      <c r="CO32" s="636">
        <v>180487.03542771999</v>
      </c>
      <c r="CP32" s="396">
        <v>182079.20432506999</v>
      </c>
      <c r="CQ32" s="396">
        <v>181589.36455368003</v>
      </c>
      <c r="CR32" s="636">
        <v>181311.50296430002</v>
      </c>
      <c r="CS32" s="396">
        <v>182447.71622532001</v>
      </c>
      <c r="CT32" s="436">
        <v>183594.18128271299</v>
      </c>
      <c r="CU32" s="682">
        <v>185366.42780888997</v>
      </c>
      <c r="CV32" s="682">
        <v>185777.37719900996</v>
      </c>
      <c r="CW32" s="682">
        <v>191109.37357667001</v>
      </c>
      <c r="CX32" s="682">
        <v>188719.48865838995</v>
      </c>
      <c r="CY32" s="692">
        <v>189012.97303421004</v>
      </c>
      <c r="CZ32" s="692">
        <v>188811.38013422003</v>
      </c>
      <c r="DA32" s="682">
        <v>187998.16574286998</v>
      </c>
      <c r="DB32" s="682">
        <v>188786.41005581</v>
      </c>
      <c r="DC32" s="682">
        <v>192334.70382615292</v>
      </c>
      <c r="DD32" s="682">
        <v>192949.17192959003</v>
      </c>
      <c r="DE32" s="682">
        <v>194682.85792221004</v>
      </c>
      <c r="DF32" s="682">
        <v>198713.47122139996</v>
      </c>
      <c r="DG32" s="933">
        <v>200626.80951059295</v>
      </c>
      <c r="DH32" s="933">
        <v>200109.8920801029</v>
      </c>
      <c r="DI32" s="660">
        <v>199532.84083412297</v>
      </c>
      <c r="DJ32" s="660">
        <v>199396.31574441292</v>
      </c>
      <c r="DK32" s="660">
        <v>199756.74179334295</v>
      </c>
      <c r="DL32" s="660">
        <v>199674.96515305294</v>
      </c>
      <c r="DM32" s="660">
        <v>199410.63445565291</v>
      </c>
      <c r="DN32" s="331">
        <v>-699.25762444999418</v>
      </c>
      <c r="DO32" s="711">
        <v>-0.34943681053513087</v>
      </c>
      <c r="DP32" s="458"/>
      <c r="DQ32" s="784"/>
      <c r="DR32" s="269"/>
    </row>
    <row r="33" spans="1:122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4"/>
      <c r="CM33" s="634"/>
      <c r="CN33" s="634"/>
      <c r="CO33" s="634"/>
      <c r="CP33" s="172"/>
      <c r="CQ33" s="172"/>
      <c r="CR33" s="634"/>
      <c r="CS33" s="172"/>
      <c r="CT33" s="354"/>
      <c r="CU33" s="683"/>
      <c r="CV33" s="683"/>
      <c r="CW33" s="683"/>
      <c r="CX33" s="683"/>
      <c r="CY33" s="704"/>
      <c r="CZ33" s="704"/>
      <c r="DA33" s="683"/>
      <c r="DB33" s="683"/>
      <c r="DC33" s="683"/>
      <c r="DD33" s="683"/>
      <c r="DE33" s="683"/>
      <c r="DF33" s="683"/>
      <c r="DG33" s="934"/>
      <c r="DH33" s="934"/>
      <c r="DI33" s="628"/>
      <c r="DJ33" s="628"/>
      <c r="DK33" s="628"/>
      <c r="DL33" s="628"/>
      <c r="DM33" s="628"/>
      <c r="DN33" s="524"/>
      <c r="DO33" s="858"/>
      <c r="DP33" s="458"/>
      <c r="DQ33" s="784"/>
    </row>
    <row r="34" spans="1:122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0">
        <v>87.961824589070616</v>
      </c>
      <c r="CM34" s="630">
        <v>87.858771125132122</v>
      </c>
      <c r="CN34" s="630">
        <v>87.409716268545409</v>
      </c>
      <c r="CO34" s="630">
        <v>88.056545069941834</v>
      </c>
      <c r="CP34" s="673">
        <v>87.750944584018882</v>
      </c>
      <c r="CQ34" s="673">
        <v>88.204913893791968</v>
      </c>
      <c r="CR34" s="630">
        <v>88.414329434379354</v>
      </c>
      <c r="CS34" s="673">
        <v>88.534374610034277</v>
      </c>
      <c r="CT34" s="705">
        <v>88.49010157658121</v>
      </c>
      <c r="CU34" s="797">
        <v>88.138869816084025</v>
      </c>
      <c r="CV34" s="797">
        <v>88.478867089610745</v>
      </c>
      <c r="CW34" s="797">
        <v>89.60211252585691</v>
      </c>
      <c r="CX34" s="797">
        <v>88.794658345560222</v>
      </c>
      <c r="CY34" s="841">
        <v>88.868163434058616</v>
      </c>
      <c r="CZ34" s="841">
        <v>89.039220705126283</v>
      </c>
      <c r="DA34" s="797">
        <v>89.056873497777786</v>
      </c>
      <c r="DB34" s="797">
        <v>88.746336060702788</v>
      </c>
      <c r="DC34" s="797">
        <v>89.232540387079979</v>
      </c>
      <c r="DD34" s="797">
        <v>89.167671514503837</v>
      </c>
      <c r="DE34" s="797">
        <v>89.298317618784978</v>
      </c>
      <c r="DF34" s="797">
        <v>89.366774049977167</v>
      </c>
      <c r="DG34" s="940">
        <v>89.464691278345683</v>
      </c>
      <c r="DH34" s="940">
        <v>89.368905239034248</v>
      </c>
      <c r="DI34" s="696">
        <v>89.382580440092212</v>
      </c>
      <c r="DJ34" s="696">
        <v>89.405252327011368</v>
      </c>
      <c r="DK34" s="696">
        <v>89.365112780929294</v>
      </c>
      <c r="DL34" s="696">
        <v>89.333781506649672</v>
      </c>
      <c r="DM34" s="696">
        <v>89.370735650800952</v>
      </c>
      <c r="DN34" s="331">
        <v>1.8304117667042874E-3</v>
      </c>
      <c r="DO34" s="711">
        <v>2.0481528354876488E-3</v>
      </c>
      <c r="DP34" s="458"/>
      <c r="DQ34" s="784"/>
    </row>
    <row r="35" spans="1:122" x14ac:dyDescent="0.2">
      <c r="A35" s="204"/>
      <c r="B35" s="44"/>
      <c r="C35" s="17"/>
      <c r="D35" s="716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17">
        <v>81.27072973795471</v>
      </c>
      <c r="BV35" s="717">
        <v>81.903012564586675</v>
      </c>
      <c r="BW35" s="717">
        <v>81.920860682059043</v>
      </c>
      <c r="BX35" s="717">
        <v>82.238070746653648</v>
      </c>
      <c r="BY35" s="516">
        <v>83.442450853385225</v>
      </c>
      <c r="BZ35" s="717">
        <v>82.726479779714111</v>
      </c>
      <c r="CA35" s="717">
        <v>82.365601639783463</v>
      </c>
      <c r="CB35" s="516">
        <v>81.809200985689912</v>
      </c>
      <c r="CC35" s="717">
        <v>81.569298124319985</v>
      </c>
      <c r="CD35" s="717">
        <v>81.419929497921046</v>
      </c>
      <c r="CE35" s="516">
        <v>81.923887376399819</v>
      </c>
      <c r="CF35" s="717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0">
        <v>83.797424972338177</v>
      </c>
      <c r="CM35" s="630">
        <v>83.485251078243508</v>
      </c>
      <c r="CN35" s="630">
        <v>83.146108714870167</v>
      </c>
      <c r="CO35" s="630">
        <v>83.529223966185299</v>
      </c>
      <c r="CP35" s="673">
        <v>83.39571675236671</v>
      </c>
      <c r="CQ35" s="673">
        <v>83.662873305275596</v>
      </c>
      <c r="CR35" s="630">
        <v>83.577089029868119</v>
      </c>
      <c r="CS35" s="673">
        <v>83.600631993093984</v>
      </c>
      <c r="CT35" s="630">
        <v>83.640774692804953</v>
      </c>
      <c r="CU35" s="797">
        <v>83.438419673227344</v>
      </c>
      <c r="CV35" s="797">
        <v>83.574785484113036</v>
      </c>
      <c r="CW35" s="797">
        <v>84.364190442443402</v>
      </c>
      <c r="CX35" s="797">
        <v>83.671997446641655</v>
      </c>
      <c r="CY35" s="841">
        <v>83.639082387729133</v>
      </c>
      <c r="CZ35" s="841">
        <v>83.692262976551589</v>
      </c>
      <c r="DA35" s="797">
        <v>83.553422334017782</v>
      </c>
      <c r="DB35" s="797">
        <v>83.423476584110603</v>
      </c>
      <c r="DC35" s="797">
        <v>83.771824393028183</v>
      </c>
      <c r="DD35" s="797">
        <v>83.708636201583658</v>
      </c>
      <c r="DE35" s="797">
        <v>83.95035777392799</v>
      </c>
      <c r="DF35" s="797">
        <v>84.262314347679776</v>
      </c>
      <c r="DG35" s="940">
        <v>84.511569220628104</v>
      </c>
      <c r="DH35" s="940">
        <v>84.379188916811714</v>
      </c>
      <c r="DI35" s="696">
        <v>84.339272300900376</v>
      </c>
      <c r="DJ35" s="696">
        <v>84.313795573145597</v>
      </c>
      <c r="DK35" s="696">
        <v>84.355573451818643</v>
      </c>
      <c r="DL35" s="696">
        <v>84.355990531739351</v>
      </c>
      <c r="DM35" s="696">
        <v>84.348357749212312</v>
      </c>
      <c r="DN35" s="331">
        <v>-3.0831167599401965E-2</v>
      </c>
      <c r="DO35" s="711">
        <v>-3.6538829058663236E-2</v>
      </c>
      <c r="DP35" s="458"/>
      <c r="DQ35" s="784"/>
    </row>
    <row r="36" spans="1:122" ht="13.5" thickBot="1" x14ac:dyDescent="0.25">
      <c r="A36" s="204"/>
      <c r="B36" s="44"/>
      <c r="C36" s="27"/>
      <c r="D36" s="83" t="s">
        <v>66</v>
      </c>
      <c r="E36" s="718">
        <v>60.273576235717684</v>
      </c>
      <c r="F36" s="718">
        <v>59.003816889426844</v>
      </c>
      <c r="G36" s="718">
        <v>58.113195449165303</v>
      </c>
      <c r="H36" s="718">
        <v>56.732519402305414</v>
      </c>
      <c r="I36" s="718">
        <v>56.042252284811688</v>
      </c>
      <c r="J36" s="718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18">
        <v>59.760006321845523</v>
      </c>
      <c r="R36" s="718">
        <v>59.856096711048458</v>
      </c>
      <c r="S36" s="719">
        <v>59.692379055945779</v>
      </c>
      <c r="T36" s="719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0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0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1">
        <v>81.404792892849557</v>
      </c>
      <c r="BM36" s="485">
        <v>82.811047055828411</v>
      </c>
      <c r="BN36" s="720">
        <v>82.578423286805801</v>
      </c>
      <c r="BO36" s="720">
        <v>82.629300058484944</v>
      </c>
      <c r="BP36" s="720">
        <v>82.495226635575634</v>
      </c>
      <c r="BQ36" s="720">
        <v>82.521770135965596</v>
      </c>
      <c r="BR36" s="720">
        <v>82.437970508558493</v>
      </c>
      <c r="BS36" s="722">
        <v>82.860840720363086</v>
      </c>
      <c r="BT36" s="508">
        <v>83.021177659442088</v>
      </c>
      <c r="BU36" s="723">
        <v>83.427521905848039</v>
      </c>
      <c r="BV36" s="723">
        <v>83.940657653654654</v>
      </c>
      <c r="BW36" s="723">
        <v>84.123377096602567</v>
      </c>
      <c r="BX36" s="723">
        <v>84.363824078603528</v>
      </c>
      <c r="BY36" s="724">
        <v>85.213845190488897</v>
      </c>
      <c r="BZ36" s="723">
        <v>84.916030206714154</v>
      </c>
      <c r="CA36" s="723">
        <v>84.697324158212353</v>
      </c>
      <c r="CB36" s="724">
        <v>84.392246278745134</v>
      </c>
      <c r="CC36" s="723">
        <v>84.281418496161791</v>
      </c>
      <c r="CD36" s="723">
        <v>84.396438324483057</v>
      </c>
      <c r="CE36" s="724">
        <v>84.79873281647167</v>
      </c>
      <c r="CF36" s="723">
        <v>84.625509020023841</v>
      </c>
      <c r="CG36" s="724">
        <v>84.964700584848131</v>
      </c>
      <c r="CH36" s="724">
        <v>85.067387163049787</v>
      </c>
      <c r="CI36" s="724">
        <v>85.702308389915828</v>
      </c>
      <c r="CJ36" s="724">
        <v>85.80721297212456</v>
      </c>
      <c r="CK36" s="724">
        <v>86.590798893887893</v>
      </c>
      <c r="CL36" s="725">
        <v>86.36450054232337</v>
      </c>
      <c r="CM36" s="725">
        <v>86.290421336663655</v>
      </c>
      <c r="CN36" s="725">
        <v>86.130230170998971</v>
      </c>
      <c r="CO36" s="725">
        <v>86.419858481904271</v>
      </c>
      <c r="CP36" s="726">
        <v>86.417364690323808</v>
      </c>
      <c r="CQ36" s="726">
        <v>86.593834113438106</v>
      </c>
      <c r="CR36" s="725">
        <v>86.702931129026567</v>
      </c>
      <c r="CS36" s="726">
        <v>86.841411904245987</v>
      </c>
      <c r="CT36" s="725">
        <v>86.997227110775626</v>
      </c>
      <c r="CU36" s="798">
        <v>86.900672438115862</v>
      </c>
      <c r="CV36" s="798">
        <v>87.064960429790133</v>
      </c>
      <c r="CW36" s="798">
        <v>87.546028989890686</v>
      </c>
      <c r="CX36" s="798">
        <v>87.20161097062396</v>
      </c>
      <c r="CY36" s="787">
        <v>87.238302478769953</v>
      </c>
      <c r="CZ36" s="787">
        <v>87.150728654902181</v>
      </c>
      <c r="DA36" s="798">
        <v>86.860738502340723</v>
      </c>
      <c r="DB36" s="798">
        <v>87.25171133838225</v>
      </c>
      <c r="DC36" s="798">
        <v>87.588992496966029</v>
      </c>
      <c r="DD36" s="798">
        <v>87.673632721673954</v>
      </c>
      <c r="DE36" s="798">
        <v>87.827129767003271</v>
      </c>
      <c r="DF36" s="798">
        <v>88.143439529894991</v>
      </c>
      <c r="DG36" s="881">
        <v>88.248955298091786</v>
      </c>
      <c r="DH36" s="798">
        <v>88.196731918576418</v>
      </c>
      <c r="DI36" s="938">
        <v>88.181295327335846</v>
      </c>
      <c r="DJ36" s="867">
        <v>88.179626560074794</v>
      </c>
      <c r="DK36" s="727">
        <v>88.187765020395233</v>
      </c>
      <c r="DL36" s="727">
        <v>88.192152641399119</v>
      </c>
      <c r="DM36" s="727">
        <v>88.1925401145553</v>
      </c>
      <c r="DN36" s="529">
        <v>-4.191804021118628E-3</v>
      </c>
      <c r="DO36" s="728">
        <v>-4.7527883742737309E-3</v>
      </c>
      <c r="DP36" s="458"/>
      <c r="DQ36" s="784"/>
    </row>
    <row r="37" spans="1:122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5"/>
      <c r="CM37" s="635"/>
      <c r="CN37" s="635"/>
      <c r="CO37" s="635"/>
      <c r="CP37" s="173"/>
      <c r="CQ37" s="173"/>
      <c r="CR37" s="635"/>
      <c r="CS37" s="173"/>
      <c r="CT37" s="355"/>
      <c r="CU37" s="173"/>
      <c r="CV37" s="834"/>
      <c r="CW37" s="834"/>
      <c r="CX37" s="834"/>
      <c r="CY37" s="788"/>
      <c r="CZ37" s="788"/>
      <c r="DA37" s="834"/>
      <c r="DB37" s="834"/>
      <c r="DC37" s="834"/>
      <c r="DD37" s="834"/>
      <c r="DE37" s="834"/>
      <c r="DF37" s="834"/>
      <c r="DG37" s="944"/>
      <c r="DH37" s="944"/>
      <c r="DI37" s="699"/>
      <c r="DJ37" s="699"/>
      <c r="DK37" s="699"/>
      <c r="DL37" s="699"/>
      <c r="DM37" s="699"/>
      <c r="DN37" s="525" t="s">
        <v>3</v>
      </c>
      <c r="DO37" s="859"/>
      <c r="DP37" s="458"/>
      <c r="DQ37" s="784"/>
    </row>
    <row r="38" spans="1:122" ht="12.75" customHeight="1" x14ac:dyDescent="0.2">
      <c r="A38" s="204"/>
      <c r="B38" s="990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6">
        <v>2781.8310262390664</v>
      </c>
      <c r="CM38" s="636">
        <v>2701.9375510204072</v>
      </c>
      <c r="CN38" s="636">
        <v>2852.7180320699699</v>
      </c>
      <c r="CO38" s="636">
        <v>2774.1133819241977</v>
      </c>
      <c r="CP38" s="396">
        <v>2607.1107055393577</v>
      </c>
      <c r="CQ38" s="396">
        <v>2646.128122448979</v>
      </c>
      <c r="CR38" s="636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6">
        <v>3031.5795132696799</v>
      </c>
      <c r="CZ38" s="636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396">
        <v>2445.2902333862967</v>
      </c>
      <c r="DF38" s="396">
        <v>2468.7174403833815</v>
      </c>
      <c r="DG38" s="915">
        <v>2449.9753091880461</v>
      </c>
      <c r="DH38" s="915">
        <v>2431.1831692463547</v>
      </c>
      <c r="DI38" s="404">
        <v>2431.1831692463547</v>
      </c>
      <c r="DJ38" s="404">
        <v>2431.1831692463547</v>
      </c>
      <c r="DK38" s="404">
        <v>2431.1831692463547</v>
      </c>
      <c r="DL38" s="404">
        <v>2431.1831692463547</v>
      </c>
      <c r="DM38" s="404">
        <v>2424.2879914037894</v>
      </c>
      <c r="DN38" s="331">
        <v>-6.8951778425653174</v>
      </c>
      <c r="DO38" s="711">
        <v>-0.28361408263215537</v>
      </c>
      <c r="DP38" s="458"/>
      <c r="DQ38" s="784"/>
      <c r="DR38" s="269"/>
    </row>
    <row r="39" spans="1:122" x14ac:dyDescent="0.2">
      <c r="A39" s="204"/>
      <c r="B39" s="990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6">
        <v>1503.075341107872</v>
      </c>
      <c r="CM39" s="636">
        <v>1491.258833819242</v>
      </c>
      <c r="CN39" s="636">
        <v>1488.2744460641402</v>
      </c>
      <c r="CO39" s="636">
        <v>1477.3063848396503</v>
      </c>
      <c r="CP39" s="396">
        <v>1486.8378192419827</v>
      </c>
      <c r="CQ39" s="396">
        <v>1493.0236034985426</v>
      </c>
      <c r="CR39" s="636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6">
        <v>1890.9388279883383</v>
      </c>
      <c r="CZ39" s="636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396">
        <v>1865.3020408163268</v>
      </c>
      <c r="DF39" s="396">
        <v>1862.1453790087467</v>
      </c>
      <c r="DG39" s="915">
        <v>1861.5154927113704</v>
      </c>
      <c r="DH39" s="915">
        <v>1862.3431778425656</v>
      </c>
      <c r="DI39" s="404">
        <v>1862.3431778425656</v>
      </c>
      <c r="DJ39" s="404">
        <v>1862.3431778425656</v>
      </c>
      <c r="DK39" s="404">
        <v>1862.3431778425656</v>
      </c>
      <c r="DL39" s="404">
        <v>1862.3431778425656</v>
      </c>
      <c r="DM39" s="404">
        <v>1861.713306122449</v>
      </c>
      <c r="DN39" s="331">
        <v>-0.62987172011662551</v>
      </c>
      <c r="DO39" s="711">
        <v>-3.3821463606198421E-2</v>
      </c>
      <c r="DP39" s="458"/>
      <c r="DQ39" s="784"/>
      <c r="DR39" s="269"/>
    </row>
    <row r="40" spans="1:122" ht="12.75" customHeight="1" x14ac:dyDescent="0.2">
      <c r="A40" s="204"/>
      <c r="B40" s="990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6">
        <v>10311.096840000002</v>
      </c>
      <c r="CM40" s="636">
        <v>10230.035600000001</v>
      </c>
      <c r="CN40" s="636">
        <v>10209.562700000002</v>
      </c>
      <c r="CO40" s="636">
        <v>10134.321800000002</v>
      </c>
      <c r="CP40" s="396">
        <v>10199.707440000002</v>
      </c>
      <c r="CQ40" s="396">
        <v>10242.141920000002</v>
      </c>
      <c r="CR40" s="636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6">
        <v>12971.840360000002</v>
      </c>
      <c r="CZ40" s="636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396">
        <v>12795.972000000002</v>
      </c>
      <c r="DF40" s="396">
        <v>12774.317300000002</v>
      </c>
      <c r="DG40" s="915">
        <v>12769.996280000001</v>
      </c>
      <c r="DH40" s="915">
        <v>12775.674200000001</v>
      </c>
      <c r="DI40" s="404">
        <v>12775.674200000001</v>
      </c>
      <c r="DJ40" s="404">
        <v>12775.674200000001</v>
      </c>
      <c r="DK40" s="404">
        <v>12775.674200000001</v>
      </c>
      <c r="DL40" s="404">
        <v>12775.674200000001</v>
      </c>
      <c r="DM40" s="404">
        <v>12771.353280000001</v>
      </c>
      <c r="DN40" s="331">
        <v>-4.3209200000001147</v>
      </c>
      <c r="DO40" s="711">
        <v>-3.3821463606198421E-2</v>
      </c>
      <c r="DP40" s="458"/>
      <c r="DQ40" s="784"/>
      <c r="DR40" s="269"/>
    </row>
    <row r="41" spans="1:122" ht="12.75" customHeight="1" x14ac:dyDescent="0.2">
      <c r="A41" s="204"/>
      <c r="B41" s="990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6">
        <v>0</v>
      </c>
      <c r="CM41" s="636">
        <v>0</v>
      </c>
      <c r="CN41" s="636">
        <v>0</v>
      </c>
      <c r="CO41" s="636">
        <v>0</v>
      </c>
      <c r="CP41" s="396">
        <v>0</v>
      </c>
      <c r="CQ41" s="396">
        <v>0</v>
      </c>
      <c r="CR41" s="636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6">
        <v>0</v>
      </c>
      <c r="CZ41" s="636">
        <v>0</v>
      </c>
      <c r="DA41" s="396">
        <v>0</v>
      </c>
      <c r="DB41" s="396">
        <v>0</v>
      </c>
      <c r="DC41" s="396">
        <v>0</v>
      </c>
      <c r="DD41" s="396">
        <v>0</v>
      </c>
      <c r="DE41" s="396">
        <v>0</v>
      </c>
      <c r="DF41" s="396">
        <v>0</v>
      </c>
      <c r="DG41" s="915">
        <v>0</v>
      </c>
      <c r="DH41" s="915">
        <v>0</v>
      </c>
      <c r="DI41" s="404">
        <v>0</v>
      </c>
      <c r="DJ41" s="404">
        <v>0</v>
      </c>
      <c r="DK41" s="404">
        <v>0</v>
      </c>
      <c r="DL41" s="404">
        <v>0</v>
      </c>
      <c r="DM41" s="404">
        <v>0</v>
      </c>
      <c r="DN41" s="331">
        <v>0</v>
      </c>
      <c r="DO41" s="822" t="e">
        <v>#DIV/0!</v>
      </c>
      <c r="DP41" s="458"/>
      <c r="DQ41" s="784"/>
      <c r="DR41" s="269"/>
    </row>
    <row r="42" spans="1:122" x14ac:dyDescent="0.2">
      <c r="A42" s="204"/>
      <c r="B42" s="990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6">
        <v>1278.7556851311945</v>
      </c>
      <c r="CM42" s="636">
        <v>1210.6787172011652</v>
      </c>
      <c r="CN42" s="636">
        <v>1364.44358600583</v>
      </c>
      <c r="CO42" s="636">
        <v>1296.8069970845472</v>
      </c>
      <c r="CP42" s="396">
        <v>1120.2728862973752</v>
      </c>
      <c r="CQ42" s="396">
        <v>1153.1045189504364</v>
      </c>
      <c r="CR42" s="636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6">
        <v>1140.6406852813402</v>
      </c>
      <c r="CZ42" s="636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396">
        <v>579.98819256997001</v>
      </c>
      <c r="DF42" s="396">
        <v>606.57206137463481</v>
      </c>
      <c r="DG42" s="915">
        <v>588.45981647667566</v>
      </c>
      <c r="DH42" s="915">
        <v>568.83999140378921</v>
      </c>
      <c r="DI42" s="404">
        <v>568.83999140378921</v>
      </c>
      <c r="DJ42" s="404">
        <v>568.83999140378921</v>
      </c>
      <c r="DK42" s="404">
        <v>568.83999140378921</v>
      </c>
      <c r="DL42" s="404">
        <v>568.83999140378921</v>
      </c>
      <c r="DM42" s="404">
        <v>562.57468528134029</v>
      </c>
      <c r="DN42" s="331">
        <v>-6.2653061224489193</v>
      </c>
      <c r="DO42" s="711">
        <v>-1.1014180115901051</v>
      </c>
      <c r="DP42" s="458"/>
      <c r="DQ42" s="784"/>
      <c r="DR42" s="269"/>
    </row>
    <row r="43" spans="1:122" ht="13.5" x14ac:dyDescent="0.2">
      <c r="A43" s="204"/>
      <c r="B43" s="990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6">
        <v>8772.2639999999938</v>
      </c>
      <c r="CM43" s="636">
        <v>8305.2559999999939</v>
      </c>
      <c r="CN43" s="636">
        <v>9360.0829999999933</v>
      </c>
      <c r="CO43" s="636">
        <v>8896.0959999999941</v>
      </c>
      <c r="CP43" s="396">
        <v>7685.0719999999937</v>
      </c>
      <c r="CQ43" s="396">
        <v>7910.2969999999941</v>
      </c>
      <c r="CR43" s="636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6">
        <v>7824.7951010299939</v>
      </c>
      <c r="CZ43" s="636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396">
        <v>3978.7190010299946</v>
      </c>
      <c r="DF43" s="396">
        <v>4161.0843410299949</v>
      </c>
      <c r="DG43" s="915">
        <v>4036.8343410299949</v>
      </c>
      <c r="DH43" s="915">
        <v>3902.2423410299943</v>
      </c>
      <c r="DI43" s="404">
        <v>3902.2423410299943</v>
      </c>
      <c r="DJ43" s="404">
        <v>3902.2423410299943</v>
      </c>
      <c r="DK43" s="404">
        <v>3902.2423410299943</v>
      </c>
      <c r="DL43" s="404">
        <v>3902.2423410299943</v>
      </c>
      <c r="DM43" s="404">
        <v>3859.2623410299948</v>
      </c>
      <c r="DN43" s="331">
        <v>-42.979999999999563</v>
      </c>
      <c r="DO43" s="711">
        <v>-1.1014180115901051</v>
      </c>
      <c r="DP43" s="458"/>
      <c r="DQ43" s="784"/>
      <c r="DR43" s="269"/>
    </row>
    <row r="44" spans="1:122" ht="12.75" customHeight="1" x14ac:dyDescent="0.2">
      <c r="A44" s="204"/>
      <c r="B44" s="990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6">
        <v>1501.7879999999996</v>
      </c>
      <c r="CM44" s="636">
        <v>1497.4209999999998</v>
      </c>
      <c r="CN44" s="636">
        <v>1484.0839999999996</v>
      </c>
      <c r="CO44" s="636">
        <v>1460.4469999999997</v>
      </c>
      <c r="CP44" s="396">
        <v>1445.0419999999995</v>
      </c>
      <c r="CQ44" s="396">
        <v>1435.2699999999995</v>
      </c>
      <c r="CR44" s="636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6">
        <v>1712.9061010299995</v>
      </c>
      <c r="CZ44" s="636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396">
        <v>1316.4510010299996</v>
      </c>
      <c r="DF44" s="396">
        <v>1128.7073410299997</v>
      </c>
      <c r="DG44" s="915">
        <v>1149.4573410299997</v>
      </c>
      <c r="DH44" s="915">
        <v>1165.8653410299996</v>
      </c>
      <c r="DI44" s="404">
        <v>1165.8653410299996</v>
      </c>
      <c r="DJ44" s="404">
        <v>1165.8653410299996</v>
      </c>
      <c r="DK44" s="404">
        <v>1165.8653410299996</v>
      </c>
      <c r="DL44" s="404">
        <v>1165.8653410299996</v>
      </c>
      <c r="DM44" s="404">
        <v>1173.8853410299996</v>
      </c>
      <c r="DN44" s="331">
        <v>8.0199999999999818</v>
      </c>
      <c r="DO44" s="711">
        <v>0.68790105664471302</v>
      </c>
      <c r="DP44" s="458"/>
      <c r="DQ44" s="784"/>
      <c r="DR44" s="269"/>
    </row>
    <row r="45" spans="1:122" x14ac:dyDescent="0.2">
      <c r="A45" s="204"/>
      <c r="B45" s="990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6">
        <v>0</v>
      </c>
      <c r="CM45" s="636">
        <v>0</v>
      </c>
      <c r="CN45" s="636">
        <v>0</v>
      </c>
      <c r="CO45" s="636">
        <v>0</v>
      </c>
      <c r="CP45" s="396">
        <v>0</v>
      </c>
      <c r="CQ45" s="396">
        <v>0</v>
      </c>
      <c r="CR45" s="636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6">
        <v>0</v>
      </c>
      <c r="CZ45" s="636">
        <v>0</v>
      </c>
      <c r="DA45" s="396">
        <v>0</v>
      </c>
      <c r="DB45" s="396">
        <v>0</v>
      </c>
      <c r="DC45" s="396">
        <v>0</v>
      </c>
      <c r="DD45" s="396">
        <v>0</v>
      </c>
      <c r="DE45" s="396">
        <v>0</v>
      </c>
      <c r="DF45" s="396">
        <v>0</v>
      </c>
      <c r="DG45" s="915">
        <v>0</v>
      </c>
      <c r="DH45" s="915">
        <v>0</v>
      </c>
      <c r="DI45" s="404">
        <v>0</v>
      </c>
      <c r="DJ45" s="404">
        <v>0</v>
      </c>
      <c r="DK45" s="404">
        <v>0</v>
      </c>
      <c r="DL45" s="404">
        <v>0</v>
      </c>
      <c r="DM45" s="404">
        <v>0</v>
      </c>
      <c r="DN45" s="331">
        <v>0</v>
      </c>
      <c r="DO45" s="804" t="e">
        <v>#DIV/0!</v>
      </c>
      <c r="DP45" s="458"/>
      <c r="DQ45" s="784"/>
    </row>
    <row r="46" spans="1:122" x14ac:dyDescent="0.2">
      <c r="A46" s="204"/>
      <c r="B46" s="990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7">
        <v>0.38749271137026237</v>
      </c>
      <c r="CM46" s="637">
        <v>16.167346938775509</v>
      </c>
      <c r="CN46" s="637">
        <v>16.273007234693875</v>
      </c>
      <c r="CO46" s="637">
        <v>17.827638483965014</v>
      </c>
      <c r="CP46" s="684">
        <v>0.37492711370262433</v>
      </c>
      <c r="CQ46" s="684">
        <v>0</v>
      </c>
      <c r="CR46" s="637">
        <v>0</v>
      </c>
      <c r="CS46" s="684">
        <v>0.13078717201166179</v>
      </c>
      <c r="CT46" s="703">
        <v>7.3309037900874632E-2</v>
      </c>
      <c r="CU46" s="684">
        <v>20.174927113702623</v>
      </c>
      <c r="CV46" s="684">
        <v>33.221574344023324</v>
      </c>
      <c r="CW46" s="684">
        <v>31.641107871720116</v>
      </c>
      <c r="CX46" s="684">
        <v>0</v>
      </c>
      <c r="CY46" s="637">
        <v>13.669096209912535</v>
      </c>
      <c r="CZ46" s="637">
        <v>17.028104956268219</v>
      </c>
      <c r="DA46" s="684">
        <v>315.01621045626825</v>
      </c>
      <c r="DB46" s="684">
        <v>230.18556851311956</v>
      </c>
      <c r="DC46" s="684">
        <v>167.03699149125362</v>
      </c>
      <c r="DD46" s="684">
        <v>19.314670641399417</v>
      </c>
      <c r="DE46" s="684">
        <v>47.481129737609329</v>
      </c>
      <c r="DF46" s="684">
        <v>26.244897959183675</v>
      </c>
      <c r="DG46" s="935">
        <v>0</v>
      </c>
      <c r="DH46" s="935">
        <v>0.25</v>
      </c>
      <c r="DI46" s="662">
        <v>0.25</v>
      </c>
      <c r="DJ46" s="662">
        <v>9.5441472303206982</v>
      </c>
      <c r="DK46" s="662">
        <v>17.160029154518949</v>
      </c>
      <c r="DL46" s="662">
        <v>0</v>
      </c>
      <c r="DM46" s="662">
        <v>0</v>
      </c>
      <c r="DN46" s="331">
        <v>-0.25</v>
      </c>
      <c r="DO46" s="822">
        <v>-100</v>
      </c>
      <c r="DP46" s="458"/>
      <c r="DQ46" s="784"/>
    </row>
    <row r="47" spans="1:122" x14ac:dyDescent="0.2">
      <c r="A47" s="204"/>
      <c r="B47" s="990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7">
        <v>0.38749271137026237</v>
      </c>
      <c r="CM47" s="637">
        <v>16.167346938775509</v>
      </c>
      <c r="CN47" s="637">
        <v>16.273007234693875</v>
      </c>
      <c r="CO47" s="637">
        <v>17.827638483965014</v>
      </c>
      <c r="CP47" s="684">
        <v>0.37492711370262433</v>
      </c>
      <c r="CQ47" s="684">
        <v>0</v>
      </c>
      <c r="CR47" s="637">
        <v>0</v>
      </c>
      <c r="CS47" s="684">
        <v>0.13078717201166179</v>
      </c>
      <c r="CT47" s="703">
        <v>7.3309037900874632E-2</v>
      </c>
      <c r="CU47" s="684">
        <v>20.174927113702623</v>
      </c>
      <c r="CV47" s="684">
        <v>33.221574344023324</v>
      </c>
      <c r="CW47" s="684">
        <v>31.641107871720116</v>
      </c>
      <c r="CX47" s="684">
        <v>0</v>
      </c>
      <c r="CY47" s="637">
        <v>0</v>
      </c>
      <c r="CZ47" s="637">
        <v>0</v>
      </c>
      <c r="DA47" s="684">
        <v>48.51137026239067</v>
      </c>
      <c r="DB47" s="684">
        <v>1.4577259475218658</v>
      </c>
      <c r="DC47" s="684">
        <v>24.618075801749271</v>
      </c>
      <c r="DD47" s="684">
        <v>0.18950437317784255</v>
      </c>
      <c r="DE47" s="684">
        <v>24.85131195335277</v>
      </c>
      <c r="DF47" s="684">
        <v>26.244897959183675</v>
      </c>
      <c r="DG47" s="935">
        <v>0</v>
      </c>
      <c r="DH47" s="935">
        <v>0.25</v>
      </c>
      <c r="DI47" s="662">
        <v>0.25</v>
      </c>
      <c r="DJ47" s="662">
        <v>0.25</v>
      </c>
      <c r="DK47" s="662">
        <v>0</v>
      </c>
      <c r="DL47" s="662">
        <v>0</v>
      </c>
      <c r="DM47" s="662">
        <v>0</v>
      </c>
      <c r="DN47" s="331">
        <v>-0.25</v>
      </c>
      <c r="DO47" s="822">
        <v>-100</v>
      </c>
      <c r="DP47" s="458"/>
      <c r="DQ47" s="784"/>
    </row>
    <row r="48" spans="1:122" ht="12.75" customHeight="1" outlineLevel="1" x14ac:dyDescent="0.2">
      <c r="A48" s="204"/>
      <c r="B48" s="990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7">
        <v>0.12</v>
      </c>
      <c r="CM48" s="637">
        <v>109.879</v>
      </c>
      <c r="CN48" s="637">
        <v>111.63282962999999</v>
      </c>
      <c r="CO48" s="637">
        <v>121.2</v>
      </c>
      <c r="CP48" s="684">
        <v>1.2000000000000026</v>
      </c>
      <c r="CQ48" s="684">
        <v>0</v>
      </c>
      <c r="CR48" s="637">
        <v>0</v>
      </c>
      <c r="CS48" s="684">
        <v>0.76</v>
      </c>
      <c r="CT48" s="703">
        <v>0.4</v>
      </c>
      <c r="CU48" s="684">
        <v>138.4</v>
      </c>
      <c r="CV48" s="684">
        <v>125</v>
      </c>
      <c r="CW48" s="684">
        <v>112.1</v>
      </c>
      <c r="CX48" s="684">
        <v>0</v>
      </c>
      <c r="CY48" s="637">
        <v>0</v>
      </c>
      <c r="CZ48" s="637">
        <v>0</v>
      </c>
      <c r="DA48" s="684">
        <v>209.30799999999999</v>
      </c>
      <c r="DB48" s="684">
        <v>10</v>
      </c>
      <c r="DC48" s="684">
        <v>79.7</v>
      </c>
      <c r="DD48" s="684">
        <v>1.3</v>
      </c>
      <c r="DE48" s="684">
        <v>81.3</v>
      </c>
      <c r="DF48" s="684">
        <v>84</v>
      </c>
      <c r="DG48" s="935">
        <v>0</v>
      </c>
      <c r="DH48" s="935">
        <v>0</v>
      </c>
      <c r="DI48" s="662">
        <v>0</v>
      </c>
      <c r="DJ48" s="662">
        <v>0</v>
      </c>
      <c r="DK48" s="662">
        <v>0</v>
      </c>
      <c r="DL48" s="662">
        <v>0</v>
      </c>
      <c r="DM48" s="662">
        <v>0</v>
      </c>
      <c r="DN48" s="331">
        <v>0</v>
      </c>
      <c r="DO48" s="822" t="e">
        <v>#DIV/0!</v>
      </c>
      <c r="DP48" s="458"/>
      <c r="DQ48" s="784"/>
    </row>
    <row r="49" spans="1:124" ht="12.75" customHeight="1" outlineLevel="1" x14ac:dyDescent="0.2">
      <c r="A49" s="204"/>
      <c r="B49" s="990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7">
        <v>0.37</v>
      </c>
      <c r="CM49" s="637">
        <v>0.15</v>
      </c>
      <c r="CN49" s="637">
        <v>0</v>
      </c>
      <c r="CO49" s="637">
        <v>0.16</v>
      </c>
      <c r="CP49" s="684">
        <v>0.2</v>
      </c>
      <c r="CQ49" s="684">
        <v>0</v>
      </c>
      <c r="CR49" s="637">
        <v>0</v>
      </c>
      <c r="CS49" s="684">
        <v>0.02</v>
      </c>
      <c r="CT49" s="703">
        <v>1.4999999999999999E-2</v>
      </c>
      <c r="CU49" s="684">
        <v>0</v>
      </c>
      <c r="CV49" s="684">
        <v>15</v>
      </c>
      <c r="CW49" s="684">
        <v>15.3</v>
      </c>
      <c r="CX49" s="684">
        <v>0</v>
      </c>
      <c r="CY49" s="637">
        <v>0</v>
      </c>
      <c r="CZ49" s="637">
        <v>0</v>
      </c>
      <c r="DA49" s="684">
        <v>18</v>
      </c>
      <c r="DB49" s="684">
        <v>0</v>
      </c>
      <c r="DC49" s="684">
        <v>13</v>
      </c>
      <c r="DD49" s="684">
        <v>0</v>
      </c>
      <c r="DE49" s="684">
        <v>13</v>
      </c>
      <c r="DF49" s="684">
        <v>14</v>
      </c>
      <c r="DG49" s="935">
        <v>0</v>
      </c>
      <c r="DH49" s="935">
        <v>0.25</v>
      </c>
      <c r="DI49" s="662">
        <v>0.25</v>
      </c>
      <c r="DJ49" s="662">
        <v>0.25</v>
      </c>
      <c r="DK49" s="662">
        <v>0</v>
      </c>
      <c r="DL49" s="662">
        <v>0</v>
      </c>
      <c r="DM49" s="662">
        <v>0</v>
      </c>
      <c r="DN49" s="331">
        <v>-0.25</v>
      </c>
      <c r="DO49" s="822">
        <v>-100</v>
      </c>
      <c r="DP49" s="458"/>
      <c r="DQ49" s="784"/>
    </row>
    <row r="50" spans="1:124" x14ac:dyDescent="0.2">
      <c r="A50" s="204"/>
      <c r="B50" s="990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7">
        <v>0</v>
      </c>
      <c r="CM50" s="637">
        <v>0</v>
      </c>
      <c r="CN50" s="637">
        <v>0</v>
      </c>
      <c r="CO50" s="637">
        <v>0</v>
      </c>
      <c r="CP50" s="684">
        <v>0</v>
      </c>
      <c r="CQ50" s="684">
        <v>0</v>
      </c>
      <c r="CR50" s="637">
        <v>0</v>
      </c>
      <c r="CS50" s="684">
        <v>0</v>
      </c>
      <c r="CT50" s="703">
        <v>0</v>
      </c>
      <c r="CU50" s="684">
        <v>0</v>
      </c>
      <c r="CV50" s="684">
        <v>0</v>
      </c>
      <c r="CW50" s="684">
        <v>0</v>
      </c>
      <c r="CX50" s="684">
        <v>0</v>
      </c>
      <c r="CY50" s="637">
        <v>13.669096209912535</v>
      </c>
      <c r="CZ50" s="637">
        <v>17.028104956268219</v>
      </c>
      <c r="DA50" s="684">
        <v>266.50484019387756</v>
      </c>
      <c r="DB50" s="684">
        <v>228.72784256559768</v>
      </c>
      <c r="DC50" s="684">
        <v>142.41891568950436</v>
      </c>
      <c r="DD50" s="684">
        <v>19.125166268221573</v>
      </c>
      <c r="DE50" s="684">
        <v>22.629817784256559</v>
      </c>
      <c r="DF50" s="684">
        <v>0</v>
      </c>
      <c r="DG50" s="935">
        <v>0</v>
      </c>
      <c r="DH50" s="935">
        <v>0</v>
      </c>
      <c r="DI50" s="662">
        <v>0</v>
      </c>
      <c r="DJ50" s="662">
        <v>9.2941472303206982</v>
      </c>
      <c r="DK50" s="662">
        <v>17.160029154518949</v>
      </c>
      <c r="DL50" s="662">
        <v>0</v>
      </c>
      <c r="DM50" s="662">
        <v>0</v>
      </c>
      <c r="DN50" s="331">
        <v>0</v>
      </c>
      <c r="DO50" s="822" t="e">
        <v>#DIV/0!</v>
      </c>
      <c r="DP50" s="458"/>
      <c r="DQ50" s="784"/>
    </row>
    <row r="51" spans="1:124" ht="12.75" customHeight="1" outlineLevel="1" x14ac:dyDescent="0.2">
      <c r="A51" s="204"/>
      <c r="B51" s="990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7">
        <v>0</v>
      </c>
      <c r="CM51" s="637">
        <v>0</v>
      </c>
      <c r="CN51" s="637">
        <v>0</v>
      </c>
      <c r="CO51" s="637">
        <v>0</v>
      </c>
      <c r="CP51" s="684">
        <v>0</v>
      </c>
      <c r="CQ51" s="684">
        <v>0</v>
      </c>
      <c r="CR51" s="637">
        <v>0</v>
      </c>
      <c r="CS51" s="684">
        <v>0</v>
      </c>
      <c r="CT51" s="703">
        <v>0</v>
      </c>
      <c r="CU51" s="684">
        <v>0</v>
      </c>
      <c r="CV51" s="684">
        <v>0</v>
      </c>
      <c r="CW51" s="684">
        <v>0</v>
      </c>
      <c r="CX51" s="684">
        <v>0</v>
      </c>
      <c r="CY51" s="637">
        <v>93.77</v>
      </c>
      <c r="CZ51" s="637">
        <v>116.8128</v>
      </c>
      <c r="DA51" s="684">
        <v>1828.22320373</v>
      </c>
      <c r="DB51" s="684">
        <v>1569.0730000000001</v>
      </c>
      <c r="DC51" s="684">
        <v>976.99376162999999</v>
      </c>
      <c r="DD51" s="684">
        <v>131.1986406</v>
      </c>
      <c r="DE51" s="684">
        <v>155.24055000000001</v>
      </c>
      <c r="DF51" s="684">
        <v>0</v>
      </c>
      <c r="DG51" s="935">
        <v>0</v>
      </c>
      <c r="DH51" s="935">
        <v>0</v>
      </c>
      <c r="DI51" s="662">
        <v>0</v>
      </c>
      <c r="DJ51" s="662">
        <v>63.757849999999998</v>
      </c>
      <c r="DK51" s="662">
        <v>117.7178</v>
      </c>
      <c r="DL51" s="662">
        <v>0</v>
      </c>
      <c r="DM51" s="662">
        <v>0</v>
      </c>
      <c r="DN51" s="331">
        <v>0</v>
      </c>
      <c r="DO51" s="822" t="e">
        <v>#DIV/0!</v>
      </c>
      <c r="DP51" s="458"/>
      <c r="DQ51" s="784"/>
    </row>
    <row r="52" spans="1:124" ht="12.75" customHeight="1" outlineLevel="1" thickBot="1" x14ac:dyDescent="0.25">
      <c r="A52" s="204"/>
      <c r="B52" s="990"/>
      <c r="C52" s="27"/>
      <c r="D52" s="83" t="s">
        <v>10</v>
      </c>
      <c r="E52" s="729">
        <v>0</v>
      </c>
      <c r="F52" s="729">
        <v>0</v>
      </c>
      <c r="G52" s="729">
        <v>0</v>
      </c>
      <c r="H52" s="729">
        <v>0</v>
      </c>
      <c r="I52" s="729">
        <v>0</v>
      </c>
      <c r="J52" s="729">
        <v>0</v>
      </c>
      <c r="K52" s="729">
        <v>0</v>
      </c>
      <c r="L52" s="729">
        <v>0</v>
      </c>
      <c r="M52" s="730">
        <v>0</v>
      </c>
      <c r="N52" s="729">
        <v>0</v>
      </c>
      <c r="O52" s="729">
        <v>0</v>
      </c>
      <c r="P52" s="731">
        <v>0</v>
      </c>
      <c r="Q52" s="729">
        <v>0</v>
      </c>
      <c r="R52" s="729">
        <v>0</v>
      </c>
      <c r="S52" s="732">
        <v>0</v>
      </c>
      <c r="T52" s="732">
        <v>0</v>
      </c>
      <c r="U52" s="732">
        <v>0</v>
      </c>
      <c r="V52" s="732">
        <v>0</v>
      </c>
      <c r="W52" s="732">
        <v>0</v>
      </c>
      <c r="X52" s="732">
        <v>0</v>
      </c>
      <c r="Y52" s="732">
        <v>0</v>
      </c>
      <c r="Z52" s="732">
        <v>0</v>
      </c>
      <c r="AA52" s="732">
        <v>0</v>
      </c>
      <c r="AB52" s="733">
        <v>0</v>
      </c>
      <c r="AC52" s="732">
        <v>0</v>
      </c>
      <c r="AD52" s="732">
        <v>0</v>
      </c>
      <c r="AE52" s="732">
        <v>0</v>
      </c>
      <c r="AF52" s="732">
        <v>0</v>
      </c>
      <c r="AG52" s="732">
        <v>0</v>
      </c>
      <c r="AH52" s="732">
        <v>0</v>
      </c>
      <c r="AI52" s="732">
        <v>0</v>
      </c>
      <c r="AJ52" s="732">
        <v>0</v>
      </c>
      <c r="AK52" s="732">
        <v>0</v>
      </c>
      <c r="AL52" s="732">
        <v>0</v>
      </c>
      <c r="AM52" s="732">
        <v>0</v>
      </c>
      <c r="AN52" s="732">
        <v>0</v>
      </c>
      <c r="AO52" s="732">
        <v>0</v>
      </c>
      <c r="AP52" s="732">
        <v>0</v>
      </c>
      <c r="AQ52" s="732">
        <v>0</v>
      </c>
      <c r="AR52" s="732">
        <v>0</v>
      </c>
      <c r="AS52" s="732">
        <v>0</v>
      </c>
      <c r="AT52" s="732">
        <v>0</v>
      </c>
      <c r="AU52" s="732">
        <v>0</v>
      </c>
      <c r="AV52" s="734">
        <v>0</v>
      </c>
      <c r="AW52" s="732">
        <v>0</v>
      </c>
      <c r="AX52" s="732">
        <v>0</v>
      </c>
      <c r="AY52" s="732">
        <v>0</v>
      </c>
      <c r="AZ52" s="732">
        <v>0</v>
      </c>
      <c r="BA52" s="732">
        <v>0</v>
      </c>
      <c r="BB52" s="732">
        <v>0</v>
      </c>
      <c r="BC52" s="732">
        <v>0</v>
      </c>
      <c r="BD52" s="732">
        <v>0</v>
      </c>
      <c r="BE52" s="732">
        <v>0</v>
      </c>
      <c r="BF52" s="732">
        <v>0</v>
      </c>
      <c r="BG52" s="732">
        <v>0</v>
      </c>
      <c r="BH52" s="732">
        <v>0</v>
      </c>
      <c r="BI52" s="732">
        <v>0</v>
      </c>
      <c r="BJ52" s="734">
        <v>0</v>
      </c>
      <c r="BK52" s="732">
        <v>0</v>
      </c>
      <c r="BL52" s="735">
        <v>0</v>
      </c>
      <c r="BM52" s="732">
        <v>0</v>
      </c>
      <c r="BN52" s="733">
        <v>0</v>
      </c>
      <c r="BO52" s="733">
        <v>0</v>
      </c>
      <c r="BP52" s="733">
        <v>0</v>
      </c>
      <c r="BQ52" s="733">
        <v>0</v>
      </c>
      <c r="BR52" s="736">
        <v>0</v>
      </c>
      <c r="BS52" s="737">
        <v>0</v>
      </c>
      <c r="BT52" s="736">
        <v>0</v>
      </c>
      <c r="BU52" s="738">
        <v>0</v>
      </c>
      <c r="BV52" s="738">
        <v>0</v>
      </c>
      <c r="BW52" s="738">
        <v>0</v>
      </c>
      <c r="BX52" s="738">
        <v>0</v>
      </c>
      <c r="BY52" s="736">
        <v>0</v>
      </c>
      <c r="BZ52" s="738">
        <v>0</v>
      </c>
      <c r="CA52" s="738">
        <v>0</v>
      </c>
      <c r="CB52" s="736">
        <v>0</v>
      </c>
      <c r="CC52" s="738">
        <v>0</v>
      </c>
      <c r="CD52" s="736">
        <v>0</v>
      </c>
      <c r="CE52" s="736">
        <v>0</v>
      </c>
      <c r="CF52" s="736">
        <v>0</v>
      </c>
      <c r="CG52" s="736">
        <v>0</v>
      </c>
      <c r="CH52" s="736">
        <v>0</v>
      </c>
      <c r="CI52" s="736">
        <v>0</v>
      </c>
      <c r="CJ52" s="736">
        <v>0</v>
      </c>
      <c r="CK52" s="736">
        <v>0</v>
      </c>
      <c r="CL52" s="739">
        <v>0</v>
      </c>
      <c r="CM52" s="739">
        <v>0</v>
      </c>
      <c r="CN52" s="739">
        <v>0</v>
      </c>
      <c r="CO52" s="739">
        <v>0</v>
      </c>
      <c r="CP52" s="740">
        <v>0</v>
      </c>
      <c r="CQ52" s="740">
        <v>0</v>
      </c>
      <c r="CR52" s="739">
        <v>0</v>
      </c>
      <c r="CS52" s="740">
        <v>0</v>
      </c>
      <c r="CT52" s="739">
        <v>0</v>
      </c>
      <c r="CU52" s="740">
        <v>0</v>
      </c>
      <c r="CV52" s="740">
        <v>0</v>
      </c>
      <c r="CW52" s="740">
        <v>0</v>
      </c>
      <c r="CX52" s="740">
        <v>0</v>
      </c>
      <c r="CY52" s="739">
        <v>0</v>
      </c>
      <c r="CZ52" s="739">
        <v>0</v>
      </c>
      <c r="DA52" s="740">
        <v>0</v>
      </c>
      <c r="DB52" s="740">
        <v>0</v>
      </c>
      <c r="DC52" s="740">
        <v>0</v>
      </c>
      <c r="DD52" s="740">
        <v>0</v>
      </c>
      <c r="DE52" s="740">
        <v>0</v>
      </c>
      <c r="DF52" s="740">
        <v>0</v>
      </c>
      <c r="DG52" s="953">
        <v>0</v>
      </c>
      <c r="DH52" s="740">
        <v>0</v>
      </c>
      <c r="DI52" s="939">
        <v>0</v>
      </c>
      <c r="DJ52" s="868">
        <v>0</v>
      </c>
      <c r="DK52" s="741">
        <v>0</v>
      </c>
      <c r="DL52" s="741">
        <v>0</v>
      </c>
      <c r="DM52" s="741">
        <v>0</v>
      </c>
      <c r="DN52" s="529">
        <v>0</v>
      </c>
      <c r="DO52" s="823" t="e">
        <v>#DIV/0!</v>
      </c>
      <c r="DP52" s="458"/>
      <c r="DQ52" s="784"/>
    </row>
    <row r="53" spans="1:124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3"/>
      <c r="CM53" s="643"/>
      <c r="CN53" s="643"/>
      <c r="CO53" s="643"/>
      <c r="CP53" s="175"/>
      <c r="CQ53" s="175"/>
      <c r="CR53" s="643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75"/>
      <c r="DF53" s="175"/>
      <c r="DG53" s="904"/>
      <c r="DH53" s="904"/>
      <c r="DI53" s="169"/>
      <c r="DJ53" s="169"/>
      <c r="DK53" s="169"/>
      <c r="DL53" s="169"/>
      <c r="DM53" s="169"/>
      <c r="DN53" s="525"/>
      <c r="DO53" s="859"/>
      <c r="DP53" s="458"/>
      <c r="DQ53" s="784"/>
      <c r="DR53" s="200"/>
    </row>
    <row r="54" spans="1:124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6">
        <v>22417.362263173472</v>
      </c>
      <c r="CM54" s="636">
        <v>22392.224273766762</v>
      </c>
      <c r="CN54" s="636">
        <v>22487.287757099122</v>
      </c>
      <c r="CO54" s="636">
        <v>22516.959029600584</v>
      </c>
      <c r="CP54" s="396">
        <v>22927.718152762387</v>
      </c>
      <c r="CQ54" s="396">
        <v>22707.015627081637</v>
      </c>
      <c r="CR54" s="636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6">
        <v>23649.14778381924</v>
      </c>
      <c r="CZ54" s="636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396">
        <v>24464.471136737615</v>
      </c>
      <c r="DF54" s="396">
        <v>24928.24728778717</v>
      </c>
      <c r="DG54" s="915">
        <v>25110.433339175353</v>
      </c>
      <c r="DH54" s="915">
        <v>25047.48157895232</v>
      </c>
      <c r="DI54" s="404">
        <v>24978.838296284688</v>
      </c>
      <c r="DJ54" s="404">
        <v>24979.14416065349</v>
      </c>
      <c r="DK54" s="404">
        <v>25047.239939271571</v>
      </c>
      <c r="DL54" s="404">
        <v>25040.518416051444</v>
      </c>
      <c r="DM54" s="404">
        <v>24973.707603745323</v>
      </c>
      <c r="DN54" s="331">
        <v>-73.77397520699742</v>
      </c>
      <c r="DO54" s="711">
        <v>-0.29453649850765817</v>
      </c>
      <c r="DP54" s="458"/>
      <c r="DQ54" s="784"/>
      <c r="DR54" s="200"/>
    </row>
    <row r="55" spans="1:124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0">
        <v>83.588133324526694</v>
      </c>
      <c r="CM55" s="630">
        <v>83.662312306638086</v>
      </c>
      <c r="CN55" s="630">
        <v>83.306428968755412</v>
      </c>
      <c r="CO55" s="630">
        <v>83.736932399001603</v>
      </c>
      <c r="CP55" s="673">
        <v>83.417891331927891</v>
      </c>
      <c r="CQ55" s="673">
        <v>83.747700968202594</v>
      </c>
      <c r="CR55" s="630">
        <v>83.910666189740695</v>
      </c>
      <c r="CS55" s="673">
        <v>84.075974438673498</v>
      </c>
      <c r="CT55" s="705">
        <v>84.317151256029632</v>
      </c>
      <c r="CU55" s="673">
        <v>84.068419059280856</v>
      </c>
      <c r="CV55" s="673">
        <v>84.294507422846195</v>
      </c>
      <c r="CW55" s="673">
        <v>84.825513272245004</v>
      </c>
      <c r="CX55" s="673">
        <v>84.539919213133203</v>
      </c>
      <c r="CY55" s="630">
        <v>84.625064619968569</v>
      </c>
      <c r="CZ55" s="630">
        <v>84.639546974584803</v>
      </c>
      <c r="DA55" s="673">
        <v>84.701551026727103</v>
      </c>
      <c r="DB55" s="673">
        <v>84.822256894227152</v>
      </c>
      <c r="DC55" s="673">
        <v>85.173089972870429</v>
      </c>
      <c r="DD55" s="673">
        <v>85.179736840938318</v>
      </c>
      <c r="DE55" s="673">
        <v>85.142881893568287</v>
      </c>
      <c r="DF55" s="673">
        <v>85.597689256718695</v>
      </c>
      <c r="DG55" s="931">
        <v>85.542182717578683</v>
      </c>
      <c r="DH55" s="931">
        <v>85.478255094521657</v>
      </c>
      <c r="DI55" s="661">
        <v>85.461869307880534</v>
      </c>
      <c r="DJ55" s="661">
        <v>85.492147548131086</v>
      </c>
      <c r="DK55" s="661">
        <v>85.461445024277509</v>
      </c>
      <c r="DL55" s="661">
        <v>85.471315535021546</v>
      </c>
      <c r="DM55" s="661">
        <v>85.483643618569758</v>
      </c>
      <c r="DN55" s="331">
        <v>5.3885240481008623E-3</v>
      </c>
      <c r="DO55" s="711"/>
      <c r="DP55" s="458"/>
      <c r="DQ55" s="784"/>
      <c r="DR55" s="200"/>
    </row>
    <row r="56" spans="1:124" ht="12.75" customHeight="1" x14ac:dyDescent="0.2">
      <c r="A56" s="204"/>
      <c r="B56" s="989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6">
        <v>20997.725055360057</v>
      </c>
      <c r="CM56" s="636">
        <v>21122.079939620991</v>
      </c>
      <c r="CN56" s="636">
        <v>21259.087559482508</v>
      </c>
      <c r="CO56" s="636">
        <v>21380.380880285713</v>
      </c>
      <c r="CP56" s="396">
        <v>21670.841998638909</v>
      </c>
      <c r="CQ56" s="396">
        <v>21575.299255326536</v>
      </c>
      <c r="CR56" s="636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6">
        <v>22432.010429040816</v>
      </c>
      <c r="CZ56" s="636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396">
        <v>23326.165168240532</v>
      </c>
      <c r="DF56" s="396">
        <v>23830.815193080172</v>
      </c>
      <c r="DG56" s="915">
        <v>24010.487978552908</v>
      </c>
      <c r="DH56" s="915">
        <v>23944.089386619959</v>
      </c>
      <c r="DI56" s="404">
        <v>23874.495915466905</v>
      </c>
      <c r="DJ56" s="404">
        <v>23874.061823907134</v>
      </c>
      <c r="DK56" s="404">
        <v>23941.584993535413</v>
      </c>
      <c r="DL56" s="404">
        <v>23934.519286981475</v>
      </c>
      <c r="DM56" s="404">
        <v>23869.495486676809</v>
      </c>
      <c r="DN56" s="331">
        <v>-74.593899943149154</v>
      </c>
      <c r="DO56" s="711">
        <v>-0.31153366803262639</v>
      </c>
      <c r="DP56" s="458"/>
      <c r="DQ56" s="784"/>
      <c r="DR56" s="786"/>
    </row>
    <row r="57" spans="1:124" ht="12.75" customHeight="1" x14ac:dyDescent="0.2">
      <c r="A57" s="204"/>
      <c r="B57" s="989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4">
        <v>82.571555229330883</v>
      </c>
      <c r="CM57" s="644">
        <v>82.639762972245876</v>
      </c>
      <c r="CN57" s="644">
        <v>82.488156337865803</v>
      </c>
      <c r="CO57" s="644">
        <v>82.945285959414278</v>
      </c>
      <c r="CP57" s="673">
        <v>82.548423501593888</v>
      </c>
      <c r="CQ57" s="673">
        <v>82.932755993151446</v>
      </c>
      <c r="CR57" s="644">
        <v>83.173862391838</v>
      </c>
      <c r="CS57" s="673">
        <v>83.435196215810066</v>
      </c>
      <c r="CT57" s="705">
        <v>83.703486206073521</v>
      </c>
      <c r="CU57" s="673">
        <v>83.439337816470569</v>
      </c>
      <c r="CV57" s="673">
        <v>83.616078733581404</v>
      </c>
      <c r="CW57" s="673">
        <v>84.174236756067486</v>
      </c>
      <c r="CX57" s="673">
        <v>83.901356198650262</v>
      </c>
      <c r="CY57" s="630">
        <v>83.886435256606845</v>
      </c>
      <c r="CZ57" s="630">
        <v>83.861641607920873</v>
      </c>
      <c r="DA57" s="673">
        <v>83.468409165886001</v>
      </c>
      <c r="DB57" s="673">
        <v>84.093218052038239</v>
      </c>
      <c r="DC57" s="673">
        <v>84.433372289097505</v>
      </c>
      <c r="DD57" s="673">
        <v>84.436870266419078</v>
      </c>
      <c r="DE57" s="673">
        <v>84.780335047875724</v>
      </c>
      <c r="DF57" s="673">
        <v>84.984709948113405</v>
      </c>
      <c r="DG57" s="931">
        <v>85.133081047942312</v>
      </c>
      <c r="DH57" s="931">
        <v>85.058102378087057</v>
      </c>
      <c r="DI57" s="661">
        <v>85.044192236558018</v>
      </c>
      <c r="DJ57" s="661">
        <v>85.076030330047985</v>
      </c>
      <c r="DK57" s="661">
        <v>85.034116442513266</v>
      </c>
      <c r="DL57" s="661">
        <v>85.048089653747169</v>
      </c>
      <c r="DM57" s="661">
        <v>85.057889838441142</v>
      </c>
      <c r="DN57" s="331">
        <v>-2.1253964591494423E-4</v>
      </c>
      <c r="DO57" s="711"/>
      <c r="DP57" s="458"/>
      <c r="DQ57" s="784"/>
      <c r="DR57" s="786"/>
    </row>
    <row r="58" spans="1:124" ht="3" customHeight="1" x14ac:dyDescent="0.2">
      <c r="A58" s="204"/>
      <c r="B58" s="989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5"/>
      <c r="CM58" s="645"/>
      <c r="CN58" s="645"/>
      <c r="CO58" s="645"/>
      <c r="CP58" s="685"/>
      <c r="CQ58" s="685"/>
      <c r="CR58" s="645"/>
      <c r="CS58" s="685"/>
      <c r="CT58" s="714"/>
      <c r="CU58" s="685"/>
      <c r="CV58" s="673"/>
      <c r="CW58" s="673"/>
      <c r="CX58" s="673"/>
      <c r="CY58" s="630"/>
      <c r="CZ58" s="630"/>
      <c r="DA58" s="673"/>
      <c r="DB58" s="673"/>
      <c r="DC58" s="673"/>
      <c r="DD58" s="673"/>
      <c r="DE58" s="673"/>
      <c r="DF58" s="673"/>
      <c r="DG58" s="931"/>
      <c r="DH58" s="931"/>
      <c r="DI58" s="661"/>
      <c r="DJ58" s="661"/>
      <c r="DK58" s="661"/>
      <c r="DL58" s="661"/>
      <c r="DM58" s="661"/>
      <c r="DN58" s="331"/>
      <c r="DO58" s="711"/>
      <c r="DP58" s="458"/>
      <c r="DQ58" s="784"/>
      <c r="DR58" s="786"/>
    </row>
    <row r="59" spans="1:124" x14ac:dyDescent="0.2">
      <c r="A59" s="204"/>
      <c r="B59" s="989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6">
        <v>4536.3807762551023</v>
      </c>
      <c r="CM59" s="636">
        <v>4951.344638542274</v>
      </c>
      <c r="CN59" s="636">
        <v>5020.3924827309202</v>
      </c>
      <c r="CO59" s="636">
        <v>4921.1717914431474</v>
      </c>
      <c r="CP59" s="396">
        <v>5128.0296280282955</v>
      </c>
      <c r="CQ59" s="396">
        <v>4836.3720310247809</v>
      </c>
      <c r="CR59" s="636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6">
        <v>4780.792057086006</v>
      </c>
      <c r="CZ59" s="636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396">
        <v>4708.8425544620995</v>
      </c>
      <c r="DF59" s="396">
        <v>4828.0891345378996</v>
      </c>
      <c r="DG59" s="915">
        <v>4956.8572690006004</v>
      </c>
      <c r="DH59" s="915">
        <v>4957.928601913135</v>
      </c>
      <c r="DI59" s="404">
        <v>4974.3787087877708</v>
      </c>
      <c r="DJ59" s="404">
        <v>5004.976618242581</v>
      </c>
      <c r="DK59" s="404">
        <v>4989.5537378460795</v>
      </c>
      <c r="DL59" s="404">
        <v>4990.841032547245</v>
      </c>
      <c r="DM59" s="404">
        <v>4951.8286658591987</v>
      </c>
      <c r="DN59" s="331">
        <v>-6.0999360539362897</v>
      </c>
      <c r="DO59" s="711">
        <v>-0.12303396324793159</v>
      </c>
      <c r="DP59" s="458"/>
      <c r="DQ59" s="784"/>
      <c r="DR59" s="786"/>
    </row>
    <row r="60" spans="1:124" x14ac:dyDescent="0.2">
      <c r="A60" s="204"/>
      <c r="B60" s="989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6">
        <v>74.199311408007929</v>
      </c>
      <c r="CM60" s="646">
        <v>75.558018401545397</v>
      </c>
      <c r="CN60" s="646">
        <v>75.13886791492817</v>
      </c>
      <c r="CO60" s="646">
        <v>76.092434820210457</v>
      </c>
      <c r="CP60" s="673">
        <v>76.116378857281049</v>
      </c>
      <c r="CQ60" s="673">
        <v>76.265737934557052</v>
      </c>
      <c r="CR60" s="646">
        <v>76.378707818531922</v>
      </c>
      <c r="CS60" s="673">
        <v>76.788725388156351</v>
      </c>
      <c r="CT60" s="705">
        <v>76.566927229737644</v>
      </c>
      <c r="CU60" s="673">
        <v>76.136448103592329</v>
      </c>
      <c r="CV60" s="673">
        <v>76.639664515391999</v>
      </c>
      <c r="CW60" s="673">
        <v>77.965981696779622</v>
      </c>
      <c r="CX60" s="673">
        <v>76.860834565280868</v>
      </c>
      <c r="CY60" s="630">
        <v>76.944399893288832</v>
      </c>
      <c r="CZ60" s="630">
        <v>77.75806920747813</v>
      </c>
      <c r="DA60" s="673">
        <v>76.748391600906402</v>
      </c>
      <c r="DB60" s="673">
        <v>76.482422006454982</v>
      </c>
      <c r="DC60" s="673">
        <v>77.637245057117298</v>
      </c>
      <c r="DD60" s="673">
        <v>77.27737863260198</v>
      </c>
      <c r="DE60" s="673">
        <v>77.813884902580867</v>
      </c>
      <c r="DF60" s="673">
        <v>78.055056010092699</v>
      </c>
      <c r="DG60" s="931">
        <v>78.337362025647579</v>
      </c>
      <c r="DH60" s="931">
        <v>78.162032953602022</v>
      </c>
      <c r="DI60" s="661">
        <v>78.258139099138674</v>
      </c>
      <c r="DJ60" s="661">
        <v>78.413639242256167</v>
      </c>
      <c r="DK60" s="661">
        <v>78.329687477731454</v>
      </c>
      <c r="DL60" s="661">
        <v>78.27907576830097</v>
      </c>
      <c r="DM60" s="661">
        <v>78.210673466590038</v>
      </c>
      <c r="DN60" s="331">
        <v>4.8640512988015416E-2</v>
      </c>
      <c r="DO60" s="711"/>
      <c r="DP60" s="458"/>
      <c r="DQ60" s="784"/>
      <c r="DR60" s="785"/>
      <c r="DS60" s="785"/>
      <c r="DT60" s="785"/>
    </row>
    <row r="61" spans="1:124" ht="3" customHeight="1" x14ac:dyDescent="0.2">
      <c r="A61" s="204"/>
      <c r="B61" s="989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6"/>
      <c r="CM61" s="636"/>
      <c r="CN61" s="636"/>
      <c r="CO61" s="636"/>
      <c r="CP61" s="396"/>
      <c r="CQ61" s="396"/>
      <c r="CR61" s="636"/>
      <c r="CS61" s="396"/>
      <c r="CT61" s="436"/>
      <c r="CU61" s="799"/>
      <c r="CV61" s="799"/>
      <c r="CW61" s="799">
        <v>0</v>
      </c>
      <c r="CX61" s="799"/>
      <c r="CY61" s="789"/>
      <c r="CZ61" s="789"/>
      <c r="DA61" s="799"/>
      <c r="DB61" s="799"/>
      <c r="DC61" s="799"/>
      <c r="DD61" s="799"/>
      <c r="DE61" s="799"/>
      <c r="DF61" s="799"/>
      <c r="DG61" s="941"/>
      <c r="DH61" s="941"/>
      <c r="DI61" s="713"/>
      <c r="DJ61" s="713"/>
      <c r="DK61" s="713"/>
      <c r="DL61" s="713"/>
      <c r="DM61" s="713"/>
      <c r="DN61" s="331"/>
      <c r="DO61" s="711"/>
      <c r="DP61" s="458"/>
      <c r="DQ61" s="784"/>
      <c r="DR61" s="786"/>
    </row>
    <row r="62" spans="1:124" x14ac:dyDescent="0.2">
      <c r="A62" s="204"/>
      <c r="B62" s="989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6">
        <v>7734.7512907682212</v>
      </c>
      <c r="CM62" s="636">
        <v>7408.5054876355671</v>
      </c>
      <c r="CN62" s="636">
        <v>7327.8114830876493</v>
      </c>
      <c r="CO62" s="636">
        <v>7411.6325675816315</v>
      </c>
      <c r="CP62" s="396">
        <v>7447.409404949165</v>
      </c>
      <c r="CQ62" s="396">
        <v>7531.3514232288644</v>
      </c>
      <c r="CR62" s="636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6">
        <v>7309.3470004227411</v>
      </c>
      <c r="CZ62" s="636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396">
        <v>7264.6168555583108</v>
      </c>
      <c r="DF62" s="396">
        <v>7475.7754589723027</v>
      </c>
      <c r="DG62" s="915">
        <v>7545.3283633704468</v>
      </c>
      <c r="DH62" s="915">
        <v>7457.2638993106784</v>
      </c>
      <c r="DI62" s="404">
        <v>7388.3560738893984</v>
      </c>
      <c r="DJ62" s="404">
        <v>7343.7155642713215</v>
      </c>
      <c r="DK62" s="404">
        <v>7439.9189872479992</v>
      </c>
      <c r="DL62" s="404">
        <v>7435.9028634229253</v>
      </c>
      <c r="DM62" s="404">
        <v>7393.5189911911466</v>
      </c>
      <c r="DN62" s="331">
        <v>-63.744908119531829</v>
      </c>
      <c r="DO62" s="711">
        <v>-0.85480290063791875</v>
      </c>
      <c r="DP62" s="458"/>
      <c r="DQ62" s="784"/>
      <c r="DR62" s="786"/>
    </row>
    <row r="63" spans="1:124" x14ac:dyDescent="0.2">
      <c r="A63" s="204"/>
      <c r="B63" s="989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6">
        <v>78.562792736415247</v>
      </c>
      <c r="CM63" s="646">
        <v>77.600555182421502</v>
      </c>
      <c r="CN63" s="646">
        <v>77.378098921378154</v>
      </c>
      <c r="CO63" s="646">
        <v>77.51192878341547</v>
      </c>
      <c r="CP63" s="673">
        <v>77.548438650657943</v>
      </c>
      <c r="CQ63" s="673">
        <v>77.793761042405094</v>
      </c>
      <c r="CR63" s="646">
        <v>77.235186205006272</v>
      </c>
      <c r="CS63" s="673">
        <v>77.159888384116698</v>
      </c>
      <c r="CT63" s="705">
        <v>77.373699683628843</v>
      </c>
      <c r="CU63" s="673">
        <v>77.168970734638421</v>
      </c>
      <c r="CV63" s="673">
        <v>77.0625285165642</v>
      </c>
      <c r="CW63" s="673">
        <v>77.240549557741332</v>
      </c>
      <c r="CX63" s="673">
        <v>76.646573128692381</v>
      </c>
      <c r="CY63" s="630">
        <v>76.555446056144049</v>
      </c>
      <c r="CZ63" s="630">
        <v>76.493012671693606</v>
      </c>
      <c r="DA63" s="673">
        <v>76.320363612789095</v>
      </c>
      <c r="DB63" s="673">
        <v>76.419461742259216</v>
      </c>
      <c r="DC63" s="673">
        <v>76.4206255809341</v>
      </c>
      <c r="DD63" s="673">
        <v>76.312577308738028</v>
      </c>
      <c r="DE63" s="673">
        <v>76.763835141110576</v>
      </c>
      <c r="DF63" s="673">
        <v>77.458722617130874</v>
      </c>
      <c r="DG63" s="931">
        <v>77.82087203075632</v>
      </c>
      <c r="DH63" s="931">
        <v>77.564738613410057</v>
      </c>
      <c r="DI63" s="661">
        <v>77.386079601052614</v>
      </c>
      <c r="DJ63" s="661">
        <v>77.243833603751298</v>
      </c>
      <c r="DK63" s="661">
        <v>77.509783426312424</v>
      </c>
      <c r="DL63" s="661">
        <v>77.552300648133055</v>
      </c>
      <c r="DM63" s="661">
        <v>77.452879331598609</v>
      </c>
      <c r="DN63" s="331">
        <v>-0.11185928181144789</v>
      </c>
      <c r="DO63" s="711"/>
      <c r="DP63" s="458"/>
      <c r="DQ63" s="784"/>
      <c r="DR63" s="786"/>
    </row>
    <row r="64" spans="1:124" ht="3.75" customHeight="1" x14ac:dyDescent="0.2">
      <c r="A64" s="204"/>
      <c r="B64" s="989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5"/>
      <c r="CM64" s="645"/>
      <c r="CN64" s="645"/>
      <c r="CO64" s="645"/>
      <c r="CP64" s="685"/>
      <c r="CQ64" s="685"/>
      <c r="CR64" s="685"/>
      <c r="CS64" s="685"/>
      <c r="CT64" s="714"/>
      <c r="CU64" s="685"/>
      <c r="CV64" s="685"/>
      <c r="CW64" s="685"/>
      <c r="CX64" s="685"/>
      <c r="CY64" s="645"/>
      <c r="CZ64" s="645"/>
      <c r="DA64" s="685"/>
      <c r="DB64" s="685"/>
      <c r="DC64" s="685"/>
      <c r="DD64" s="685"/>
      <c r="DE64" s="685"/>
      <c r="DF64" s="685"/>
      <c r="DG64" s="959"/>
      <c r="DH64" s="959"/>
      <c r="DI64" s="715"/>
      <c r="DJ64" s="715"/>
      <c r="DK64" s="715"/>
      <c r="DL64" s="715"/>
      <c r="DM64" s="715"/>
      <c r="DN64" s="331"/>
      <c r="DO64" s="711"/>
      <c r="DP64" s="458"/>
      <c r="DQ64" s="784"/>
      <c r="DR64" s="786"/>
    </row>
    <row r="65" spans="1:122" x14ac:dyDescent="0.2">
      <c r="A65" s="204"/>
      <c r="B65" s="989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6">
        <v>8066.7078304693887</v>
      </c>
      <c r="CM65" s="636">
        <v>8092.1894513396501</v>
      </c>
      <c r="CN65" s="636">
        <v>8241.0326061603446</v>
      </c>
      <c r="CO65" s="636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6">
        <v>9501.1320473294472</v>
      </c>
      <c r="CZ65" s="636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396">
        <v>10490.81881032799</v>
      </c>
      <c r="DF65" s="396">
        <v>10688.92643548542</v>
      </c>
      <c r="DG65" s="915">
        <v>10682.370928123904</v>
      </c>
      <c r="DH65" s="915">
        <v>10700.577262104951</v>
      </c>
      <c r="DI65" s="404">
        <v>10685.183669457723</v>
      </c>
      <c r="DJ65" s="404">
        <v>10698.317845717196</v>
      </c>
      <c r="DK65" s="404">
        <v>10687.967805758013</v>
      </c>
      <c r="DL65" s="404">
        <v>10685.459797664718</v>
      </c>
      <c r="DM65" s="404">
        <v>10701.461645332356</v>
      </c>
      <c r="DN65" s="331">
        <v>0.88438322740512376</v>
      </c>
      <c r="DO65" s="711">
        <v>8.2648179228428376E-3</v>
      </c>
      <c r="DP65" s="458"/>
      <c r="DQ65" s="784"/>
      <c r="DR65" s="786"/>
    </row>
    <row r="66" spans="1:122" x14ac:dyDescent="0.2">
      <c r="A66" s="204"/>
      <c r="B66" s="989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6">
        <v>92.547119559035281</v>
      </c>
      <c r="CM66" s="646">
        <v>92.757728226083259</v>
      </c>
      <c r="CN66" s="646">
        <v>92.773877012268883</v>
      </c>
      <c r="CO66" s="646">
        <v>92.914908146652721</v>
      </c>
      <c r="CP66" s="673">
        <v>93.093941730592007</v>
      </c>
      <c r="CQ66" s="673">
        <v>93.230175017155958</v>
      </c>
      <c r="CR66" s="673">
        <v>93.481999363786613</v>
      </c>
      <c r="CS66" s="673">
        <v>93.646839188298941</v>
      </c>
      <c r="CT66" s="705">
        <v>93.687818836045338</v>
      </c>
      <c r="CU66" s="673">
        <v>93.846312330945096</v>
      </c>
      <c r="CV66" s="673">
        <v>94.052183866199996</v>
      </c>
      <c r="CW66" s="673">
        <v>94.149454930458305</v>
      </c>
      <c r="CX66" s="673">
        <v>94.202477025123528</v>
      </c>
      <c r="CY66" s="630">
        <v>94.221490319221473</v>
      </c>
      <c r="CZ66" s="630">
        <v>93.995575509723608</v>
      </c>
      <c r="DA66" s="673">
        <v>94.241632376564098</v>
      </c>
      <c r="DB66" s="673">
        <v>94.41610527094727</v>
      </c>
      <c r="DC66" s="673">
        <v>94.631539420370402</v>
      </c>
      <c r="DD66" s="673">
        <v>94.782330870691851</v>
      </c>
      <c r="DE66" s="673">
        <v>94.797838218250803</v>
      </c>
      <c r="DF66" s="673">
        <v>94.943284740854381</v>
      </c>
      <c r="DG66" s="931">
        <v>94.95014535502537</v>
      </c>
      <c r="DH66" s="931">
        <v>94.975390891552223</v>
      </c>
      <c r="DI66" s="661">
        <v>94.981697978180449</v>
      </c>
      <c r="DJ66" s="661">
        <v>94.995162499964479</v>
      </c>
      <c r="DK66" s="661">
        <v>94.991420382258539</v>
      </c>
      <c r="DL66" s="661">
        <v>94.991624108593982</v>
      </c>
      <c r="DM66" s="661">
        <v>94.999381224221381</v>
      </c>
      <c r="DN66" s="331">
        <v>2.399033266915751E-2</v>
      </c>
      <c r="DO66" s="711"/>
      <c r="DP66" s="458"/>
      <c r="DQ66" s="784"/>
      <c r="DR66" s="786"/>
    </row>
    <row r="67" spans="1:122" ht="3" customHeight="1" x14ac:dyDescent="0.2">
      <c r="A67" s="204"/>
      <c r="B67" s="989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6"/>
      <c r="CM67" s="636"/>
      <c r="CN67" s="636"/>
      <c r="CO67" s="636"/>
      <c r="CP67" s="396"/>
      <c r="CQ67" s="396"/>
      <c r="CR67" s="396"/>
      <c r="CS67" s="396"/>
      <c r="CT67" s="436"/>
      <c r="CU67" s="396"/>
      <c r="CV67" s="396"/>
      <c r="CW67" s="396"/>
      <c r="CX67" s="396"/>
      <c r="CY67" s="636"/>
      <c r="CZ67" s="636"/>
      <c r="DA67" s="396"/>
      <c r="DB67" s="396"/>
      <c r="DC67" s="396"/>
      <c r="DD67" s="396"/>
      <c r="DE67" s="396"/>
      <c r="DF67" s="396"/>
      <c r="DG67" s="915"/>
      <c r="DH67" s="915"/>
      <c r="DI67" s="404"/>
      <c r="DJ67" s="404"/>
      <c r="DK67" s="404"/>
      <c r="DL67" s="404"/>
      <c r="DM67" s="404"/>
      <c r="DN67" s="331"/>
      <c r="DO67" s="711"/>
      <c r="DP67" s="458"/>
      <c r="DQ67" s="784"/>
      <c r="DR67" s="786"/>
    </row>
    <row r="68" spans="1:122" x14ac:dyDescent="0.2">
      <c r="A68" s="204"/>
      <c r="B68" s="989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6">
        <v>659.88515786734695</v>
      </c>
      <c r="CM68" s="636">
        <v>670.04036210349864</v>
      </c>
      <c r="CN68" s="636">
        <v>669.85166983200975</v>
      </c>
      <c r="CO68" s="636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4">
        <v>821.24991537317783</v>
      </c>
      <c r="CX68" s="396">
        <v>836.30496353644298</v>
      </c>
      <c r="CY68" s="636">
        <v>840.73932420262383</v>
      </c>
      <c r="CZ68" s="636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396">
        <v>861.88694789212821</v>
      </c>
      <c r="DF68" s="396">
        <v>838.02416408454803</v>
      </c>
      <c r="DG68" s="915">
        <v>825.93141805795733</v>
      </c>
      <c r="DH68" s="915">
        <v>828.31962329119324</v>
      </c>
      <c r="DI68" s="404">
        <v>826.57746333200953</v>
      </c>
      <c r="DJ68" s="404">
        <v>827.05179567603307</v>
      </c>
      <c r="DK68" s="404">
        <v>824.14446268332131</v>
      </c>
      <c r="DL68" s="404">
        <v>822.31559334658698</v>
      </c>
      <c r="DM68" s="404">
        <v>822.6861842941089</v>
      </c>
      <c r="DN68" s="331">
        <v>-5.6334389970843404</v>
      </c>
      <c r="DO68" s="711">
        <v>-0.68010449573810972</v>
      </c>
      <c r="DP68" s="458"/>
      <c r="DQ68" s="784"/>
      <c r="DR68" s="786"/>
    </row>
    <row r="69" spans="1:122" ht="12.75" customHeight="1" x14ac:dyDescent="0.2">
      <c r="A69" s="204"/>
      <c r="B69" s="989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6">
        <v>78.69775334201465</v>
      </c>
      <c r="CM69" s="646">
        <v>80.925845266922963</v>
      </c>
      <c r="CN69" s="646">
        <v>81.202852386862347</v>
      </c>
      <c r="CO69" s="646">
        <v>80.037630778776276</v>
      </c>
      <c r="CP69" s="673">
        <v>81.654024000426801</v>
      </c>
      <c r="CQ69" s="673">
        <v>78.651710711815142</v>
      </c>
      <c r="CR69" s="673">
        <v>79.748654767907894</v>
      </c>
      <c r="CS69" s="673">
        <v>80.746927285927001</v>
      </c>
      <c r="CT69" s="705">
        <v>83.485873739736448</v>
      </c>
      <c r="CU69" s="800">
        <v>82.867194506648929</v>
      </c>
      <c r="CV69" s="673">
        <v>81.145974882677194</v>
      </c>
      <c r="CW69" s="673">
        <v>81.43535393647781</v>
      </c>
      <c r="CX69" s="673">
        <v>81.785091568142548</v>
      </c>
      <c r="CY69" s="630">
        <v>82.002591286295186</v>
      </c>
      <c r="CZ69" s="630">
        <v>79.345218076674044</v>
      </c>
      <c r="DA69" s="673">
        <v>70.250922481918593</v>
      </c>
      <c r="DB69" s="673">
        <v>79.689977572326015</v>
      </c>
      <c r="DC69" s="673">
        <v>79.637943665419002</v>
      </c>
      <c r="DD69" s="673">
        <v>79.509780260590333</v>
      </c>
      <c r="DE69" s="673">
        <v>79.566499182299793</v>
      </c>
      <c r="DF69" s="673">
        <v>82.181660964433149</v>
      </c>
      <c r="DG69" s="931">
        <v>81.84118057533496</v>
      </c>
      <c r="DH69" s="931">
        <v>81.933642680960745</v>
      </c>
      <c r="DI69" s="661">
        <v>81.96130054891546</v>
      </c>
      <c r="DJ69" s="661">
        <v>82.008726921820667</v>
      </c>
      <c r="DK69" s="661">
        <v>81.824732154744765</v>
      </c>
      <c r="DL69" s="661">
        <v>81.939721204133605</v>
      </c>
      <c r="DM69" s="661">
        <v>81.62982644384914</v>
      </c>
      <c r="DN69" s="331">
        <v>-0.30381623711160444</v>
      </c>
      <c r="DO69" s="711"/>
      <c r="DP69" s="458"/>
      <c r="DQ69" s="784"/>
      <c r="DR69" s="786"/>
    </row>
    <row r="70" spans="1:122" s="417" customFormat="1" ht="4.5" customHeight="1" x14ac:dyDescent="0.2">
      <c r="A70" s="204"/>
      <c r="B70" s="989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7"/>
      <c r="CM70" s="647"/>
      <c r="CN70" s="647"/>
      <c r="CO70" s="647"/>
      <c r="CP70" s="422"/>
      <c r="CQ70" s="422"/>
      <c r="CR70" s="422"/>
      <c r="CS70" s="422"/>
      <c r="CT70" s="435"/>
      <c r="CU70" s="801"/>
      <c r="CV70" s="801"/>
      <c r="CW70" s="801"/>
      <c r="CX70" s="801"/>
      <c r="CY70" s="790"/>
      <c r="CZ70" s="790"/>
      <c r="DA70" s="801"/>
      <c r="DB70" s="801"/>
      <c r="DC70" s="801"/>
      <c r="DD70" s="801"/>
      <c r="DE70" s="801"/>
      <c r="DF70" s="801"/>
      <c r="DG70" s="942"/>
      <c r="DH70" s="942"/>
      <c r="DI70" s="701"/>
      <c r="DJ70" s="701"/>
      <c r="DK70" s="701"/>
      <c r="DL70" s="701"/>
      <c r="DM70" s="701"/>
      <c r="DN70" s="524"/>
      <c r="DO70" s="712"/>
      <c r="DP70" s="458"/>
      <c r="DQ70" s="784"/>
      <c r="DR70" s="786"/>
    </row>
    <row r="71" spans="1:122" ht="12.75" customHeight="1" x14ac:dyDescent="0.2">
      <c r="A71" s="204"/>
      <c r="B71" s="989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6">
        <v>6012.3481516862921</v>
      </c>
      <c r="CM71" s="636">
        <v>5674.9994921862153</v>
      </c>
      <c r="CN71" s="636">
        <v>5328.6092404266119</v>
      </c>
      <c r="CO71" s="636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6">
        <v>4820.4031601266188</v>
      </c>
      <c r="CZ71" s="636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396">
        <v>4392.2217545082403</v>
      </c>
      <c r="DF71" s="396">
        <v>4733.9727499999999</v>
      </c>
      <c r="DG71" s="915">
        <v>4924.3013636972828</v>
      </c>
      <c r="DH71" s="915">
        <v>4861.5262372315738</v>
      </c>
      <c r="DI71" s="404">
        <v>4782.8157168926173</v>
      </c>
      <c r="DJ71" s="404">
        <v>4748.4616580528345</v>
      </c>
      <c r="DK71" s="404">
        <v>4813.1631497983435</v>
      </c>
      <c r="DL71" s="404">
        <v>4736.0674707874341</v>
      </c>
      <c r="DM71" s="404">
        <v>4712.625357745259</v>
      </c>
      <c r="DN71" s="331">
        <v>-148.90087948631481</v>
      </c>
      <c r="DO71" s="711">
        <v>-3.0628422478926609</v>
      </c>
      <c r="DP71" s="458"/>
      <c r="DQ71" s="784"/>
      <c r="DR71" s="786"/>
    </row>
    <row r="72" spans="1:122" x14ac:dyDescent="0.2">
      <c r="A72" s="204"/>
      <c r="B72" s="989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6">
        <v>2770.8531200451894</v>
      </c>
      <c r="CM72" s="636">
        <v>2437.9147961822155</v>
      </c>
      <c r="CN72" s="636">
        <v>2121.9001243403791</v>
      </c>
      <c r="CO72" s="636">
        <v>1905.6837181290084</v>
      </c>
      <c r="CP72" s="396">
        <v>1889.0509016100582</v>
      </c>
      <c r="CQ72" s="396">
        <v>1713.5985201071428</v>
      </c>
      <c r="CR72" s="636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6">
        <v>1467.4610285225947</v>
      </c>
      <c r="CZ72" s="636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396">
        <v>1687.4815614795921</v>
      </c>
      <c r="DF72" s="396">
        <v>2000.5109299999999</v>
      </c>
      <c r="DG72" s="915">
        <v>2191.0956874934413</v>
      </c>
      <c r="DH72" s="915">
        <v>2123.7079279176387</v>
      </c>
      <c r="DI72" s="404">
        <v>2072.4838617419823</v>
      </c>
      <c r="DJ72" s="404">
        <v>2031.8127808017498</v>
      </c>
      <c r="DK72" s="404">
        <v>2083.8072967485427</v>
      </c>
      <c r="DL72" s="404">
        <v>2003.4028254402331</v>
      </c>
      <c r="DM72" s="404">
        <v>1975.7821006771135</v>
      </c>
      <c r="DN72" s="331">
        <v>-147.92582724052522</v>
      </c>
      <c r="DO72" s="711">
        <v>-6.9654506298128744</v>
      </c>
      <c r="DP72" s="458"/>
      <c r="DQ72" s="784"/>
      <c r="DR72" s="269"/>
    </row>
    <row r="73" spans="1:122" ht="15" x14ac:dyDescent="0.25">
      <c r="A73" s="204"/>
      <c r="B73" s="989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6">
        <v>643.91681704518942</v>
      </c>
      <c r="CM73" s="636">
        <v>629.78642102332356</v>
      </c>
      <c r="CN73" s="636">
        <v>623.94988606705533</v>
      </c>
      <c r="CO73" s="636">
        <v>626.69982893585984</v>
      </c>
      <c r="CP73" s="396">
        <v>640.50091145043723</v>
      </c>
      <c r="CQ73" s="396">
        <v>638.34910416909622</v>
      </c>
      <c r="CR73" s="636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6">
        <v>616.67109122393731</v>
      </c>
      <c r="CZ73" s="636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396">
        <v>503.21542142666607</v>
      </c>
      <c r="DF73" s="396">
        <v>518.36699399999998</v>
      </c>
      <c r="DG73" s="915">
        <v>526.11327789941674</v>
      </c>
      <c r="DH73" s="915">
        <v>537.61985373323614</v>
      </c>
      <c r="DI73" s="404">
        <v>537.63463702478123</v>
      </c>
      <c r="DJ73" s="404">
        <v>535.59299981632648</v>
      </c>
      <c r="DK73" s="404">
        <v>535.59828843294463</v>
      </c>
      <c r="DL73" s="404">
        <v>535.60360896501459</v>
      </c>
      <c r="DM73" s="404">
        <v>535.60897473906698</v>
      </c>
      <c r="DN73" s="331">
        <v>-2.0108789941691612</v>
      </c>
      <c r="DO73" s="711">
        <v>-0.37403361877460517</v>
      </c>
      <c r="DP73" s="458"/>
      <c r="DQ73" s="784"/>
      <c r="DR73" s="624"/>
    </row>
    <row r="74" spans="1:122" ht="15" x14ac:dyDescent="0.25">
      <c r="A74" s="204"/>
      <c r="B74" s="989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6">
        <v>836.66239000591247</v>
      </c>
      <c r="CM74" s="636">
        <v>861.48665896067644</v>
      </c>
      <c r="CN74" s="636">
        <v>831.37475938917771</v>
      </c>
      <c r="CO74" s="636">
        <v>745.39424359423901</v>
      </c>
      <c r="CP74" s="396">
        <v>781.36679174354515</v>
      </c>
      <c r="CQ74" s="396">
        <v>803.14280089549845</v>
      </c>
      <c r="CR74" s="636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6">
        <v>885.50033687008749</v>
      </c>
      <c r="CZ74" s="636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396">
        <v>763.73150284198266</v>
      </c>
      <c r="DF74" s="396">
        <v>752.81738199999995</v>
      </c>
      <c r="DG74" s="915">
        <v>749.0551819144257</v>
      </c>
      <c r="DH74" s="915">
        <v>743.24647622069972</v>
      </c>
      <c r="DI74" s="404">
        <v>715.60123464585411</v>
      </c>
      <c r="DJ74" s="404">
        <v>721.82988450475807</v>
      </c>
      <c r="DK74" s="404">
        <v>734.42889186685704</v>
      </c>
      <c r="DL74" s="404">
        <v>737.69198393218664</v>
      </c>
      <c r="DM74" s="404">
        <v>741.75678149907867</v>
      </c>
      <c r="DN74" s="331">
        <v>-1.4896947216210492</v>
      </c>
      <c r="DO74" s="711">
        <v>-0.2004307816158013</v>
      </c>
      <c r="DP74" s="458"/>
      <c r="DQ74" s="784"/>
      <c r="DR74" s="624"/>
    </row>
    <row r="75" spans="1:122" ht="15" x14ac:dyDescent="0.25">
      <c r="A75" s="204"/>
      <c r="B75" s="989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6">
        <v>1760.9158245900003</v>
      </c>
      <c r="CM75" s="636">
        <v>1745.8116160199995</v>
      </c>
      <c r="CN75" s="636">
        <v>1751.3844706300001</v>
      </c>
      <c r="CO75" s="636">
        <v>1829.9468984999999</v>
      </c>
      <c r="CP75" s="396">
        <v>1858.1032536299992</v>
      </c>
      <c r="CQ75" s="396">
        <v>1836.63770441</v>
      </c>
      <c r="CR75" s="636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6">
        <v>1850.77070351</v>
      </c>
      <c r="CZ75" s="636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396">
        <v>1437.7932687599998</v>
      </c>
      <c r="DF75" s="396">
        <v>1462.27745</v>
      </c>
      <c r="DG75" s="915">
        <v>1458.0372163899999</v>
      </c>
      <c r="DH75" s="915">
        <v>1456.9519793600002</v>
      </c>
      <c r="DI75" s="404">
        <v>1457.0959834800001</v>
      </c>
      <c r="DJ75" s="404">
        <v>1459.2259929299998</v>
      </c>
      <c r="DK75" s="404">
        <v>1459.3286727500001</v>
      </c>
      <c r="DL75" s="404">
        <v>1459.36905245</v>
      </c>
      <c r="DM75" s="404">
        <v>1459.4775008299996</v>
      </c>
      <c r="DN75" s="331">
        <v>2.5255214699993758</v>
      </c>
      <c r="DO75" s="711">
        <v>0.17334280784659928</v>
      </c>
      <c r="DP75" s="458"/>
      <c r="DQ75" s="784"/>
      <c r="DR75" s="624"/>
    </row>
    <row r="76" spans="1:122" ht="15" x14ac:dyDescent="0.25">
      <c r="A76" s="204"/>
      <c r="B76" s="989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2">
        <v>736.56181556195952</v>
      </c>
      <c r="AD76" s="612">
        <v>914.07925072046123</v>
      </c>
      <c r="AE76" s="612">
        <v>845.29349710982672</v>
      </c>
      <c r="AF76" s="612">
        <v>853.32202898550713</v>
      </c>
      <c r="AG76" s="612">
        <v>452.23018867924532</v>
      </c>
      <c r="AH76" s="612">
        <v>286.8849056603774</v>
      </c>
      <c r="AI76" s="612">
        <v>405.69752906976748</v>
      </c>
      <c r="AJ76" s="612">
        <v>337.11382823871901</v>
      </c>
      <c r="AK76" s="612">
        <v>461.14206695778739</v>
      </c>
      <c r="AL76" s="612">
        <v>647.58093158660859</v>
      </c>
      <c r="AM76" s="612">
        <v>741.15676855895185</v>
      </c>
      <c r="AN76" s="612">
        <v>1031.087609329446</v>
      </c>
      <c r="AO76" s="612">
        <v>1279.5123906705537</v>
      </c>
      <c r="AP76" s="612">
        <v>1040.9766763848397</v>
      </c>
      <c r="AQ76" s="612">
        <v>1037.1906705539357</v>
      </c>
      <c r="AR76" s="612">
        <v>1174.371137026239</v>
      </c>
      <c r="AS76" s="612">
        <v>873.14125364431493</v>
      </c>
      <c r="AT76" s="612">
        <v>675.71865889212825</v>
      </c>
      <c r="AU76" s="396">
        <v>672.7739067055395</v>
      </c>
      <c r="AV76" s="613">
        <v>552.31967930029145</v>
      </c>
      <c r="AW76" s="612">
        <v>693.40102040816316</v>
      </c>
      <c r="AX76" s="612">
        <v>906.33790087463535</v>
      </c>
      <c r="AY76" s="612">
        <v>790.93221574344022</v>
      </c>
      <c r="AZ76" s="612">
        <v>1054.503498542274</v>
      </c>
      <c r="BA76" s="612">
        <v>1612.7723032069971</v>
      </c>
      <c r="BB76" s="612">
        <v>1394.4810495626821</v>
      </c>
      <c r="BC76" s="612">
        <v>1227.6954810495624</v>
      </c>
      <c r="BD76" s="612">
        <v>1021.1325072886295</v>
      </c>
      <c r="BE76" s="612">
        <v>847.10451895043741</v>
      </c>
      <c r="BF76" s="612">
        <v>734.68192419825061</v>
      </c>
      <c r="BG76" s="612">
        <v>921.40116618075785</v>
      </c>
      <c r="BH76" s="612">
        <v>745.25335276967928</v>
      </c>
      <c r="BI76" s="612">
        <v>918.84554447542007</v>
      </c>
      <c r="BJ76" s="613">
        <v>711.55029154518945</v>
      </c>
      <c r="BK76" s="612">
        <v>719.8107871720116</v>
      </c>
      <c r="BL76" s="614">
        <v>640.78469387755104</v>
      </c>
      <c r="BM76" s="612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6">
        <v>2220.25694063234</v>
      </c>
      <c r="CM76" s="636">
        <v>1931.6248960533258</v>
      </c>
      <c r="CN76" s="636">
        <v>1592.1860312701972</v>
      </c>
      <c r="CO76" s="636">
        <v>1300.1141748268813</v>
      </c>
      <c r="CP76" s="396">
        <v>1281.3736431218465</v>
      </c>
      <c r="CQ76" s="396">
        <v>1136.314542796815</v>
      </c>
      <c r="CR76" s="636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6">
        <v>953.44481342968015</v>
      </c>
      <c r="CZ76" s="636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396">
        <v>1107.1540092747803</v>
      </c>
      <c r="DF76" s="396">
        <v>1372.3716300000001</v>
      </c>
      <c r="DG76" s="915">
        <v>1563.7111550924867</v>
      </c>
      <c r="DH76" s="915">
        <v>1472.2749836538862</v>
      </c>
      <c r="DI76" s="404">
        <v>1394.6078196243516</v>
      </c>
      <c r="DJ76" s="404">
        <v>1368.4359921319592</v>
      </c>
      <c r="DK76" s="404">
        <v>1431.8475142466139</v>
      </c>
      <c r="DL76" s="404">
        <v>1355.4252525906977</v>
      </c>
      <c r="DM76" s="404">
        <v>1328.2070981595391</v>
      </c>
      <c r="DN76" s="331">
        <v>-144.06788549434714</v>
      </c>
      <c r="DO76" s="711">
        <v>-9.7853924772123726</v>
      </c>
      <c r="DP76" s="458"/>
      <c r="DQ76" s="784"/>
      <c r="DR76" s="624"/>
    </row>
    <row r="77" spans="1:122" x14ac:dyDescent="0.2">
      <c r="A77" s="204"/>
      <c r="B77" s="989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2">
        <v>688.74769452449561</v>
      </c>
      <c r="AD77" s="612">
        <v>626.13717579250726</v>
      </c>
      <c r="AE77" s="612">
        <v>567.09205202312148</v>
      </c>
      <c r="AF77" s="612">
        <v>561.23869565217387</v>
      </c>
      <c r="AG77" s="612">
        <v>232.92119013062413</v>
      </c>
      <c r="AH77" s="612">
        <v>150.57576197387522</v>
      </c>
      <c r="AI77" s="612">
        <v>259.3228197674419</v>
      </c>
      <c r="AJ77" s="612">
        <v>239.15240174672488</v>
      </c>
      <c r="AK77" s="612">
        <v>325.52416302765641</v>
      </c>
      <c r="AL77" s="612">
        <v>448.84745269286759</v>
      </c>
      <c r="AM77" s="612">
        <v>500.26390101892275</v>
      </c>
      <c r="AN77" s="612">
        <v>735.72565597667642</v>
      </c>
      <c r="AO77" s="612">
        <v>989.24052478134092</v>
      </c>
      <c r="AP77" s="612">
        <v>725.91895043731779</v>
      </c>
      <c r="AQ77" s="612">
        <v>743.83002915451868</v>
      </c>
      <c r="AR77" s="612">
        <v>796.0211370262391</v>
      </c>
      <c r="AS77" s="612">
        <v>608.88862973760934</v>
      </c>
      <c r="AT77" s="612">
        <v>548.46545189504377</v>
      </c>
      <c r="AU77" s="396">
        <v>580.49241982507294</v>
      </c>
      <c r="AV77" s="613">
        <v>396.40291545189496</v>
      </c>
      <c r="AW77" s="612">
        <v>564.58731778425647</v>
      </c>
      <c r="AX77" s="612">
        <v>572.35306122448981</v>
      </c>
      <c r="AY77" s="612">
        <v>488.63979591836733</v>
      </c>
      <c r="AZ77" s="612">
        <v>677.245189504373</v>
      </c>
      <c r="BA77" s="612">
        <v>1376.2438775510202</v>
      </c>
      <c r="BB77" s="612">
        <v>1160.2274052478133</v>
      </c>
      <c r="BC77" s="612">
        <v>917.11399416909603</v>
      </c>
      <c r="BD77" s="612">
        <v>716.95495626822151</v>
      </c>
      <c r="BE77" s="612">
        <v>554.2532069970847</v>
      </c>
      <c r="BF77" s="612">
        <v>472.04183673469385</v>
      </c>
      <c r="BG77" s="612">
        <v>597.13921282798822</v>
      </c>
      <c r="BH77" s="612">
        <v>426.84008746355693</v>
      </c>
      <c r="BI77" s="612">
        <v>646.52668859719847</v>
      </c>
      <c r="BJ77" s="613">
        <v>471.75174927113704</v>
      </c>
      <c r="BK77" s="612">
        <v>448.43790087463555</v>
      </c>
      <c r="BL77" s="614">
        <v>330.46268221574343</v>
      </c>
      <c r="BM77" s="612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6">
        <v>1909.3393196264276</v>
      </c>
      <c r="CM77" s="636">
        <v>1593.1089967326493</v>
      </c>
      <c r="CN77" s="636">
        <v>1280.7466484310194</v>
      </c>
      <c r="CO77" s="636">
        <v>1063.6215468126422</v>
      </c>
      <c r="CP77" s="396">
        <v>1012.7287950083013</v>
      </c>
      <c r="CQ77" s="396">
        <v>847.88675013131649</v>
      </c>
      <c r="CR77" s="636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6">
        <v>590.55438300959258</v>
      </c>
      <c r="CZ77" s="636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396">
        <v>839.5737541827973</v>
      </c>
      <c r="DF77" s="396">
        <v>1121.8071199999999</v>
      </c>
      <c r="DG77" s="915">
        <v>1315.6400735180612</v>
      </c>
      <c r="DH77" s="915">
        <v>1229.0260689731863</v>
      </c>
      <c r="DI77" s="404">
        <v>1179.0791407184975</v>
      </c>
      <c r="DJ77" s="404">
        <v>1146.5257196872012</v>
      </c>
      <c r="DK77" s="404">
        <v>1199.2669860597568</v>
      </c>
      <c r="DL77" s="404">
        <v>1118.3121491085112</v>
      </c>
      <c r="DM77" s="404">
        <v>1086.4821218804605</v>
      </c>
      <c r="DN77" s="331">
        <v>-142.54394709272583</v>
      </c>
      <c r="DO77" s="711">
        <v>-11.59812234184886</v>
      </c>
      <c r="DP77" s="458"/>
      <c r="DQ77" s="784"/>
      <c r="DR77" s="269"/>
    </row>
    <row r="78" spans="1:122" x14ac:dyDescent="0.2">
      <c r="A78" s="204"/>
      <c r="B78" s="989"/>
      <c r="C78" s="17"/>
      <c r="D78" s="716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2">
        <v>47.814121037463998</v>
      </c>
      <c r="AD78" s="612">
        <v>287.94207492795385</v>
      </c>
      <c r="AE78" s="612">
        <v>278.20144508670518</v>
      </c>
      <c r="AF78" s="612">
        <v>292.08333333333326</v>
      </c>
      <c r="AG78" s="612">
        <v>219.30899854862116</v>
      </c>
      <c r="AH78" s="612">
        <v>136.30914368650218</v>
      </c>
      <c r="AI78" s="612">
        <v>146.37470930232558</v>
      </c>
      <c r="AJ78" s="612">
        <v>97.96142649199416</v>
      </c>
      <c r="AK78" s="612">
        <v>135.61790393013095</v>
      </c>
      <c r="AL78" s="612">
        <v>198.73347889374102</v>
      </c>
      <c r="AM78" s="612">
        <v>240.89286754002921</v>
      </c>
      <c r="AN78" s="612">
        <v>295.36195335276966</v>
      </c>
      <c r="AO78" s="612">
        <v>290.27186588921285</v>
      </c>
      <c r="AP78" s="612">
        <v>315.05772594752193</v>
      </c>
      <c r="AQ78" s="612">
        <v>293.36064139941703</v>
      </c>
      <c r="AR78" s="612">
        <v>378.34999999999997</v>
      </c>
      <c r="AS78" s="612">
        <v>264.25262390670554</v>
      </c>
      <c r="AT78" s="612">
        <v>127.25320699708446</v>
      </c>
      <c r="AU78" s="396">
        <v>92.281486880466531</v>
      </c>
      <c r="AV78" s="613">
        <v>155.9167638483965</v>
      </c>
      <c r="AW78" s="612">
        <v>128.81370262390675</v>
      </c>
      <c r="AX78" s="612">
        <v>333.9848396501456</v>
      </c>
      <c r="AY78" s="612">
        <v>302.2924198250729</v>
      </c>
      <c r="AZ78" s="612">
        <v>377.25830903790086</v>
      </c>
      <c r="BA78" s="612">
        <v>236.52842565597675</v>
      </c>
      <c r="BB78" s="612">
        <v>234.25364431486881</v>
      </c>
      <c r="BC78" s="612">
        <v>310.58148688046634</v>
      </c>
      <c r="BD78" s="612">
        <v>304.17755102040815</v>
      </c>
      <c r="BE78" s="612">
        <v>292.85131195335271</v>
      </c>
      <c r="BF78" s="612">
        <v>262.64008746355677</v>
      </c>
      <c r="BG78" s="612">
        <v>324.26195335276964</v>
      </c>
      <c r="BH78" s="612">
        <v>318.41326530612236</v>
      </c>
      <c r="BI78" s="612">
        <v>272.31885587822165</v>
      </c>
      <c r="BJ78" s="613">
        <v>239.79854227405241</v>
      </c>
      <c r="BK78" s="612">
        <v>271.37288629737606</v>
      </c>
      <c r="BL78" s="614">
        <v>310.32201166180761</v>
      </c>
      <c r="BM78" s="612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6">
        <v>92.935422740524885</v>
      </c>
      <c r="BV78" s="636">
        <v>79.706705539358666</v>
      </c>
      <c r="BW78" s="636">
        <v>113.9606413994169</v>
      </c>
      <c r="BX78" s="636">
        <v>173.06865889212824</v>
      </c>
      <c r="BY78" s="396">
        <v>220.79789518573196</v>
      </c>
      <c r="BZ78" s="636">
        <v>315.1693755955568</v>
      </c>
      <c r="CA78" s="636">
        <v>429.971752871901</v>
      </c>
      <c r="CB78" s="396">
        <v>467.53065003700283</v>
      </c>
      <c r="CC78" s="636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6">
        <v>310.91762100591262</v>
      </c>
      <c r="CM78" s="636">
        <v>338.5158993206764</v>
      </c>
      <c r="CN78" s="636">
        <v>311.43938283917777</v>
      </c>
      <c r="CO78" s="636">
        <v>236.49262801423913</v>
      </c>
      <c r="CP78" s="396">
        <v>268.64484811354515</v>
      </c>
      <c r="CQ78" s="396">
        <v>288.42779266549837</v>
      </c>
      <c r="CR78" s="636">
        <v>290.36773713824505</v>
      </c>
      <c r="CS78" s="396">
        <v>289.28824432438478</v>
      </c>
      <c r="CT78" s="636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6">
        <v>362.89043042008757</v>
      </c>
      <c r="CZ78" s="636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396">
        <v>267.58025509198274</v>
      </c>
      <c r="DF78" s="396">
        <v>250.56451000000001</v>
      </c>
      <c r="DG78" s="915">
        <v>248.07108157442565</v>
      </c>
      <c r="DH78" s="915">
        <v>243.24891468069978</v>
      </c>
      <c r="DI78" s="404">
        <v>215.52867890585418</v>
      </c>
      <c r="DJ78" s="404">
        <v>221.91027244475802</v>
      </c>
      <c r="DK78" s="404">
        <v>232.58052818685701</v>
      </c>
      <c r="DL78" s="404">
        <v>237.11310348218669</v>
      </c>
      <c r="DM78" s="404">
        <v>241.72497627907867</v>
      </c>
      <c r="DN78" s="331">
        <v>-1.5239384016211091</v>
      </c>
      <c r="DO78" s="711">
        <v>-0.62649340229185002</v>
      </c>
      <c r="DP78" s="458"/>
      <c r="DQ78" s="784"/>
      <c r="DR78" s="269"/>
    </row>
    <row r="79" spans="1:122" ht="12.75" hidden="1" customHeight="1" outlineLevel="1" x14ac:dyDescent="0.2">
      <c r="A79" s="204"/>
      <c r="B79" s="989"/>
      <c r="C79" s="17"/>
      <c r="D79" s="716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8">
        <v>0</v>
      </c>
      <c r="BV79" s="638">
        <v>0</v>
      </c>
      <c r="BW79" s="638">
        <v>0</v>
      </c>
      <c r="BX79" s="638">
        <v>0</v>
      </c>
      <c r="BY79" s="410">
        <v>0</v>
      </c>
      <c r="BZ79" s="638">
        <v>0</v>
      </c>
      <c r="CA79" s="638">
        <v>0</v>
      </c>
      <c r="CB79" s="410">
        <v>0</v>
      </c>
      <c r="CC79" s="638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8">
        <v>0</v>
      </c>
      <c r="CM79" s="638">
        <v>0</v>
      </c>
      <c r="CN79" s="638">
        <v>0</v>
      </c>
      <c r="CO79" s="638">
        <v>0</v>
      </c>
      <c r="CP79" s="410">
        <v>0</v>
      </c>
      <c r="CQ79" s="410">
        <v>0</v>
      </c>
      <c r="CR79" s="638">
        <v>0</v>
      </c>
      <c r="CS79" s="410">
        <v>0</v>
      </c>
      <c r="CT79" s="638">
        <v>0</v>
      </c>
      <c r="CU79" s="802">
        <v>0</v>
      </c>
      <c r="CV79" s="835">
        <v>0</v>
      </c>
      <c r="CW79" s="835">
        <v>0</v>
      </c>
      <c r="CX79" s="835">
        <v>0</v>
      </c>
      <c r="CY79" s="791">
        <v>0</v>
      </c>
      <c r="CZ79" s="791">
        <v>0</v>
      </c>
      <c r="DA79" s="835">
        <v>0</v>
      </c>
      <c r="DB79" s="835">
        <v>0</v>
      </c>
      <c r="DC79" s="835">
        <v>0</v>
      </c>
      <c r="DD79" s="835">
        <v>0</v>
      </c>
      <c r="DE79" s="835">
        <v>0</v>
      </c>
      <c r="DF79" s="835">
        <v>0</v>
      </c>
      <c r="DG79" s="945">
        <v>0</v>
      </c>
      <c r="DH79" s="945">
        <v>0</v>
      </c>
      <c r="DI79" s="694">
        <v>0</v>
      </c>
      <c r="DJ79" s="694">
        <v>0</v>
      </c>
      <c r="DK79" s="694">
        <v>0</v>
      </c>
      <c r="DL79" s="694">
        <v>0</v>
      </c>
      <c r="DM79" s="694">
        <v>0</v>
      </c>
      <c r="DN79" s="331">
        <v>0</v>
      </c>
      <c r="DO79" s="711" t="e">
        <v>#DIV/0!</v>
      </c>
      <c r="DP79" s="458"/>
      <c r="DQ79" s="784"/>
      <c r="DR79" s="269"/>
    </row>
    <row r="80" spans="1:122" collapsed="1" x14ac:dyDescent="0.2">
      <c r="A80" s="204"/>
      <c r="B80" s="989"/>
      <c r="C80" s="19"/>
      <c r="D80" s="716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6">
        <v>13573.114459377099</v>
      </c>
      <c r="BV80" s="636">
        <v>13712.944790404583</v>
      </c>
      <c r="BW80" s="636">
        <v>13878.649407011209</v>
      </c>
      <c r="BX80" s="636">
        <v>14119.261717762945</v>
      </c>
      <c r="BY80" s="396">
        <v>14338.594124317628</v>
      </c>
      <c r="BZ80" s="636">
        <v>14312.482573794307</v>
      </c>
      <c r="CA80" s="396">
        <v>14405.718480896328</v>
      </c>
      <c r="CB80" s="396">
        <v>14588.720039625277</v>
      </c>
      <c r="CC80" s="636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6">
        <v>16904.033253274221</v>
      </c>
      <c r="CM80" s="636">
        <v>17024.362064989964</v>
      </c>
      <c r="CN80" s="636">
        <v>17274.723234137669</v>
      </c>
      <c r="CO80" s="636">
        <v>17572.208442031148</v>
      </c>
      <c r="CP80" s="396">
        <v>17826.270972530718</v>
      </c>
      <c r="CQ80" s="396">
        <v>18054.182071450366</v>
      </c>
      <c r="CR80" s="636">
        <v>18248.118652934692</v>
      </c>
      <c r="CS80" s="396">
        <v>18447.789238587986</v>
      </c>
      <c r="CT80" s="636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6">
        <v>20125.376786337147</v>
      </c>
      <c r="CZ80" s="636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396">
        <v>21512.136469046301</v>
      </c>
      <c r="DF80" s="396">
        <v>21768.12819098273</v>
      </c>
      <c r="DG80" s="915">
        <v>21711.260870980921</v>
      </c>
      <c r="DH80" s="915">
        <v>21689.102142068372</v>
      </c>
      <c r="DI80" s="404">
        <v>21679.757946652924</v>
      </c>
      <c r="DJ80" s="404">
        <v>21698.431331561089</v>
      </c>
      <c r="DK80" s="404">
        <v>21696.545362859924</v>
      </c>
      <c r="DL80" s="404">
        <v>21690.16207771852</v>
      </c>
      <c r="DM80" s="404">
        <v>21667.901210456126</v>
      </c>
      <c r="DN80" s="331">
        <v>-21.200931612245768</v>
      </c>
      <c r="DO80" s="711">
        <v>-9.774923587604345E-2</v>
      </c>
      <c r="DP80" s="458"/>
      <c r="DQ80" s="784"/>
      <c r="DR80" s="269"/>
    </row>
    <row r="81" spans="1:122" ht="12.75" hidden="1" customHeight="1" x14ac:dyDescent="0.2">
      <c r="A81" s="204"/>
      <c r="B81" s="989"/>
      <c r="C81" s="19"/>
      <c r="D81" s="716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2">
        <v>0.89306700227269586</v>
      </c>
      <c r="BV81" s="672">
        <v>0.8907639300056287</v>
      </c>
      <c r="BW81" s="672"/>
      <c r="BX81" s="672">
        <v>14119.261717762942</v>
      </c>
      <c r="BY81" s="397">
        <v>14356.693545617414</v>
      </c>
      <c r="BZ81" s="639"/>
      <c r="CA81" s="606">
        <v>14382.203768626488</v>
      </c>
      <c r="CB81" s="606"/>
      <c r="CC81" s="639"/>
      <c r="CD81" s="606"/>
      <c r="CE81" s="606"/>
      <c r="CF81" s="606"/>
      <c r="CG81" s="606"/>
      <c r="CH81" s="606">
        <v>14355.068793996428</v>
      </c>
      <c r="CI81" s="606"/>
      <c r="CJ81" s="606"/>
      <c r="CK81" s="606">
        <v>14355.068793996428</v>
      </c>
      <c r="CL81" s="639"/>
      <c r="CM81" s="639"/>
      <c r="CN81" s="639">
        <v>14355.068793996428</v>
      </c>
      <c r="CO81" s="639"/>
      <c r="CP81" s="397"/>
      <c r="CQ81" s="397">
        <v>14355.068793996428</v>
      </c>
      <c r="CR81" s="672"/>
      <c r="CS81" s="397">
        <v>14355.068793996428</v>
      </c>
      <c r="CT81" s="672"/>
      <c r="CU81" s="803"/>
      <c r="CV81" s="803"/>
      <c r="CW81" s="839"/>
      <c r="CX81" s="803"/>
      <c r="CY81" s="792"/>
      <c r="CZ81" s="792"/>
      <c r="DA81" s="803"/>
      <c r="DB81" s="803"/>
      <c r="DC81" s="803"/>
      <c r="DD81" s="803"/>
      <c r="DE81" s="803"/>
      <c r="DF81" s="803"/>
      <c r="DG81" s="956"/>
      <c r="DH81" s="956"/>
      <c r="DI81" s="695"/>
      <c r="DJ81" s="695"/>
      <c r="DK81" s="695"/>
      <c r="DL81" s="695"/>
      <c r="DM81" s="695"/>
      <c r="DN81" s="331">
        <v>0</v>
      </c>
      <c r="DO81" s="711" t="e">
        <v>#DIV/0!</v>
      </c>
      <c r="DP81" s="458"/>
      <c r="DQ81" s="784"/>
      <c r="DR81" s="269"/>
    </row>
    <row r="82" spans="1:122" ht="13.5" thickBot="1" x14ac:dyDescent="0.25">
      <c r="A82" s="204"/>
      <c r="B82" s="989"/>
      <c r="C82" s="50"/>
      <c r="D82" s="742" t="s">
        <v>177</v>
      </c>
      <c r="E82" s="743">
        <v>33.923918785321</v>
      </c>
      <c r="F82" s="744">
        <v>33.200648490561299</v>
      </c>
      <c r="G82" s="743">
        <v>32.3658133668266</v>
      </c>
      <c r="H82" s="743">
        <v>31.296237712804501</v>
      </c>
      <c r="I82" s="743">
        <v>30.640906479623901</v>
      </c>
      <c r="J82" s="743">
        <v>29.846292770951798</v>
      </c>
      <c r="K82" s="743">
        <v>30.0274606107347</v>
      </c>
      <c r="L82" s="743">
        <v>30.400688911449102</v>
      </c>
      <c r="M82" s="745">
        <v>31.2549151656142</v>
      </c>
      <c r="N82" s="743">
        <v>32.938494747107796</v>
      </c>
      <c r="O82" s="743">
        <v>34.672105151715201</v>
      </c>
      <c r="P82" s="746">
        <v>36.344614051327603</v>
      </c>
      <c r="Q82" s="743">
        <v>38.731167458055801</v>
      </c>
      <c r="R82" s="743">
        <v>40.108609650023197</v>
      </c>
      <c r="S82" s="747">
        <v>41.329034059016699</v>
      </c>
      <c r="T82" s="747">
        <v>42.449927673480801</v>
      </c>
      <c r="U82" s="747">
        <v>43.673647138997801</v>
      </c>
      <c r="V82" s="747">
        <v>44.9076327201387</v>
      </c>
      <c r="W82" s="747">
        <v>46.450800215728002</v>
      </c>
      <c r="X82" s="747">
        <v>48.459791889126102</v>
      </c>
      <c r="Y82" s="747">
        <v>50.105979499431697</v>
      </c>
      <c r="Z82" s="747">
        <v>51.793221338267301</v>
      </c>
      <c r="AA82" s="747">
        <v>53.542842879098302</v>
      </c>
      <c r="AB82" s="747">
        <v>55.312777993857203</v>
      </c>
      <c r="AC82" s="747">
        <v>56.3840052807194</v>
      </c>
      <c r="AD82" s="747">
        <v>57.4670226386949</v>
      </c>
      <c r="AE82" s="747">
        <v>58.532804094332697</v>
      </c>
      <c r="AF82" s="747">
        <v>59.910809444690003</v>
      </c>
      <c r="AG82" s="747">
        <v>60.906049597635501</v>
      </c>
      <c r="AH82" s="747">
        <v>61.533134037814499</v>
      </c>
      <c r="AI82" s="747">
        <v>62.708881410811301</v>
      </c>
      <c r="AJ82" s="747">
        <v>63.880107008626503</v>
      </c>
      <c r="AK82" s="747">
        <v>65.164866167848103</v>
      </c>
      <c r="AL82" s="747">
        <v>66.354198848628897</v>
      </c>
      <c r="AM82" s="747">
        <v>67.391996078884503</v>
      </c>
      <c r="AN82" s="748">
        <v>68.372858221029105</v>
      </c>
      <c r="AO82" s="747">
        <v>69.520683950960205</v>
      </c>
      <c r="AP82" s="747">
        <v>70.125348212986907</v>
      </c>
      <c r="AQ82" s="747">
        <v>70.851488082794603</v>
      </c>
      <c r="AR82" s="747">
        <v>71.791864465935902</v>
      </c>
      <c r="AS82" s="747">
        <v>72.156338900097097</v>
      </c>
      <c r="AT82" s="747">
        <v>73.140838662313399</v>
      </c>
      <c r="AU82" s="749">
        <v>74.168600453948201</v>
      </c>
      <c r="AV82" s="750">
        <v>75.323680214256697</v>
      </c>
      <c r="AW82" s="747">
        <v>76.352468803890702</v>
      </c>
      <c r="AX82" s="747">
        <v>77.3011459522357</v>
      </c>
      <c r="AY82" s="747">
        <v>78.351263889421404</v>
      </c>
      <c r="AZ82" s="747">
        <v>79.226915842217295</v>
      </c>
      <c r="BA82" s="747">
        <v>80.011224230787604</v>
      </c>
      <c r="BB82" s="747">
        <v>80.5815066680901</v>
      </c>
      <c r="BC82" s="747">
        <v>81.264309180162414</v>
      </c>
      <c r="BD82" s="747">
        <v>81.916084516792125</v>
      </c>
      <c r="BE82" s="747">
        <v>82.787649896932265</v>
      </c>
      <c r="BF82" s="747">
        <v>83.592013446293109</v>
      </c>
      <c r="BG82" s="747">
        <v>84.260859902898915</v>
      </c>
      <c r="BH82" s="747">
        <v>84.816080056027161</v>
      </c>
      <c r="BI82" s="747">
        <v>85.39383837534146</v>
      </c>
      <c r="BJ82" s="750">
        <v>85.882031127596861</v>
      </c>
      <c r="BK82" s="747">
        <v>86.519864098941341</v>
      </c>
      <c r="BL82" s="751">
        <v>87.060755190251697</v>
      </c>
      <c r="BM82" s="747">
        <v>87.611227558077658</v>
      </c>
      <c r="BN82" s="752">
        <v>88.028500760176001</v>
      </c>
      <c r="BO82" s="752">
        <v>88.352125637626941</v>
      </c>
      <c r="BP82" s="752">
        <v>88.833230097317028</v>
      </c>
      <c r="BQ82" s="752">
        <v>89.375880998251347</v>
      </c>
      <c r="BR82" s="752">
        <v>89.763733341557796</v>
      </c>
      <c r="BS82" s="753">
        <v>90.119374857428809</v>
      </c>
      <c r="BT82" s="752">
        <v>90.541176245161381</v>
      </c>
      <c r="BU82" s="754">
        <v>91.053132054846813</v>
      </c>
      <c r="BV82" s="754">
        <v>91.422384260821516</v>
      </c>
      <c r="BW82" s="754">
        <v>91.661444595219876</v>
      </c>
      <c r="BX82" s="754">
        <v>91.930801349358575</v>
      </c>
      <c r="BY82" s="752">
        <v>92.300000000000011</v>
      </c>
      <c r="BZ82" s="754">
        <v>92.37629948815453</v>
      </c>
      <c r="CA82" s="752">
        <v>92.497043282089834</v>
      </c>
      <c r="CB82" s="752">
        <v>92.823035009211395</v>
      </c>
      <c r="CC82" s="754">
        <v>93.163894536522278</v>
      </c>
      <c r="CD82" s="752">
        <v>93.448235157029117</v>
      </c>
      <c r="CE82" s="752">
        <v>93.737877461533884</v>
      </c>
      <c r="CF82" s="752">
        <v>94.048515289213313</v>
      </c>
      <c r="CG82" s="752">
        <v>94.285164837224315</v>
      </c>
      <c r="CH82" s="752">
        <v>94.52625462464222</v>
      </c>
      <c r="CI82" s="752">
        <v>94.787380557774384</v>
      </c>
      <c r="CJ82" s="752">
        <v>95.029088174397231</v>
      </c>
      <c r="CK82" s="752">
        <v>95.242489315264237</v>
      </c>
      <c r="CL82" s="754">
        <v>95.413562323955702</v>
      </c>
      <c r="CM82" s="754">
        <v>95.557402441518505</v>
      </c>
      <c r="CN82" s="754">
        <v>95.729690713536527</v>
      </c>
      <c r="CO82" s="754">
        <v>95.91696324286751</v>
      </c>
      <c r="CP82" s="752">
        <v>96.083559612490305</v>
      </c>
      <c r="CQ82" s="752">
        <v>96.25469022227</v>
      </c>
      <c r="CR82" s="754">
        <v>96.406967728057893</v>
      </c>
      <c r="CS82" s="752">
        <v>96.530773434076593</v>
      </c>
      <c r="CT82" s="754">
        <v>96.65471429791846</v>
      </c>
      <c r="CU82" s="752">
        <v>96.760845734772374</v>
      </c>
      <c r="CV82" s="752">
        <v>96.882883593746001</v>
      </c>
      <c r="CW82" s="752">
        <v>96.995489298414498</v>
      </c>
      <c r="CX82" s="752">
        <v>96.827091572334496</v>
      </c>
      <c r="CY82" s="754">
        <v>96.926818878912101</v>
      </c>
      <c r="CZ82" s="754">
        <v>97.017484025570823</v>
      </c>
      <c r="DA82" s="752">
        <v>97.128603545208605</v>
      </c>
      <c r="DB82" s="752">
        <v>97.203911380303396</v>
      </c>
      <c r="DC82" s="752">
        <v>97.29133959881608</v>
      </c>
      <c r="DD82" s="752">
        <v>97.367139928420443</v>
      </c>
      <c r="DE82" s="752">
        <v>97.467793388785267</v>
      </c>
      <c r="DF82" s="752">
        <v>97.54308821486967</v>
      </c>
      <c r="DG82" s="955">
        <v>97.549782392629297</v>
      </c>
      <c r="DH82" s="752">
        <v>97.560494620115918</v>
      </c>
      <c r="DI82" s="961">
        <v>97.568174563926902</v>
      </c>
      <c r="DJ82" s="869">
        <v>97.572042935433288</v>
      </c>
      <c r="DK82" s="753">
        <v>97.575573259040056</v>
      </c>
      <c r="DL82" s="753">
        <v>97.576745050244355</v>
      </c>
      <c r="DM82" s="753">
        <v>97.583092075293564</v>
      </c>
      <c r="DN82" s="529">
        <v>2.2597455177645998E-2</v>
      </c>
      <c r="DO82" s="728">
        <v>2.3162505751561646E-2</v>
      </c>
      <c r="DP82" s="458"/>
      <c r="DQ82" s="784"/>
      <c r="DR82" s="269"/>
    </row>
    <row r="83" spans="1:122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8"/>
      <c r="CM83" s="648"/>
      <c r="CN83" s="648"/>
      <c r="CO83" s="648"/>
      <c r="CP83" s="184"/>
      <c r="CQ83" s="184"/>
      <c r="CR83" s="648"/>
      <c r="CS83" s="184"/>
      <c r="CT83" s="358"/>
      <c r="CU83" s="184"/>
      <c r="CV83" s="184"/>
      <c r="CW83" s="184"/>
      <c r="CX83" s="184"/>
      <c r="CY83" s="648"/>
      <c r="CZ83" s="648"/>
      <c r="DA83" s="184"/>
      <c r="DB83" s="184"/>
      <c r="DC83" s="184"/>
      <c r="DD83" s="184"/>
      <c r="DE83" s="184"/>
      <c r="DF83" s="184"/>
      <c r="DG83" s="905"/>
      <c r="DH83" s="905"/>
      <c r="DI83" s="307"/>
      <c r="DJ83" s="307"/>
      <c r="DK83" s="307"/>
      <c r="DL83" s="307"/>
      <c r="DM83" s="307"/>
      <c r="DN83" s="524"/>
      <c r="DO83" s="712"/>
      <c r="DP83" s="458"/>
      <c r="DQ83" s="784"/>
      <c r="DR83" s="269"/>
    </row>
    <row r="84" spans="1:122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9">
        <v>6.96</v>
      </c>
      <c r="CM84" s="649">
        <v>6.96</v>
      </c>
      <c r="CN84" s="649">
        <v>6.96</v>
      </c>
      <c r="CO84" s="649">
        <v>6.96</v>
      </c>
      <c r="CP84" s="686">
        <v>6.96</v>
      </c>
      <c r="CQ84" s="686">
        <v>6.96</v>
      </c>
      <c r="CR84" s="649">
        <v>6.96</v>
      </c>
      <c r="CS84" s="686">
        <v>6.96</v>
      </c>
      <c r="CT84" s="706">
        <v>6.96</v>
      </c>
      <c r="CU84" s="686">
        <v>6.96</v>
      </c>
      <c r="CV84" s="686">
        <v>6.96</v>
      </c>
      <c r="CW84" s="686">
        <v>6.96</v>
      </c>
      <c r="CX84" s="686">
        <v>6.96</v>
      </c>
      <c r="CY84" s="649">
        <v>6.96</v>
      </c>
      <c r="CZ84" s="649">
        <v>6.96</v>
      </c>
      <c r="DA84" s="686">
        <v>6.96</v>
      </c>
      <c r="DB84" s="686">
        <v>6.96</v>
      </c>
      <c r="DC84" s="686">
        <v>6.96</v>
      </c>
      <c r="DD84" s="686">
        <v>6.96</v>
      </c>
      <c r="DE84" s="686">
        <v>6.96</v>
      </c>
      <c r="DF84" s="686">
        <v>6.96</v>
      </c>
      <c r="DG84" s="936">
        <v>6.96</v>
      </c>
      <c r="DH84" s="936">
        <v>6.96</v>
      </c>
      <c r="DI84" s="697">
        <v>6.96</v>
      </c>
      <c r="DJ84" s="697">
        <v>6.96</v>
      </c>
      <c r="DK84" s="697">
        <v>6.96</v>
      </c>
      <c r="DL84" s="697">
        <v>6.96</v>
      </c>
      <c r="DM84" s="697">
        <v>6.96</v>
      </c>
      <c r="DN84" s="331">
        <v>0</v>
      </c>
      <c r="DO84" s="711">
        <v>0</v>
      </c>
      <c r="DP84" s="458"/>
      <c r="DQ84" s="784"/>
      <c r="DR84" s="269"/>
    </row>
    <row r="85" spans="1:122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9">
        <v>6.86</v>
      </c>
      <c r="CM85" s="649">
        <v>6.86</v>
      </c>
      <c r="CN85" s="649">
        <v>6.86</v>
      </c>
      <c r="CO85" s="649">
        <v>6.86</v>
      </c>
      <c r="CP85" s="686">
        <v>6.86</v>
      </c>
      <c r="CQ85" s="686">
        <v>6.86</v>
      </c>
      <c r="CR85" s="649">
        <v>6.86</v>
      </c>
      <c r="CS85" s="686">
        <v>6.86</v>
      </c>
      <c r="CT85" s="706">
        <v>6.86</v>
      </c>
      <c r="CU85" s="686">
        <v>6.86</v>
      </c>
      <c r="CV85" s="686">
        <v>6.86</v>
      </c>
      <c r="CW85" s="686">
        <v>6.86</v>
      </c>
      <c r="CX85" s="686">
        <v>6.86</v>
      </c>
      <c r="CY85" s="649">
        <v>6.86</v>
      </c>
      <c r="CZ85" s="649">
        <v>6.86</v>
      </c>
      <c r="DA85" s="686">
        <v>6.86</v>
      </c>
      <c r="DB85" s="686">
        <v>6.86</v>
      </c>
      <c r="DC85" s="686">
        <v>6.86</v>
      </c>
      <c r="DD85" s="686">
        <v>6.86</v>
      </c>
      <c r="DE85" s="686">
        <v>6.86</v>
      </c>
      <c r="DF85" s="686">
        <v>6.86</v>
      </c>
      <c r="DG85" s="936">
        <v>6.86</v>
      </c>
      <c r="DH85" s="936">
        <v>6.86</v>
      </c>
      <c r="DI85" s="697">
        <v>6.86</v>
      </c>
      <c r="DJ85" s="697">
        <v>6.86</v>
      </c>
      <c r="DK85" s="697">
        <v>6.86</v>
      </c>
      <c r="DL85" s="697">
        <v>6.86</v>
      </c>
      <c r="DM85" s="697">
        <v>6.86</v>
      </c>
      <c r="DN85" s="331">
        <v>0</v>
      </c>
      <c r="DO85" s="711">
        <v>0</v>
      </c>
      <c r="DP85" s="458"/>
      <c r="DQ85" s="784"/>
      <c r="DR85" s="269"/>
    </row>
    <row r="86" spans="1:122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0">
        <v>6.952462604510222</v>
      </c>
      <c r="CM86" s="650">
        <v>6.9512202734602377</v>
      </c>
      <c r="CN86" s="650">
        <v>6.9592452075042592</v>
      </c>
      <c r="CO86" s="650">
        <v>6.9417595905191449</v>
      </c>
      <c r="CP86" s="480">
        <v>6.9561415466695351</v>
      </c>
      <c r="CQ86" s="480">
        <v>6.9535010637392567</v>
      </c>
      <c r="CR86" s="650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0">
        <v>6.9593805992713627</v>
      </c>
      <c r="CZ86" s="650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480">
        <v>6.9651717592029092</v>
      </c>
      <c r="DF86" s="480">
        <v>6.9624680440000004</v>
      </c>
      <c r="DG86" s="918">
        <v>6.9663161730000001</v>
      </c>
      <c r="DH86" s="918">
        <v>6.963704581</v>
      </c>
      <c r="DI86" s="977">
        <v>6.9581240501870862</v>
      </c>
      <c r="DJ86" s="978">
        <v>6.9696886256293755</v>
      </c>
      <c r="DK86" s="978">
        <v>6.9662585260710141</v>
      </c>
      <c r="DL86" s="978">
        <v>6.967598453429348</v>
      </c>
      <c r="DM86" s="979">
        <v>6.9783614935091194</v>
      </c>
      <c r="DN86" s="331">
        <v>1.465691250911938E-2</v>
      </c>
      <c r="DO86" s="711">
        <v>0.21047579400639282</v>
      </c>
      <c r="DP86" s="458"/>
      <c r="DQ86" s="784"/>
      <c r="DR86" s="269"/>
    </row>
    <row r="87" spans="1:122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966">
        <v>64.557471287491552</v>
      </c>
      <c r="DD87" s="967">
        <v>64.945865544416435</v>
      </c>
      <c r="DE87" s="968">
        <v>65.266640622518494</v>
      </c>
      <c r="DF87" s="972">
        <v>64.437575995500481</v>
      </c>
      <c r="DG87" s="950"/>
      <c r="DH87" s="950"/>
      <c r="DI87" s="310"/>
      <c r="DJ87" s="310"/>
      <c r="DK87" s="310"/>
      <c r="DL87" s="310"/>
      <c r="DM87" s="310"/>
      <c r="DN87" s="331"/>
      <c r="DO87" s="711"/>
      <c r="DP87" s="458"/>
      <c r="DQ87" s="784"/>
      <c r="DR87" s="269"/>
    </row>
    <row r="88" spans="1:122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5">
        <v>2.1086999999999998</v>
      </c>
      <c r="CN88" s="655">
        <v>2.1131500000000001</v>
      </c>
      <c r="CO88" s="655">
        <v>2.1182599999999998</v>
      </c>
      <c r="CP88" s="686">
        <v>2.1250800000000001</v>
      </c>
      <c r="CQ88" s="686">
        <v>2.1332800000000001</v>
      </c>
      <c r="CR88" s="649">
        <v>2.14045</v>
      </c>
      <c r="CS88" s="686">
        <v>2.1474099999999998</v>
      </c>
      <c r="CT88" s="706">
        <v>2.1535700000000002</v>
      </c>
      <c r="CU88" s="686">
        <v>2.15977</v>
      </c>
      <c r="CV88" s="686">
        <v>2.1659700000000002</v>
      </c>
      <c r="CW88" s="686">
        <v>2.1723699999999999</v>
      </c>
      <c r="CX88" s="686">
        <v>2.1796199999999999</v>
      </c>
      <c r="CY88" s="706">
        <v>2.1853400000000001</v>
      </c>
      <c r="CZ88" s="706">
        <v>2.1925599999999998</v>
      </c>
      <c r="DA88" s="686">
        <v>2.1982599999999999</v>
      </c>
      <c r="DB88" s="686">
        <v>2.2037100000000001</v>
      </c>
      <c r="DC88" s="862">
        <v>2.2068099999999999</v>
      </c>
      <c r="DD88" s="686">
        <v>2.2098200000000001</v>
      </c>
      <c r="DE88" s="686">
        <v>2.21407</v>
      </c>
      <c r="DF88" s="970">
        <v>2.2194699999999998</v>
      </c>
      <c r="DG88" s="951">
        <v>2.2208100000000002</v>
      </c>
      <c r="DH88" s="951">
        <v>2.2222</v>
      </c>
      <c r="DI88" s="698">
        <v>2.2228300000000001</v>
      </c>
      <c r="DJ88" s="698">
        <v>2.2230400000000001</v>
      </c>
      <c r="DK88" s="698">
        <v>2.2232500000000002</v>
      </c>
      <c r="DL88" s="698">
        <v>2.2234600000000002</v>
      </c>
      <c r="DM88" s="698">
        <v>2.2236699999999998</v>
      </c>
      <c r="DN88" s="331">
        <v>1.4699999999998603E-3</v>
      </c>
      <c r="DO88" s="711">
        <v>6.6150661506614306E-2</v>
      </c>
      <c r="DP88" s="458"/>
      <c r="DQ88" s="784"/>
      <c r="DR88" s="269"/>
    </row>
    <row r="89" spans="1:122" ht="12.75" customHeight="1" thickBot="1" x14ac:dyDescent="0.25">
      <c r="A89" s="204"/>
      <c r="B89" s="10"/>
      <c r="C89" s="50"/>
      <c r="D89" s="83" t="s">
        <v>77</v>
      </c>
      <c r="E89" s="758">
        <v>1.4689700000000001</v>
      </c>
      <c r="F89" s="758">
        <v>1.4827999999999999</v>
      </c>
      <c r="G89" s="758">
        <v>1.4961100000000001</v>
      </c>
      <c r="H89" s="758">
        <v>1.5070300000000001</v>
      </c>
      <c r="I89" s="758">
        <v>1.51573</v>
      </c>
      <c r="J89" s="758">
        <v>1.52274</v>
      </c>
      <c r="K89" s="758">
        <v>1.5275399999999999</v>
      </c>
      <c r="L89" s="758">
        <v>1.5307299999999999</v>
      </c>
      <c r="M89" s="759">
        <v>1.5328900000000001</v>
      </c>
      <c r="N89" s="759">
        <v>1.5346900000000001</v>
      </c>
      <c r="O89" s="758">
        <v>1.53592</v>
      </c>
      <c r="P89" s="760">
        <v>1.5375399999999999</v>
      </c>
      <c r="Q89" s="761">
        <v>1.5375399999999999</v>
      </c>
      <c r="R89" s="761">
        <v>1.5379499999999999</v>
      </c>
      <c r="S89" s="762">
        <v>1.5380499999999999</v>
      </c>
      <c r="T89" s="762">
        <v>1.53826</v>
      </c>
      <c r="U89" s="762">
        <v>1.5389600000000001</v>
      </c>
      <c r="V89" s="762">
        <v>1.5403100000000001</v>
      </c>
      <c r="W89" s="762">
        <v>1.5420100000000001</v>
      </c>
      <c r="X89" s="763">
        <v>1.54366</v>
      </c>
      <c r="Y89" s="763">
        <v>1.5460499999999999</v>
      </c>
      <c r="Z89" s="763">
        <v>1.54915</v>
      </c>
      <c r="AA89" s="763">
        <v>1.55298</v>
      </c>
      <c r="AB89" s="763">
        <v>1.5579799999999999</v>
      </c>
      <c r="AC89" s="763">
        <v>1.5645100000000001</v>
      </c>
      <c r="AD89" s="763">
        <v>1.5729</v>
      </c>
      <c r="AE89" s="763">
        <v>1.5829800000000001</v>
      </c>
      <c r="AF89" s="763">
        <v>1.5949899999999999</v>
      </c>
      <c r="AG89" s="763">
        <v>1.60859</v>
      </c>
      <c r="AH89" s="763">
        <v>1.6227499999999999</v>
      </c>
      <c r="AI89" s="763">
        <v>1.6371</v>
      </c>
      <c r="AJ89" s="763">
        <v>1.65167</v>
      </c>
      <c r="AK89" s="763">
        <v>1.66629</v>
      </c>
      <c r="AL89" s="763">
        <v>1.6803900000000001</v>
      </c>
      <c r="AM89" s="763">
        <v>1.6939200000000001</v>
      </c>
      <c r="AN89" s="763">
        <v>1.70662</v>
      </c>
      <c r="AO89" s="763">
        <v>1.7183900000000001</v>
      </c>
      <c r="AP89" s="763">
        <v>1.7285999999999999</v>
      </c>
      <c r="AQ89" s="763">
        <v>1.73722</v>
      </c>
      <c r="AR89" s="763">
        <v>1.7443299999999999</v>
      </c>
      <c r="AS89" s="763">
        <v>1.7503299999999999</v>
      </c>
      <c r="AT89" s="763">
        <v>1.7562199999999999</v>
      </c>
      <c r="AU89" s="764">
        <v>1.7624200000000001</v>
      </c>
      <c r="AV89" s="762">
        <v>1.7689299999999999</v>
      </c>
      <c r="AW89" s="763">
        <v>1.7752600000000001</v>
      </c>
      <c r="AX89" s="763">
        <v>1.78156</v>
      </c>
      <c r="AY89" s="763">
        <v>1.7879700000000001</v>
      </c>
      <c r="AZ89" s="763">
        <v>1.79437</v>
      </c>
      <c r="BA89" s="763">
        <v>1.80078</v>
      </c>
      <c r="BB89" s="763">
        <v>1.8075000000000001</v>
      </c>
      <c r="BC89" s="763">
        <v>1.8145800000000001</v>
      </c>
      <c r="BD89" s="763">
        <v>1.82192</v>
      </c>
      <c r="BE89" s="763">
        <v>1.82942</v>
      </c>
      <c r="BF89" s="763">
        <v>1.8368599999999999</v>
      </c>
      <c r="BG89" s="763">
        <v>1.84416</v>
      </c>
      <c r="BH89" s="763">
        <v>1.8512900000000001</v>
      </c>
      <c r="BI89" s="763">
        <v>1.85884</v>
      </c>
      <c r="BJ89" s="762">
        <v>1.86754</v>
      </c>
      <c r="BK89" s="763">
        <v>1.8778900000000001</v>
      </c>
      <c r="BL89" s="765">
        <v>1.8890899999999999</v>
      </c>
      <c r="BM89" s="763">
        <v>1.8999299999999999</v>
      </c>
      <c r="BN89" s="764">
        <v>1.91005</v>
      </c>
      <c r="BO89" s="764">
        <v>1.91974</v>
      </c>
      <c r="BP89" s="764">
        <v>1.9292499999999999</v>
      </c>
      <c r="BQ89" s="764">
        <v>1.93885</v>
      </c>
      <c r="BR89" s="764">
        <v>1.9486699999999999</v>
      </c>
      <c r="BS89" s="766">
        <v>1.9587699999999999</v>
      </c>
      <c r="BT89" s="766">
        <v>1.96984</v>
      </c>
      <c r="BU89" s="766">
        <v>1.9815799999999999</v>
      </c>
      <c r="BV89" s="764">
        <v>1.9921800000000001</v>
      </c>
      <c r="BW89" s="764">
        <v>2.00021</v>
      </c>
      <c r="BX89" s="764">
        <v>2.00651</v>
      </c>
      <c r="BY89" s="764">
        <v>2.0132400000000001</v>
      </c>
      <c r="BZ89" s="764">
        <v>2.0213000000000001</v>
      </c>
      <c r="CA89" s="764">
        <v>2.0306600000000001</v>
      </c>
      <c r="CB89" s="764">
        <v>2.03986</v>
      </c>
      <c r="CC89" s="764">
        <v>2.04806</v>
      </c>
      <c r="CD89" s="764">
        <v>2.0552800000000002</v>
      </c>
      <c r="CE89" s="764">
        <v>2.0621800000000001</v>
      </c>
      <c r="CF89" s="764">
        <v>2.0679500000000002</v>
      </c>
      <c r="CG89" s="764">
        <v>2.0732599999999999</v>
      </c>
      <c r="CH89" s="764">
        <v>2.07856</v>
      </c>
      <c r="CI89" s="766">
        <v>2.0847600000000002</v>
      </c>
      <c r="CJ89" s="764">
        <v>2.0922800000000001</v>
      </c>
      <c r="CK89" s="767">
        <v>2.0922800000000001</v>
      </c>
      <c r="CL89" s="764">
        <v>2.1042399999999999</v>
      </c>
      <c r="CM89" s="764">
        <v>2.1086999999999998</v>
      </c>
      <c r="CN89" s="768">
        <v>2.1109290322580647</v>
      </c>
      <c r="CO89" s="768">
        <v>2.1157550000000005</v>
      </c>
      <c r="CP89" s="764">
        <v>2.1250800000000001</v>
      </c>
      <c r="CQ89" s="764">
        <v>2.1332800000000001</v>
      </c>
      <c r="CR89" s="764">
        <v>2.1409099999999999</v>
      </c>
      <c r="CS89" s="769">
        <v>2.1474099999999998</v>
      </c>
      <c r="CT89" s="770">
        <v>2.1535700000000002</v>
      </c>
      <c r="CU89" s="769">
        <v>2.15977</v>
      </c>
      <c r="CV89" s="769">
        <v>2.1659700000000002</v>
      </c>
      <c r="CW89" s="769">
        <v>2.17259</v>
      </c>
      <c r="CX89" s="769">
        <v>2.1796199999999999</v>
      </c>
      <c r="CY89" s="769">
        <v>2.1862599999999999</v>
      </c>
      <c r="CZ89" s="769">
        <v>2.1925599999999998</v>
      </c>
      <c r="DA89" s="769">
        <v>2.1986599999999998</v>
      </c>
      <c r="DB89" s="769">
        <v>2.2037100000000001</v>
      </c>
      <c r="DC89" s="769">
        <v>2.2068099999999999</v>
      </c>
      <c r="DD89" s="769">
        <v>2.2098200000000001</v>
      </c>
      <c r="DE89" s="769">
        <v>2.21407</v>
      </c>
      <c r="DF89" s="965">
        <v>2.2196699999999998</v>
      </c>
      <c r="DG89" s="950"/>
      <c r="DH89" s="950"/>
      <c r="DI89" s="310"/>
      <c r="DJ89" s="310"/>
      <c r="DK89" s="310"/>
      <c r="DL89" s="310"/>
      <c r="DM89" s="310"/>
      <c r="DN89" s="529"/>
      <c r="DO89" s="728"/>
      <c r="DP89" s="458"/>
      <c r="DQ89" s="784"/>
      <c r="DR89" s="269"/>
    </row>
    <row r="90" spans="1:122" ht="7.5" customHeight="1" x14ac:dyDescent="0.2">
      <c r="A90" s="204"/>
      <c r="B90" s="439"/>
      <c r="C90" s="19"/>
      <c r="D90" s="755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56"/>
      <c r="BW90" s="756"/>
      <c r="BX90" s="756"/>
      <c r="BY90" s="445"/>
      <c r="BZ90" s="656"/>
      <c r="CA90" s="656"/>
      <c r="CB90" s="609"/>
      <c r="CC90" s="656"/>
      <c r="CD90" s="656"/>
      <c r="CE90" s="609"/>
      <c r="CF90" s="656"/>
      <c r="CG90" s="609"/>
      <c r="CH90" s="609"/>
      <c r="CI90" s="626"/>
      <c r="CJ90" s="609"/>
      <c r="CK90" s="626"/>
      <c r="CL90" s="609"/>
      <c r="CM90" s="656"/>
      <c r="CN90" s="656"/>
      <c r="CO90" s="656"/>
      <c r="CP90" s="609"/>
      <c r="CQ90" s="609"/>
      <c r="CR90" s="656"/>
      <c r="CS90" s="609"/>
      <c r="CT90" s="656"/>
      <c r="CU90" s="609"/>
      <c r="CV90" s="836"/>
      <c r="CW90" s="836"/>
      <c r="CX90" s="836"/>
      <c r="CY90" s="793"/>
      <c r="CZ90" s="793"/>
      <c r="DA90" s="836"/>
      <c r="DB90" s="836"/>
      <c r="DC90" s="836"/>
      <c r="DD90" s="836"/>
      <c r="DE90" s="836"/>
      <c r="DF90" s="836"/>
      <c r="DG90" s="946"/>
      <c r="DH90" s="946"/>
      <c r="DI90" s="757"/>
      <c r="DJ90" s="757"/>
      <c r="DK90" s="757"/>
      <c r="DL90" s="757"/>
      <c r="DM90" s="757"/>
      <c r="DN90" s="524"/>
      <c r="DO90" s="712"/>
      <c r="DP90" s="458"/>
      <c r="DQ90" s="784"/>
      <c r="DR90" s="269"/>
    </row>
    <row r="91" spans="1:122" ht="12.75" customHeight="1" thickBot="1" x14ac:dyDescent="0.25">
      <c r="A91" s="204"/>
      <c r="B91" s="988"/>
      <c r="C91" s="780" t="s">
        <v>187</v>
      </c>
      <c r="D91" s="781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2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3">
        <v>2232.481405132653</v>
      </c>
      <c r="CJ91" s="582">
        <v>1974.48059843586</v>
      </c>
      <c r="CK91" s="783">
        <v>2105.7754171734696</v>
      </c>
      <c r="CL91" s="640">
        <v>1922.6725021763846</v>
      </c>
      <c r="CM91" s="640">
        <v>2132.0103277288626</v>
      </c>
      <c r="CN91" s="640">
        <v>2279.93837003207</v>
      </c>
      <c r="CO91" s="640">
        <v>2215.0520155247814</v>
      </c>
      <c r="CP91" s="640">
        <v>2052.3189872521862</v>
      </c>
      <c r="CQ91" s="640">
        <v>2082.9988126239068</v>
      </c>
      <c r="CR91" s="665">
        <v>1729.7286034110787</v>
      </c>
      <c r="CS91" s="640">
        <v>1635.7504012259476</v>
      </c>
      <c r="CT91" s="665">
        <v>1461.3539239766765</v>
      </c>
      <c r="CU91" s="805">
        <v>1532.86762846793</v>
      </c>
      <c r="CV91" s="805">
        <v>1654.1983506151603</v>
      </c>
      <c r="CW91" s="805">
        <v>1630.0918793236151</v>
      </c>
      <c r="CX91" s="805">
        <v>1743.4768376370262</v>
      </c>
      <c r="CY91" s="806">
        <v>1757.3066597370569</v>
      </c>
      <c r="CZ91" s="806">
        <v>1675.8152266544953</v>
      </c>
      <c r="DA91" s="805">
        <v>1662.2347640379</v>
      </c>
      <c r="DB91" s="805">
        <v>1351.5887669826529</v>
      </c>
      <c r="DC91" s="805">
        <v>1211.6122606512374</v>
      </c>
      <c r="DD91" s="805">
        <v>1152.4621778297333</v>
      </c>
      <c r="DE91" s="805">
        <v>1083.2151444587359</v>
      </c>
      <c r="DF91" s="805">
        <v>1124.9483500422739</v>
      </c>
      <c r="DG91" s="877">
        <v>1114.5823886865887</v>
      </c>
      <c r="DH91" s="805">
        <v>1106.4694345903308</v>
      </c>
      <c r="DI91" s="943">
        <v>1106.4694345903308</v>
      </c>
      <c r="DJ91" s="870">
        <v>1106.4694345903308</v>
      </c>
      <c r="DK91" s="807">
        <v>1106.4694345903308</v>
      </c>
      <c r="DL91" s="807">
        <v>1106.4694345903308</v>
      </c>
      <c r="DM91" s="807">
        <v>1098.1932488614007</v>
      </c>
      <c r="DN91" s="331">
        <v>-8.2761857289301588</v>
      </c>
      <c r="DO91" s="711">
        <v>-0.7479814145968211</v>
      </c>
      <c r="DP91" s="458"/>
      <c r="DQ91" s="784"/>
      <c r="DR91" s="269"/>
    </row>
    <row r="92" spans="1:122" x14ac:dyDescent="0.2">
      <c r="A92" s="204"/>
      <c r="B92" s="988"/>
      <c r="C92" s="26" t="s">
        <v>14</v>
      </c>
      <c r="D92" s="716"/>
      <c r="E92" s="771"/>
      <c r="F92" s="771"/>
      <c r="G92" s="771"/>
      <c r="H92" s="771"/>
      <c r="I92" s="771"/>
      <c r="J92" s="771"/>
      <c r="K92" s="771"/>
      <c r="L92" s="771"/>
      <c r="M92" s="772"/>
      <c r="N92" s="773"/>
      <c r="O92" s="773"/>
      <c r="P92" s="774"/>
      <c r="Q92" s="773"/>
      <c r="R92" s="773"/>
      <c r="S92" s="775"/>
      <c r="T92" s="775"/>
      <c r="U92" s="775"/>
      <c r="V92" s="775"/>
      <c r="W92" s="775"/>
      <c r="X92" s="775"/>
      <c r="Y92" s="775"/>
      <c r="Z92" s="775"/>
      <c r="AA92" s="775"/>
      <c r="AB92" s="775"/>
      <c r="AC92" s="775"/>
      <c r="AD92" s="775"/>
      <c r="AE92" s="775"/>
      <c r="AF92" s="775"/>
      <c r="AG92" s="775"/>
      <c r="AH92" s="775"/>
      <c r="AI92" s="775"/>
      <c r="AJ92" s="775"/>
      <c r="AK92" s="775"/>
      <c r="AL92" s="775"/>
      <c r="AM92" s="775"/>
      <c r="AN92" s="775"/>
      <c r="AO92" s="775"/>
      <c r="AP92" s="775"/>
      <c r="AQ92" s="775"/>
      <c r="AR92" s="775"/>
      <c r="AS92" s="775"/>
      <c r="AT92" s="775"/>
      <c r="AU92" s="775"/>
      <c r="AV92" s="776"/>
      <c r="AW92" s="775"/>
      <c r="AX92" s="775"/>
      <c r="AY92" s="775"/>
      <c r="AZ92" s="775"/>
      <c r="BA92" s="775"/>
      <c r="BB92" s="775"/>
      <c r="BC92" s="775"/>
      <c r="BD92" s="775"/>
      <c r="BE92" s="775"/>
      <c r="BF92" s="775"/>
      <c r="BG92" s="775"/>
      <c r="BH92" s="775"/>
      <c r="BI92" s="775"/>
      <c r="BJ92" s="777"/>
      <c r="BK92" s="775"/>
      <c r="BL92" s="776"/>
      <c r="BM92" s="775"/>
      <c r="BN92" s="625"/>
      <c r="BO92" s="625"/>
      <c r="BP92" s="625"/>
      <c r="BQ92" s="625"/>
      <c r="BR92" s="625"/>
      <c r="BS92" s="778"/>
      <c r="BT92" s="625"/>
      <c r="BU92" s="625"/>
      <c r="BV92" s="779"/>
      <c r="BW92" s="779"/>
      <c r="BX92" s="779"/>
      <c r="BY92" s="625"/>
      <c r="BZ92" s="779"/>
      <c r="CA92" s="779"/>
      <c r="CB92" s="625"/>
      <c r="CC92" s="779"/>
      <c r="CD92" s="779"/>
      <c r="CE92" s="625"/>
      <c r="CF92" s="779"/>
      <c r="CG92" s="625"/>
      <c r="CH92" s="625"/>
      <c r="CI92" s="778"/>
      <c r="CJ92" s="625"/>
      <c r="CK92" s="779"/>
      <c r="CL92" s="779"/>
      <c r="CM92" s="779"/>
      <c r="CN92" s="779"/>
      <c r="CO92" s="779"/>
      <c r="CP92" s="625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81"/>
      <c r="DF92" s="381"/>
      <c r="DG92" s="914"/>
      <c r="DH92" s="914"/>
      <c r="DI92" s="359"/>
      <c r="DJ92" s="359"/>
      <c r="DK92" s="359"/>
      <c r="DL92" s="359"/>
      <c r="DM92" s="359"/>
      <c r="DN92" s="526"/>
      <c r="DO92" s="361"/>
      <c r="DP92" s="458"/>
      <c r="DQ92" s="263"/>
    </row>
    <row r="93" spans="1:122" ht="12.75" customHeight="1" x14ac:dyDescent="0.2">
      <c r="A93" s="204"/>
      <c r="B93" s="988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6">
        <v>162.88445954558773</v>
      </c>
      <c r="CP93" s="666">
        <v>164.87580184759466</v>
      </c>
      <c r="CQ93" s="666">
        <v>164.086112747382</v>
      </c>
      <c r="CR93" s="666">
        <v>164.14097392796833</v>
      </c>
      <c r="CS93" s="666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308">
        <v>171.04920380841955</v>
      </c>
      <c r="DG93" s="952"/>
      <c r="DH93" s="952"/>
      <c r="DI93" s="360"/>
      <c r="DJ93" s="360"/>
      <c r="DK93" s="360"/>
      <c r="DL93" s="360"/>
      <c r="DM93" s="360"/>
      <c r="DN93" s="527"/>
      <c r="DO93" s="671"/>
      <c r="DP93" s="458"/>
      <c r="DQ93" s="263"/>
    </row>
    <row r="94" spans="1:122" x14ac:dyDescent="0.2">
      <c r="A94" s="204"/>
      <c r="B94" s="988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7">
        <v>0.38868691871951633</v>
      </c>
      <c r="CP94" s="667">
        <v>1.2225489819976287</v>
      </c>
      <c r="CQ94" s="667">
        <v>-0.47895997554729952</v>
      </c>
      <c r="CR94" s="667">
        <v>3.3434383731667516E-2</v>
      </c>
      <c r="CS94" s="667">
        <v>0.12665088960615023</v>
      </c>
      <c r="CT94" s="707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513">
        <v>0.80197921759674884</v>
      </c>
      <c r="DG94" s="952"/>
      <c r="DH94" s="952"/>
      <c r="DI94" s="360"/>
      <c r="DJ94" s="360"/>
      <c r="DK94" s="360"/>
      <c r="DL94" s="360"/>
      <c r="DM94" s="360"/>
      <c r="DN94" s="527"/>
      <c r="DO94" s="671"/>
      <c r="DP94" s="458"/>
      <c r="DQ94" s="263"/>
    </row>
    <row r="95" spans="1:122" x14ac:dyDescent="0.2">
      <c r="A95" s="204"/>
      <c r="B95" s="988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7">
        <v>1.5242488172805491</v>
      </c>
      <c r="CP95" s="667">
        <v>2.7654324876769554</v>
      </c>
      <c r="CQ95" s="667">
        <v>2.2732271973629148</v>
      </c>
      <c r="CR95" s="667">
        <v>2.3074216205988263</v>
      </c>
      <c r="CS95" s="667">
        <v>2.4369948802143382</v>
      </c>
      <c r="CT95" s="707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513">
        <v>2.5098450469495548</v>
      </c>
      <c r="DG95" s="952"/>
      <c r="DH95" s="952"/>
      <c r="DI95" s="360"/>
      <c r="DJ95" s="360"/>
      <c r="DK95" s="360"/>
      <c r="DL95" s="360"/>
      <c r="DM95" s="360"/>
      <c r="DN95" s="527"/>
      <c r="DO95" s="671"/>
      <c r="DP95" s="458"/>
      <c r="DQ95" s="263"/>
    </row>
    <row r="96" spans="1:122" x14ac:dyDescent="0.2">
      <c r="A96" s="204"/>
      <c r="B96" s="988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7">
        <v>4.1260050855985275</v>
      </c>
      <c r="CP96" s="667">
        <v>5.0150907181293558</v>
      </c>
      <c r="CQ96" s="667">
        <v>4.1558328482327767</v>
      </c>
      <c r="CR96" s="667">
        <v>3.5628652639903002</v>
      </c>
      <c r="CS96" s="667">
        <v>3.4863423799978088</v>
      </c>
      <c r="CT96" s="707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513">
        <v>3.6117819608342705</v>
      </c>
      <c r="DG96" s="952"/>
      <c r="DH96" s="952"/>
      <c r="DI96" s="360"/>
      <c r="DJ96" s="360"/>
      <c r="DK96" s="360"/>
      <c r="DL96" s="360"/>
      <c r="DM96" s="360"/>
      <c r="DN96" s="527"/>
      <c r="DO96" s="671"/>
      <c r="DP96" s="458"/>
      <c r="DQ96" s="263"/>
    </row>
    <row r="97" spans="1:121" x14ac:dyDescent="0.2">
      <c r="A97" s="204"/>
      <c r="B97" s="988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6">
        <v>291.7775917247609</v>
      </c>
      <c r="CP97" s="666">
        <v>292.62703216389184</v>
      </c>
      <c r="CQ97" s="666">
        <v>293.11145444390951</v>
      </c>
      <c r="CR97" s="666">
        <v>293.87569353746113</v>
      </c>
      <c r="CS97" s="666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308">
        <v>299.82132221198975</v>
      </c>
      <c r="DG97" s="952"/>
      <c r="DH97" s="952"/>
      <c r="DI97" s="360"/>
      <c r="DJ97" s="360"/>
      <c r="DK97" s="360"/>
      <c r="DL97" s="360"/>
      <c r="DM97" s="360"/>
      <c r="DN97" s="527"/>
      <c r="DO97" s="671"/>
      <c r="DP97" s="458"/>
      <c r="DQ97" s="263"/>
    </row>
    <row r="98" spans="1:121" x14ac:dyDescent="0.2">
      <c r="A98" s="204"/>
      <c r="B98" s="988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8">
        <v>2.8589910423626769E-2</v>
      </c>
      <c r="CP98" s="668">
        <v>0.29112600255205329</v>
      </c>
      <c r="CQ98" s="668">
        <v>0.16554255990484421</v>
      </c>
      <c r="CR98" s="668">
        <v>0.26073327465196811</v>
      </c>
      <c r="CS98" s="668">
        <v>0.3425300593248719</v>
      </c>
      <c r="CT98" s="708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477">
        <v>-5.3958184551344615E-2</v>
      </c>
      <c r="DG98" s="952"/>
      <c r="DH98" s="952"/>
      <c r="DI98" s="360"/>
      <c r="DJ98" s="360"/>
      <c r="DK98" s="360"/>
      <c r="DL98" s="360"/>
      <c r="DM98" s="360"/>
      <c r="DN98" s="527"/>
      <c r="DO98" s="671"/>
      <c r="DP98" s="458"/>
      <c r="DQ98" s="263"/>
    </row>
    <row r="99" spans="1:121" x14ac:dyDescent="0.2">
      <c r="A99" s="204"/>
      <c r="B99" s="988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8">
        <v>0.46814274572857251</v>
      </c>
      <c r="CP99" s="668">
        <v>0.76063163354251895</v>
      </c>
      <c r="CQ99" s="668">
        <v>0.92743336252496533</v>
      </c>
      <c r="CR99" s="668">
        <v>1.1905847645532708</v>
      </c>
      <c r="CS99" s="668">
        <v>1.5371929345784796</v>
      </c>
      <c r="CT99" s="708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477">
        <v>0.84095093055371883</v>
      </c>
      <c r="DG99" s="952"/>
      <c r="DH99" s="952"/>
      <c r="DI99" s="360"/>
      <c r="DJ99" s="360"/>
      <c r="DK99" s="360"/>
      <c r="DL99" s="360"/>
      <c r="DM99" s="360"/>
      <c r="DN99" s="527"/>
      <c r="DO99" s="671"/>
      <c r="DP99" s="458"/>
      <c r="DQ99" s="263"/>
    </row>
    <row r="100" spans="1:121" x14ac:dyDescent="0.2">
      <c r="A100" s="204"/>
      <c r="B100" s="988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8">
        <v>1.8267615798093217</v>
      </c>
      <c r="CP100" s="668">
        <v>2.2653301062257603</v>
      </c>
      <c r="CQ100" s="668">
        <v>2.141908220999067</v>
      </c>
      <c r="CR100" s="668">
        <v>2.0565018389795853</v>
      </c>
      <c r="CS100" s="668">
        <v>2.3129063497678404</v>
      </c>
      <c r="CT100" s="708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477">
        <v>1.3573431870219421</v>
      </c>
      <c r="DG100" s="952"/>
      <c r="DH100" s="952"/>
      <c r="DI100" s="360"/>
      <c r="DJ100" s="360"/>
      <c r="DK100" s="360"/>
      <c r="DL100" s="360"/>
      <c r="DM100" s="360"/>
      <c r="DN100" s="527"/>
      <c r="DO100" s="671"/>
      <c r="DP100" s="458"/>
      <c r="DQ100" s="263"/>
    </row>
    <row r="101" spans="1:121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4">
        <v>4.2853453240845253E-2</v>
      </c>
      <c r="BZ101" s="604">
        <v>4.4383283980336502E-2</v>
      </c>
      <c r="CA101" s="604">
        <v>4.203094679416406E-2</v>
      </c>
      <c r="CB101" s="604">
        <v>3.4512734410182599E-2</v>
      </c>
      <c r="CC101" s="604">
        <v>3.7773129859308099E-2</v>
      </c>
      <c r="CD101" s="604">
        <v>4.7615394860087798E-2</v>
      </c>
      <c r="CE101" s="604">
        <v>4.68982840530206E-2</v>
      </c>
      <c r="CF101" s="604">
        <v>4.2186411608441499E-2</v>
      </c>
      <c r="CG101" s="604">
        <v>4.4984868864181203E-2</v>
      </c>
      <c r="CH101" s="604">
        <v>0.13513335047549699</v>
      </c>
      <c r="CI101" s="604">
        <v>5.1186143639449497E-2</v>
      </c>
      <c r="CJ101" s="604">
        <v>5.3067819436330502E-2</v>
      </c>
      <c r="CK101" s="604">
        <v>4.4936376145731698E-2</v>
      </c>
      <c r="CL101" s="604">
        <v>4.81657999959944E-2</v>
      </c>
      <c r="CM101" s="604">
        <v>3.9774837245712603E-2</v>
      </c>
      <c r="CN101" s="604">
        <v>4.9879819837173399E-2</v>
      </c>
      <c r="CO101" s="604">
        <v>4.1972912066355797E-2</v>
      </c>
      <c r="CP101" s="604">
        <v>3.3568362058726701E-2</v>
      </c>
      <c r="CQ101" s="604">
        <v>3.90634713935087E-2</v>
      </c>
      <c r="CR101" s="604">
        <v>3.5824127036355603E-2</v>
      </c>
      <c r="CS101" s="604">
        <v>4.3341734817974077E-2</v>
      </c>
      <c r="CT101" s="604">
        <v>0.10609669029496301</v>
      </c>
      <c r="CU101" s="604">
        <v>3.3818117636257902E-2</v>
      </c>
      <c r="CV101" s="604">
        <v>4.1956233368625903E-2</v>
      </c>
      <c r="CW101" s="604">
        <v>4.2019251072139802E-2</v>
      </c>
      <c r="CX101" s="604">
        <v>0.12754786091292999</v>
      </c>
      <c r="CY101" s="604">
        <v>0.171595664051724</v>
      </c>
      <c r="CZ101" s="604">
        <v>2.6216836927249399E-2</v>
      </c>
      <c r="DA101" s="604">
        <v>2.5194403310242801E-2</v>
      </c>
      <c r="DB101" s="604">
        <v>0.31897715264598497</v>
      </c>
      <c r="DC101" s="604">
        <v>0.59585573343568998</v>
      </c>
      <c r="DD101" s="604">
        <v>0.153706181093508</v>
      </c>
      <c r="DE101" s="604">
        <v>0.36855679919083301</v>
      </c>
      <c r="DF101" s="604">
        <v>4.12801658974917E-2</v>
      </c>
      <c r="DG101" s="952"/>
      <c r="DH101" s="952"/>
      <c r="DI101" s="360"/>
      <c r="DJ101" s="360"/>
      <c r="DK101" s="360"/>
      <c r="DL101" s="360"/>
      <c r="DM101" s="360"/>
      <c r="DN101" s="527"/>
      <c r="DO101" s="671"/>
      <c r="DP101" s="458"/>
      <c r="DQ101" s="263"/>
    </row>
    <row r="102" spans="1:121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4">
        <v>2.1672148590234919E-2</v>
      </c>
      <c r="BZ102" s="604">
        <v>-1.2326019265260599</v>
      </c>
      <c r="CA102" s="604">
        <v>-0.65582104137934527</v>
      </c>
      <c r="CB102" s="604">
        <v>-1.0006090706553701</v>
      </c>
      <c r="CC102" s="604">
        <v>-0.95324630455274595</v>
      </c>
      <c r="CD102" s="604">
        <v>-0.62682071609900802</v>
      </c>
      <c r="CE102" s="604">
        <v>-0.98869336040044997</v>
      </c>
      <c r="CF102" s="604">
        <v>-0.64642876752474299</v>
      </c>
      <c r="CG102" s="604">
        <v>-1.13644368930228</v>
      </c>
      <c r="CH102" s="604">
        <v>-0.99725818259972498</v>
      </c>
      <c r="CI102" s="604">
        <v>-1.1282064071114499</v>
      </c>
      <c r="CJ102" s="604">
        <v>-0.95119334443738401</v>
      </c>
      <c r="CK102" s="604">
        <v>-0.88480910837910298</v>
      </c>
      <c r="CL102" s="604">
        <v>-1.0723445680786099</v>
      </c>
      <c r="CM102" s="604">
        <v>-1.15944197734531</v>
      </c>
      <c r="CN102" s="604">
        <v>-0.60827965970972098</v>
      </c>
      <c r="CO102" s="604">
        <v>-1.0926898875295701</v>
      </c>
      <c r="CP102" s="604">
        <v>-1.21597737916685</v>
      </c>
      <c r="CQ102" s="604">
        <v>-0.69430000149592896</v>
      </c>
      <c r="CR102" s="604">
        <v>-1.10155349460174</v>
      </c>
      <c r="CS102" s="604">
        <v>-0.76474108753898895</v>
      </c>
      <c r="CT102" s="709">
        <v>-1.0555930425434199</v>
      </c>
      <c r="CU102" s="709">
        <v>-0.83628337220137405</v>
      </c>
      <c r="CV102" s="709">
        <v>-0.82682469688589699</v>
      </c>
      <c r="CW102" s="604">
        <v>-1.15845197921818</v>
      </c>
      <c r="CX102" s="604">
        <v>-0.96741809396407896</v>
      </c>
      <c r="CY102" s="604">
        <v>-0.65166007258184999</v>
      </c>
      <c r="CZ102" s="604">
        <v>-0.61513645208460799</v>
      </c>
      <c r="DA102" s="604">
        <v>0.39082282761284698</v>
      </c>
      <c r="DB102" s="604">
        <v>-0.38174796949282902</v>
      </c>
      <c r="DC102" s="604">
        <v>2.0454742559428099E-2</v>
      </c>
      <c r="DD102" s="604">
        <v>-0.60470138186433697</v>
      </c>
      <c r="DE102" s="604">
        <v>0.634563226632467</v>
      </c>
      <c r="DF102" s="604">
        <v>-1.0309492243065099</v>
      </c>
      <c r="DG102" s="952"/>
      <c r="DH102" s="952"/>
      <c r="DI102" s="360"/>
      <c r="DJ102" s="360"/>
      <c r="DK102" s="360"/>
      <c r="DL102" s="360"/>
      <c r="DM102" s="360"/>
      <c r="DN102" s="527"/>
      <c r="DO102" s="671"/>
      <c r="DP102" s="458"/>
      <c r="DQ102" s="263"/>
    </row>
    <row r="103" spans="1:121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4">
        <v>1.4797140166454872</v>
      </c>
      <c r="BZ103" s="604">
        <v>0.20715606288316801</v>
      </c>
      <c r="CA103" s="604">
        <v>0.79234483265302125</v>
      </c>
      <c r="CB103" s="604">
        <v>0.44253073881027899</v>
      </c>
      <c r="CC103" s="604">
        <v>0.49058392424385699</v>
      </c>
      <c r="CD103" s="604">
        <v>0.82176790319982795</v>
      </c>
      <c r="CE103" s="604">
        <v>0.45462014746542101</v>
      </c>
      <c r="CF103" s="604">
        <v>0.801874020120666</v>
      </c>
      <c r="CG103" s="604">
        <v>0.30471602368166001</v>
      </c>
      <c r="CH103" s="604">
        <v>0.44593047363060401</v>
      </c>
      <c r="CI103" s="604">
        <v>0.31307338287234399</v>
      </c>
      <c r="CJ103" s="604">
        <v>0.49266681089151299</v>
      </c>
      <c r="CK103" s="604">
        <v>0.56001874718387901</v>
      </c>
      <c r="CL103" s="604">
        <v>0.369749534427532</v>
      </c>
      <c r="CM103" s="604">
        <v>0.28138248362632701</v>
      </c>
      <c r="CN103" s="604">
        <v>0.84057923737905804</v>
      </c>
      <c r="CO103" s="604">
        <v>0.34910763597581701</v>
      </c>
      <c r="CP103" s="604">
        <v>0.22402295058291</v>
      </c>
      <c r="CQ103" s="604">
        <v>0.75330495475048398</v>
      </c>
      <c r="CR103" s="604">
        <v>0.34011482180347902</v>
      </c>
      <c r="CS103" s="604">
        <v>0.68183703071845503</v>
      </c>
      <c r="CT103" s="709">
        <v>0.386745251297059</v>
      </c>
      <c r="CU103" s="709">
        <v>0.609251855609097</v>
      </c>
      <c r="CV103" s="709">
        <v>0.61884841248893996</v>
      </c>
      <c r="CW103" s="604">
        <v>0.282386913213025</v>
      </c>
      <c r="CX103" s="604">
        <v>0.47620554898103901</v>
      </c>
      <c r="CY103" s="604">
        <v>0.79656645697234196</v>
      </c>
      <c r="CZ103" s="604">
        <v>0.83362249176254299</v>
      </c>
      <c r="DA103" s="604">
        <v>1.8542459009016701</v>
      </c>
      <c r="DB103" s="604">
        <v>1.07041313882358</v>
      </c>
      <c r="DC103" s="604">
        <v>1.47847886417107</v>
      </c>
      <c r="DD103" s="604">
        <v>0.84420967670906799</v>
      </c>
      <c r="DE103" s="604">
        <v>2.1015393669623701</v>
      </c>
      <c r="DF103" s="604">
        <v>0.41174830886684999</v>
      </c>
      <c r="DG103" s="952"/>
      <c r="DH103" s="952"/>
      <c r="DI103" s="360"/>
      <c r="DJ103" s="360"/>
      <c r="DK103" s="360"/>
      <c r="DL103" s="360"/>
      <c r="DM103" s="360"/>
      <c r="DN103" s="527"/>
      <c r="DO103" s="671"/>
      <c r="DP103" s="458"/>
      <c r="DQ103" s="263"/>
    </row>
    <row r="104" spans="1:121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5">
        <v>-1.3945438664896281</v>
      </c>
      <c r="BZ104" s="605">
        <v>-1.39303601607685</v>
      </c>
      <c r="CA104" s="605">
        <v>-1.3953545553149538</v>
      </c>
      <c r="CB104" s="605">
        <v>-1.4027647474060601</v>
      </c>
      <c r="CC104" s="605">
        <v>-1.3995511967191001</v>
      </c>
      <c r="CD104" s="605">
        <v>-1.3898503435718099</v>
      </c>
      <c r="CE104" s="605">
        <v>-1.39055715106269</v>
      </c>
      <c r="CF104" s="605">
        <v>-1.3952013241905199</v>
      </c>
      <c r="CG104" s="605">
        <v>-1.39244307465398</v>
      </c>
      <c r="CH104" s="605">
        <v>-1.30358982984741</v>
      </c>
      <c r="CI104" s="605">
        <v>-1.3863308986542</v>
      </c>
      <c r="CJ104" s="605">
        <v>-1.3844762584291299</v>
      </c>
      <c r="CK104" s="605">
        <v>-1.39249087063796</v>
      </c>
      <c r="CL104" s="605">
        <v>-1.3893078465556701</v>
      </c>
      <c r="CM104" s="605">
        <v>-1.39757824949632</v>
      </c>
      <c r="CN104" s="605">
        <v>-1.38761845343635</v>
      </c>
      <c r="CO104" s="605">
        <v>-1.39541175621045</v>
      </c>
      <c r="CP104" s="605">
        <v>-1.40369555118923</v>
      </c>
      <c r="CQ104" s="605">
        <v>-1.39827939457479</v>
      </c>
      <c r="CR104" s="605">
        <v>-1.40147219662796</v>
      </c>
      <c r="CS104" s="605">
        <v>-1.3940626004523899</v>
      </c>
      <c r="CT104" s="710">
        <v>-1.33220929663457</v>
      </c>
      <c r="CU104" s="710">
        <v>-1.40344938405391</v>
      </c>
      <c r="CV104" s="710">
        <v>-1.39542819527173</v>
      </c>
      <c r="CW104" s="605">
        <v>-1.3953660829949801</v>
      </c>
      <c r="CX104" s="605">
        <v>-1.3110663324909699</v>
      </c>
      <c r="CY104" s="605">
        <v>-1.2676514000869601</v>
      </c>
      <c r="CZ104" s="605">
        <v>-1.4109414509596401</v>
      </c>
      <c r="DA104" s="605">
        <v>-1.4119491944384699</v>
      </c>
      <c r="DB104" s="605">
        <v>-1.12238746161616</v>
      </c>
      <c r="DC104" s="605">
        <v>-0.84948702135505505</v>
      </c>
      <c r="DD104" s="605">
        <v>-1.28528385024402</v>
      </c>
      <c r="DE104" s="605">
        <v>-1.07352016631478</v>
      </c>
      <c r="DF104" s="605">
        <v>-1.39609454912978</v>
      </c>
      <c r="DG104" s="954"/>
      <c r="DH104" s="964"/>
      <c r="DI104" s="929"/>
      <c r="DJ104" s="871"/>
      <c r="DK104" s="669"/>
      <c r="DL104" s="669"/>
      <c r="DM104" s="669"/>
      <c r="DN104" s="527"/>
      <c r="DO104" s="671"/>
      <c r="DP104" s="458"/>
      <c r="DQ104" s="263"/>
    </row>
    <row r="105" spans="1:121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81"/>
      <c r="DF105" s="381"/>
      <c r="DG105" s="914"/>
      <c r="DH105" s="914"/>
      <c r="DI105" s="359"/>
      <c r="DJ105" s="359"/>
      <c r="DK105" s="359"/>
      <c r="DL105" s="359"/>
      <c r="DM105" s="359"/>
      <c r="DN105" s="528"/>
      <c r="DO105" s="460"/>
      <c r="DP105" s="458"/>
      <c r="DQ105" s="263"/>
    </row>
    <row r="106" spans="1:121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2">
        <v>2.5</v>
      </c>
      <c r="CM106" s="622">
        <v>2.5</v>
      </c>
      <c r="CN106" s="659">
        <v>2.5</v>
      </c>
      <c r="CO106" s="659">
        <v>2.5</v>
      </c>
      <c r="CP106" s="687">
        <v>2.5</v>
      </c>
      <c r="CQ106" s="687">
        <v>2.5</v>
      </c>
      <c r="CR106" s="659">
        <v>2.5</v>
      </c>
      <c r="CS106" s="687">
        <v>2.5</v>
      </c>
      <c r="CT106" s="622">
        <v>2.5</v>
      </c>
      <c r="CU106" s="687">
        <v>2.5</v>
      </c>
      <c r="CV106" s="687">
        <v>2.5</v>
      </c>
      <c r="CW106" s="687">
        <v>2.5</v>
      </c>
      <c r="CX106" s="687">
        <v>2.5</v>
      </c>
      <c r="CY106" s="659">
        <v>2.5</v>
      </c>
      <c r="CZ106" s="659">
        <v>2.5</v>
      </c>
      <c r="DA106" s="687">
        <v>1.5</v>
      </c>
      <c r="DB106" s="687">
        <v>1.5</v>
      </c>
      <c r="DC106" s="687">
        <v>2.5</v>
      </c>
      <c r="DD106" s="687">
        <v>2.5</v>
      </c>
      <c r="DE106" s="687">
        <v>2.5</v>
      </c>
      <c r="DF106" s="687">
        <v>2.5</v>
      </c>
      <c r="DG106" s="937">
        <v>2.5</v>
      </c>
      <c r="DH106" s="937">
        <v>2.5</v>
      </c>
      <c r="DI106" s="663">
        <v>2.5</v>
      </c>
      <c r="DJ106" s="663">
        <v>2.5</v>
      </c>
      <c r="DK106" s="663">
        <v>2.5</v>
      </c>
      <c r="DL106" s="663">
        <v>2.5</v>
      </c>
      <c r="DM106" s="663">
        <v>2.5</v>
      </c>
      <c r="DN106" s="331" t="s">
        <v>3</v>
      </c>
      <c r="DO106" s="700"/>
      <c r="DP106" s="458"/>
      <c r="DQ106" s="263"/>
    </row>
    <row r="107" spans="1:121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3">
        <v>4</v>
      </c>
      <c r="CM107" s="623">
        <v>4</v>
      </c>
      <c r="CN107" s="623">
        <v>4</v>
      </c>
      <c r="CO107" s="623">
        <v>4</v>
      </c>
      <c r="CP107" s="688">
        <v>4</v>
      </c>
      <c r="CQ107" s="688">
        <v>4</v>
      </c>
      <c r="CR107" s="623">
        <v>4</v>
      </c>
      <c r="CS107" s="688">
        <v>4</v>
      </c>
      <c r="CT107" s="623">
        <v>4</v>
      </c>
      <c r="CU107" s="688">
        <v>4</v>
      </c>
      <c r="CV107" s="688">
        <v>4</v>
      </c>
      <c r="CW107" s="688">
        <v>4</v>
      </c>
      <c r="CX107" s="688">
        <v>4</v>
      </c>
      <c r="CY107" s="623">
        <v>4</v>
      </c>
      <c r="CZ107" s="623">
        <v>4</v>
      </c>
      <c r="DA107" s="688">
        <v>4</v>
      </c>
      <c r="DB107" s="688">
        <v>4</v>
      </c>
      <c r="DC107" s="688">
        <v>4</v>
      </c>
      <c r="DD107" s="688">
        <v>4</v>
      </c>
      <c r="DE107" s="688">
        <v>4</v>
      </c>
      <c r="DF107" s="688">
        <v>4</v>
      </c>
      <c r="DG107" s="878">
        <v>4</v>
      </c>
      <c r="DH107" s="688">
        <v>4</v>
      </c>
      <c r="DI107" s="930">
        <v>4</v>
      </c>
      <c r="DJ107" s="872">
        <v>4</v>
      </c>
      <c r="DK107" s="670">
        <v>4</v>
      </c>
      <c r="DL107" s="670">
        <v>4</v>
      </c>
      <c r="DM107" s="670">
        <v>4</v>
      </c>
      <c r="DN107" s="529" t="s">
        <v>3</v>
      </c>
      <c r="DO107" s="461"/>
      <c r="DP107" s="458"/>
      <c r="DQ107" s="263"/>
    </row>
    <row r="108" spans="1:121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16"/>
      <c r="DN108" s="279"/>
      <c r="DO108" s="279"/>
      <c r="DP108" s="346"/>
      <c r="DQ108" s="263"/>
    </row>
    <row r="109" spans="1:121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288"/>
      <c r="DN109" s="987"/>
      <c r="DO109" s="987"/>
      <c r="DP109" s="346"/>
      <c r="DQ109" s="263"/>
    </row>
    <row r="110" spans="1:121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8"/>
      <c r="DN110" s="280"/>
      <c r="DO110" s="281"/>
      <c r="DP110" s="346"/>
      <c r="DQ110" s="263"/>
    </row>
    <row r="111" spans="1:121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8"/>
      <c r="DN111" s="280"/>
      <c r="DO111" s="281"/>
      <c r="DP111" s="346"/>
      <c r="DQ111" s="263"/>
    </row>
    <row r="112" spans="1:121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8"/>
      <c r="DN112" s="280"/>
      <c r="DO112" s="281"/>
      <c r="DP112" s="346"/>
      <c r="DQ112" s="263"/>
    </row>
    <row r="113" spans="3:121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9"/>
      <c r="DN113" s="280"/>
      <c r="DO113" s="279"/>
      <c r="DP113" s="346"/>
      <c r="DQ113" s="263"/>
    </row>
    <row r="114" spans="3:121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K114" s="658"/>
      <c r="DL114" s="658"/>
      <c r="DM114" s="658"/>
      <c r="DN114" s="279"/>
      <c r="DO114" s="279"/>
      <c r="DP114" s="346"/>
      <c r="DQ114" s="263"/>
    </row>
    <row r="115" spans="3:121" ht="13.5" customHeight="1" x14ac:dyDescent="0.25">
      <c r="C115" s="6">
        <v>2</v>
      </c>
      <c r="D115" s="1" t="s">
        <v>35</v>
      </c>
      <c r="DK115" s="657"/>
      <c r="DL115" s="657"/>
      <c r="DM115" s="657"/>
      <c r="DN115" s="279"/>
      <c r="DO115" s="279"/>
      <c r="DP115" s="346"/>
      <c r="DQ115" s="263"/>
    </row>
    <row r="116" spans="3:121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279"/>
      <c r="DK116" s="657"/>
      <c r="DL116" s="657"/>
      <c r="DM116" s="657"/>
      <c r="DN116" s="279"/>
      <c r="DO116" s="279"/>
      <c r="DP116" s="346"/>
      <c r="DQ116" s="263"/>
    </row>
    <row r="117" spans="3:121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279"/>
      <c r="DK117" s="657"/>
      <c r="DL117" s="657"/>
      <c r="DM117" s="657"/>
      <c r="DN117" s="279"/>
      <c r="DO117" s="279"/>
      <c r="DP117" s="346"/>
      <c r="DQ117" s="263"/>
    </row>
    <row r="118" spans="3:121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279"/>
      <c r="DK118" s="657"/>
      <c r="DL118" s="657"/>
      <c r="DM118" s="657"/>
      <c r="DN118" s="279"/>
      <c r="DO118" s="279"/>
      <c r="DP118" s="346"/>
      <c r="DQ118" s="263"/>
    </row>
    <row r="119" spans="3:121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79"/>
      <c r="DK119" s="282"/>
      <c r="DL119" s="282"/>
      <c r="DM119" s="282"/>
      <c r="DN119" s="282"/>
      <c r="DO119" s="282"/>
      <c r="DP119" s="346"/>
      <c r="DQ119" s="263"/>
    </row>
    <row r="120" spans="3:121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282"/>
      <c r="DP120" s="346"/>
      <c r="DQ120" s="263"/>
    </row>
    <row r="121" spans="3:121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282"/>
      <c r="DP121" s="346"/>
      <c r="DQ121" s="263"/>
    </row>
    <row r="122" spans="3:121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282"/>
      <c r="DP122" s="346"/>
      <c r="DQ122" s="263"/>
    </row>
    <row r="123" spans="3:121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282"/>
      <c r="DP123" s="346"/>
      <c r="DQ123" s="263"/>
    </row>
    <row r="124" spans="3:121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282"/>
      <c r="DP124" s="346"/>
      <c r="DQ124" s="263"/>
    </row>
    <row r="125" spans="3:121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282"/>
      <c r="DP125" s="346"/>
      <c r="DQ125" s="263"/>
    </row>
    <row r="126" spans="3:121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282"/>
      <c r="DP126" s="346"/>
      <c r="DQ126" s="263"/>
    </row>
    <row r="127" spans="3:121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282"/>
      <c r="DP127" s="346"/>
      <c r="DQ127" s="263"/>
    </row>
    <row r="128" spans="3:121" ht="12.6" customHeight="1" x14ac:dyDescent="0.25">
      <c r="C128" s="980">
        <v>14</v>
      </c>
      <c r="D128" s="981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  <c r="DO128" s="283"/>
    </row>
    <row r="129" spans="3:119" ht="12.6" customHeight="1" x14ac:dyDescent="0.25">
      <c r="C129" s="980"/>
      <c r="D129" s="981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  <c r="DO129" s="283"/>
    </row>
    <row r="130" spans="3:119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  <c r="DO130" s="283"/>
    </row>
    <row r="131" spans="3:119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  <c r="DO131" s="283"/>
    </row>
    <row r="132" spans="3:119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  <c r="DO132" s="283"/>
    </row>
    <row r="133" spans="3:119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  <c r="DO133" s="283"/>
    </row>
    <row r="134" spans="3:119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  <c r="DO134" s="283"/>
    </row>
    <row r="135" spans="3:119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  <c r="DO135" s="283"/>
    </row>
    <row r="136" spans="3:119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  <c r="DO136" s="283"/>
    </row>
    <row r="137" spans="3:119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  <c r="DO137" s="283"/>
    </row>
    <row r="138" spans="3:119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  <c r="DO138" s="283"/>
    </row>
    <row r="139" spans="3:119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  <c r="DO139" s="283"/>
    </row>
    <row r="140" spans="3:119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  <c r="DO140" s="283"/>
    </row>
    <row r="141" spans="3:119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  <c r="DO141" s="283"/>
    </row>
    <row r="142" spans="3:119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  <c r="DO142" s="283"/>
    </row>
    <row r="143" spans="3:119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  <c r="DO143" s="283"/>
    </row>
    <row r="144" spans="3:119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  <c r="DO144" s="283"/>
    </row>
    <row r="145" spans="3:119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  <c r="DO145" s="283"/>
    </row>
    <row r="146" spans="3:119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  <c r="DO146" s="283"/>
    </row>
    <row r="147" spans="3:119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  <c r="DO147" s="283"/>
    </row>
    <row r="148" spans="3:119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  <c r="DO148" s="283"/>
    </row>
    <row r="149" spans="3:119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  <c r="DO149" s="283"/>
    </row>
    <row r="150" spans="3:119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  <c r="DO150" s="283"/>
    </row>
    <row r="151" spans="3:119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  <c r="DO151" s="283"/>
    </row>
    <row r="152" spans="3:119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  <c r="DO152" s="283"/>
    </row>
    <row r="153" spans="3:119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  <c r="DO153" s="283"/>
    </row>
    <row r="154" spans="3:119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  <c r="DO154" s="283"/>
    </row>
    <row r="155" spans="3:119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  <c r="DO155" s="283"/>
    </row>
    <row r="156" spans="3:119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  <c r="DO156" s="283"/>
    </row>
    <row r="157" spans="3:119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  <c r="DO157" s="283"/>
    </row>
    <row r="158" spans="3:119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  <c r="DO158" s="283"/>
    </row>
    <row r="159" spans="3:119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  <c r="DO159" s="283"/>
    </row>
    <row r="160" spans="3:119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  <c r="DO160" s="283"/>
    </row>
    <row r="161" spans="3:119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  <c r="DO161" s="283"/>
    </row>
    <row r="162" spans="3:119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  <c r="DO162" s="283"/>
    </row>
    <row r="163" spans="3:119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  <c r="DO163" s="283"/>
    </row>
    <row r="164" spans="3:119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  <c r="DO164" s="283"/>
    </row>
    <row r="165" spans="3:119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  <c r="DO165" s="283"/>
    </row>
    <row r="166" spans="3:119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  <c r="DO166" s="283"/>
    </row>
    <row r="167" spans="3:119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  <c r="DO167" s="283"/>
    </row>
    <row r="168" spans="3:119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  <c r="DO168" s="283"/>
    </row>
    <row r="169" spans="3:119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  <c r="DO169" s="283"/>
    </row>
    <row r="170" spans="3:119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  <c r="DO170" s="283"/>
    </row>
    <row r="171" spans="3:119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  <c r="DO171" s="283"/>
    </row>
    <row r="172" spans="3:119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  <c r="DO172" s="283"/>
    </row>
    <row r="173" spans="3:119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  <c r="DO173" s="283"/>
    </row>
    <row r="174" spans="3:119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  <c r="DO174" s="283"/>
    </row>
    <row r="175" spans="3:119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  <c r="DO175" s="283"/>
    </row>
    <row r="176" spans="3:119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  <c r="DO176" s="283"/>
    </row>
    <row r="177" spans="3:119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  <c r="DO177" s="283"/>
    </row>
    <row r="178" spans="3:119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  <c r="DO178" s="283"/>
    </row>
    <row r="179" spans="3:119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  <c r="DO179" s="283"/>
    </row>
    <row r="180" spans="3:119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  <c r="DO180" s="283"/>
    </row>
    <row r="181" spans="3:119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  <c r="DO181" s="283"/>
    </row>
    <row r="182" spans="3:119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  <c r="DO182" s="283"/>
    </row>
    <row r="183" spans="3:119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  <c r="DO183" s="283"/>
    </row>
    <row r="184" spans="3:119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  <c r="DO184" s="283"/>
    </row>
    <row r="185" spans="3:119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  <c r="DO185" s="283"/>
    </row>
    <row r="186" spans="3:119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  <c r="DO186" s="283"/>
    </row>
    <row r="187" spans="3:119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  <c r="DO187" s="283"/>
    </row>
    <row r="188" spans="3:119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  <c r="DO188" s="283"/>
    </row>
    <row r="189" spans="3:119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  <c r="DO189" s="283"/>
    </row>
    <row r="190" spans="3:119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  <c r="DO190" s="283"/>
    </row>
    <row r="191" spans="3:119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  <c r="DO191" s="283"/>
    </row>
    <row r="192" spans="3:119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  <c r="DO192" s="283"/>
    </row>
    <row r="193" spans="3:119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  <c r="DO193" s="283"/>
    </row>
    <row r="194" spans="3:119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  <c r="DO194" s="283"/>
    </row>
    <row r="195" spans="3:119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  <c r="DO195" s="283"/>
    </row>
    <row r="196" spans="3:119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  <c r="DO196" s="283"/>
    </row>
    <row r="197" spans="3:119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  <c r="DO197" s="283"/>
    </row>
    <row r="198" spans="3:119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  <c r="DO198" s="283"/>
    </row>
    <row r="199" spans="3:119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  <c r="DO199" s="283"/>
    </row>
    <row r="200" spans="3:119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  <c r="DO200" s="283"/>
    </row>
    <row r="201" spans="3:119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  <c r="DO201" s="283"/>
    </row>
    <row r="202" spans="3:119" x14ac:dyDescent="0.2">
      <c r="E202" s="132"/>
      <c r="F202" s="132"/>
      <c r="G202" s="132"/>
      <c r="H202" s="132"/>
      <c r="I202" s="132"/>
      <c r="J202" s="132"/>
      <c r="K202" s="132"/>
    </row>
    <row r="203" spans="3:119" x14ac:dyDescent="0.2">
      <c r="E203" s="132"/>
      <c r="F203" s="132"/>
      <c r="G203" s="132"/>
      <c r="H203" s="132"/>
      <c r="I203" s="132"/>
      <c r="J203" s="132"/>
      <c r="K203" s="132"/>
    </row>
    <row r="204" spans="3:119" x14ac:dyDescent="0.2">
      <c r="E204" s="132"/>
      <c r="F204" s="132"/>
      <c r="G204" s="132"/>
      <c r="H204" s="132"/>
      <c r="I204" s="132"/>
      <c r="J204" s="132"/>
      <c r="K204" s="132"/>
    </row>
    <row r="205" spans="3:119" x14ac:dyDescent="0.2">
      <c r="E205" s="132"/>
      <c r="F205" s="132"/>
      <c r="G205" s="132"/>
      <c r="H205" s="132"/>
      <c r="I205" s="132"/>
      <c r="J205" s="132"/>
      <c r="K205" s="132"/>
    </row>
    <row r="206" spans="3:119" x14ac:dyDescent="0.2">
      <c r="E206" s="132"/>
      <c r="F206" s="132"/>
      <c r="G206" s="132"/>
      <c r="H206" s="132"/>
      <c r="I206" s="132"/>
      <c r="J206" s="132"/>
      <c r="K206" s="132"/>
    </row>
    <row r="207" spans="3:119" x14ac:dyDescent="0.2">
      <c r="E207" s="132"/>
      <c r="F207" s="132"/>
      <c r="G207" s="132"/>
      <c r="H207" s="132"/>
      <c r="I207" s="132"/>
      <c r="J207" s="132"/>
      <c r="K207" s="132"/>
    </row>
    <row r="208" spans="3:119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3">
    <mergeCell ref="DI3:DM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  <mergeCell ref="DF3:DF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N109:DO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5" right="0.25" top="0.75" bottom="0.75" header="0.3" footer="0.3"/>
  <pageSetup paperSize="123" scale="4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H176"/>
  <sheetViews>
    <sheetView zoomScaleNormal="100" workbookViewId="0">
      <pane xSplit="4" ySplit="5" topLeftCell="DB6" activePane="bottomRight" state="frozen"/>
      <selection activeCell="BW99" sqref="BW99"/>
      <selection pane="topRight" activeCell="BW99" sqref="BW99"/>
      <selection pane="bottomLeft" activeCell="BW99" sqref="BW99"/>
      <selection pane="bottomRight" activeCell="DM6" sqref="DM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2" width="8.85546875" style="883" customWidth="1"/>
    <col min="113" max="118" width="8.85546875" customWidth="1"/>
    <col min="119" max="119" width="9.5703125" customWidth="1"/>
    <col min="120" max="138" width="11.42578125" style="200"/>
  </cols>
  <sheetData>
    <row r="2" spans="3:130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913"/>
      <c r="DH2" s="913"/>
      <c r="DI2" s="350"/>
      <c r="DJ2" s="350"/>
      <c r="DK2" s="350"/>
      <c r="DL2" s="350"/>
      <c r="DM2" s="350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886"/>
      <c r="DH3" s="886"/>
      <c r="DI3" s="349"/>
      <c r="DJ3" s="349"/>
      <c r="DK3" s="349"/>
      <c r="DL3" s="349"/>
      <c r="DM3" s="349"/>
      <c r="DN3" s="8"/>
      <c r="DO3" s="8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3:130" ht="13.5" customHeight="1" x14ac:dyDescent="0.25">
      <c r="C4" s="15"/>
      <c r="D4" s="991" t="str">
        <f>+entero!D3</f>
        <v>V   A   R   I   A   B   L   E   S     b/</v>
      </c>
      <c r="E4" s="993" t="str">
        <f>+entero!E3</f>
        <v>2008                          A  fines de Dic*</v>
      </c>
      <c r="F4" s="993" t="str">
        <f>+entero!F3</f>
        <v>2009                          A  fines de Ene*</v>
      </c>
      <c r="G4" s="993" t="str">
        <f>+entero!G3</f>
        <v>2009                          A  fines de Feb*</v>
      </c>
      <c r="H4" s="993" t="str">
        <f>+entero!H3</f>
        <v>2009                          A  fines de Mar*</v>
      </c>
      <c r="I4" s="993" t="str">
        <f>+entero!I3</f>
        <v>2009                          A  fines de Abr*</v>
      </c>
      <c r="J4" s="993" t="str">
        <f>+entero!J3</f>
        <v>2009                          A  fines de May*</v>
      </c>
      <c r="K4" s="993" t="str">
        <f>+entero!K3</f>
        <v>2009                          A  fines de Jun*</v>
      </c>
      <c r="L4" s="993" t="str">
        <f>+entero!L3</f>
        <v>2009                          A  fines de Jul*</v>
      </c>
      <c r="M4" s="993" t="str">
        <f>+entero!M3</f>
        <v>2009                          A  fines de Ago*</v>
      </c>
      <c r="N4" s="993" t="str">
        <f>+entero!N3</f>
        <v>2009                          A  fines de Sep*</v>
      </c>
      <c r="O4" s="993" t="str">
        <f>+entero!O3</f>
        <v>2009                          A  fines de Oct*</v>
      </c>
      <c r="P4" s="993" t="str">
        <f>+entero!P3</f>
        <v>2009                          A  fines de Nov*</v>
      </c>
      <c r="Q4" s="993" t="str">
        <f>+entero!Q3</f>
        <v>2009                          A  fines de Dic*</v>
      </c>
      <c r="R4" s="993" t="str">
        <f>+entero!R3</f>
        <v>2010                          A  fines de Ene*</v>
      </c>
      <c r="S4" s="993" t="str">
        <f>+entero!S3</f>
        <v>2010                          A  fines de Feb*</v>
      </c>
      <c r="T4" s="993" t="str">
        <f>+entero!T3</f>
        <v>2010                          A  fines de Mar*</v>
      </c>
      <c r="U4" s="993" t="str">
        <f>+entero!U3</f>
        <v>2010                          A  fines de Abr*</v>
      </c>
      <c r="V4" s="993" t="str">
        <f>+entero!V3</f>
        <v>2010                          A  fines de May*</v>
      </c>
      <c r="W4" s="993" t="str">
        <f>+entero!W3</f>
        <v>2010                          A  fines de Jun*</v>
      </c>
      <c r="X4" s="993" t="str">
        <f>+entero!X3</f>
        <v>2010                          A  fines de Jul*</v>
      </c>
      <c r="Y4" s="993" t="str">
        <f>+entero!Y3</f>
        <v>2010                          A  fines de Ago*</v>
      </c>
      <c r="Z4" s="993" t="str">
        <f>+entero!Z3</f>
        <v>2010                          A  fines de Sep*</v>
      </c>
      <c r="AA4" s="993" t="str">
        <f>+entero!AA3</f>
        <v>2010                          A  fines de Oct*</v>
      </c>
      <c r="AB4" s="993" t="str">
        <f>+entero!AB3</f>
        <v>2010                          A  fines de Nov*</v>
      </c>
      <c r="AC4" s="993" t="str">
        <f>+entero!AC3</f>
        <v>2010                          A  fines de Dic*</v>
      </c>
      <c r="AD4" s="993" t="str">
        <f>+entero!AD3</f>
        <v>2011                          A  fines de Ene*</v>
      </c>
      <c r="AE4" s="993" t="str">
        <f>+entero!AE3</f>
        <v>2011                          A  fines de Feb*</v>
      </c>
      <c r="AF4" s="993" t="str">
        <f>+entero!AF3</f>
        <v>2011                          A  fines de Mar*</v>
      </c>
      <c r="AG4" s="993" t="str">
        <f>+entero!AG3</f>
        <v>2011                          A  fines de Abr*</v>
      </c>
      <c r="AH4" s="993" t="str">
        <f>+entero!AH3</f>
        <v>2011                          A  fines de May*</v>
      </c>
      <c r="AI4" s="993" t="str">
        <f>+entero!AI3</f>
        <v>2011                          A  fines de Jun*</v>
      </c>
      <c r="AJ4" s="993" t="str">
        <f>+entero!AJ3</f>
        <v>2011                          A  fines de Jul*</v>
      </c>
      <c r="AK4" s="993" t="str">
        <f>+entero!AK3</f>
        <v>2011                          A  fines de Ago*</v>
      </c>
      <c r="AL4" s="993" t="str">
        <f>+entero!AL3</f>
        <v>2011                          A  fines de Sep*</v>
      </c>
      <c r="AM4" s="993" t="str">
        <f>+entero!AM3</f>
        <v>2011                          A  fines de Oct*</v>
      </c>
      <c r="AN4" s="993" t="str">
        <f>+entero!AN3</f>
        <v>2011                          A  fines de Nov*</v>
      </c>
      <c r="AO4" s="993" t="str">
        <f>+entero!AO3</f>
        <v>2011                          A  fines de Dic*</v>
      </c>
      <c r="AP4" s="993" t="str">
        <f>+entero!AP3</f>
        <v>2012                          A  fines de Ene*</v>
      </c>
      <c r="AQ4" s="993" t="str">
        <f>+entero!AQ3</f>
        <v>2012                          A  fines de Feb*</v>
      </c>
      <c r="AR4" s="993" t="str">
        <f>+entero!AR3</f>
        <v>2012                          A  fines de Mar*</v>
      </c>
      <c r="AS4" s="993" t="str">
        <f>+entero!AS3</f>
        <v>2012                          A  fines de Abr*</v>
      </c>
      <c r="AT4" s="993" t="str">
        <f>+entero!AT3</f>
        <v>2012                          A  fines de May*</v>
      </c>
      <c r="AU4" s="993" t="str">
        <f>+entero!AU3</f>
        <v>2012                          A  fines de Jun*</v>
      </c>
      <c r="AV4" s="993" t="str">
        <f>+entero!AV3</f>
        <v>2012                          A  fines de Jul*</v>
      </c>
      <c r="AW4" s="993" t="str">
        <f>+entero!AW3</f>
        <v>2012                          A  fines de Ago*</v>
      </c>
      <c r="AX4" s="993" t="str">
        <f>+entero!AX3</f>
        <v>2012                          A  fines de Sep*</v>
      </c>
      <c r="AY4" s="993" t="str">
        <f>+entero!AY3</f>
        <v>2012                          A  fines de Oct*</v>
      </c>
      <c r="AZ4" s="993" t="str">
        <f>+entero!AZ3</f>
        <v>2012                          A  fines de Nov*</v>
      </c>
      <c r="BA4" s="993" t="str">
        <f>+entero!BA3</f>
        <v>2012                          A  fines de Dic*</v>
      </c>
      <c r="BB4" s="993" t="str">
        <f>+entero!BB3</f>
        <v>2013                          A  fines de Ene*</v>
      </c>
      <c r="BC4" s="993" t="str">
        <f>+entero!BC3</f>
        <v>2013                          A  fines de Feb*</v>
      </c>
      <c r="BD4" s="993" t="str">
        <f>+entero!BD3</f>
        <v>2013                          A  fines de Mar*</v>
      </c>
      <c r="BE4" s="993" t="str">
        <f>+entero!BE3</f>
        <v>2013                          A  fines de Abr*</v>
      </c>
      <c r="BF4" s="993" t="str">
        <f>+entero!BF3</f>
        <v>2013                          A  fines de May*</v>
      </c>
      <c r="BG4" s="993" t="str">
        <f>+entero!BG3</f>
        <v>2013                          A  fines de Jun*</v>
      </c>
      <c r="BH4" s="993" t="str">
        <f>+entero!BH3</f>
        <v>2013                          A  fines de Jul*</v>
      </c>
      <c r="BI4" s="993" t="str">
        <f>+entero!BI3</f>
        <v>2013                          A  fines de Ago*</v>
      </c>
      <c r="BJ4" s="993" t="str">
        <f>+entero!BJ3</f>
        <v>2013                          A  fines de Sep*</v>
      </c>
      <c r="BK4" s="993" t="str">
        <f>+entero!BK3</f>
        <v>2013                          A  fines de Oct*</v>
      </c>
      <c r="BL4" s="993" t="str">
        <f>+entero!BL3</f>
        <v>2013                          A  fines de Nov*</v>
      </c>
      <c r="BM4" s="993" t="str">
        <f>+entero!BM3</f>
        <v>2013                          A  fines de Dic*</v>
      </c>
      <c r="BN4" s="993" t="str">
        <f>+entero!BN3</f>
        <v>2014                          A  fines de Ene*</v>
      </c>
      <c r="BO4" s="993" t="str">
        <f>+entero!BO3</f>
        <v>2014                          A  fines de Feb*</v>
      </c>
      <c r="BP4" s="993" t="str">
        <f>+entero!BP3</f>
        <v>2014                          A  fines de Mar*</v>
      </c>
      <c r="BQ4" s="993" t="str">
        <f>+entero!BQ3</f>
        <v>2014                          A  fines de Abr*</v>
      </c>
      <c r="BR4" s="993" t="str">
        <f>+entero!BR3</f>
        <v>2014                          A  fines de May*</v>
      </c>
      <c r="BS4" s="993" t="str">
        <f>+entero!BS3</f>
        <v>2014                          A  fines de Jun*</v>
      </c>
      <c r="BT4" s="993" t="str">
        <f>+entero!BT3</f>
        <v>2014                          A  fines de Jul*</v>
      </c>
      <c r="BU4" s="993" t="str">
        <f>+entero!BU3</f>
        <v>2014                          A  fines de Ago*</v>
      </c>
      <c r="BV4" s="993" t="str">
        <f>+entero!BV3</f>
        <v>2014                          A  fines de Sep*</v>
      </c>
      <c r="BW4" s="993" t="str">
        <f>+entero!BW3</f>
        <v>2014                          A  fines de Oct*</v>
      </c>
      <c r="BX4" s="993" t="str">
        <f>+entero!BX3</f>
        <v>2014                          A  fines de Nov*</v>
      </c>
      <c r="BY4" s="993" t="str">
        <f>+entero!BY3</f>
        <v>2014                          A  fines de Dic*</v>
      </c>
      <c r="BZ4" s="993" t="str">
        <f>+entero!BZ3</f>
        <v>2015                         A  fines de Ene*</v>
      </c>
      <c r="CA4" s="993" t="str">
        <f>+entero!CA3</f>
        <v>2015                         A  fines de Feb*</v>
      </c>
      <c r="CB4" s="993" t="str">
        <f>+entero!CB3</f>
        <v>2015                         A  fines de Mar*</v>
      </c>
      <c r="CC4" s="993" t="str">
        <f>+entero!CC3</f>
        <v xml:space="preserve">2015                         A  fines de Abr* </v>
      </c>
      <c r="CD4" s="993" t="str">
        <f>+entero!CD3</f>
        <v xml:space="preserve">2015                         A  fines de May* </v>
      </c>
      <c r="CE4" s="993" t="str">
        <f>+entero!CE3</f>
        <v xml:space="preserve">2015                         A  fines de Jun* </v>
      </c>
      <c r="CF4" s="993" t="str">
        <f>+entero!CF3</f>
        <v xml:space="preserve">2015                         A  fines de Jul* </v>
      </c>
      <c r="CG4" s="993" t="str">
        <f>+entero!CG3</f>
        <v xml:space="preserve">2015                         A  fines de Ago* </v>
      </c>
      <c r="CH4" s="993" t="str">
        <f>+entero!CH3</f>
        <v xml:space="preserve">2015                         A  fines de Sep* </v>
      </c>
      <c r="CI4" s="993" t="str">
        <f>+entero!CI3</f>
        <v xml:space="preserve">2015                         A  fines de Oct* </v>
      </c>
      <c r="CJ4" s="993" t="str">
        <f>+entero!CJ3</f>
        <v xml:space="preserve">2015                         A  fines de Nov* </v>
      </c>
      <c r="CK4" s="993" t="str">
        <f>+entero!CK3</f>
        <v xml:space="preserve">2015                         A  fines de Dic* </v>
      </c>
      <c r="CL4" s="993" t="str">
        <f>+entero!CL3</f>
        <v xml:space="preserve">2016                         A  fines de Ene* </v>
      </c>
      <c r="CM4" s="993" t="str">
        <f>+entero!CM3</f>
        <v xml:space="preserve">2016                         A  fines de Feb* </v>
      </c>
      <c r="CN4" s="993" t="str">
        <f>+entero!CN3</f>
        <v xml:space="preserve">2016                         A  fines de Mar* </v>
      </c>
      <c r="CO4" s="993" t="str">
        <f>+entero!CO3</f>
        <v xml:space="preserve">2016                         A  fines de Abr* </v>
      </c>
      <c r="CP4" s="993" t="str">
        <f>+entero!CP3</f>
        <v xml:space="preserve">2016                         A  fines de May* </v>
      </c>
      <c r="CQ4" s="993" t="str">
        <f>+entero!CQ3</f>
        <v xml:space="preserve">2016                         A  fines de Jun* </v>
      </c>
      <c r="CR4" s="993" t="str">
        <f>+entero!CR3</f>
        <v xml:space="preserve">2016                         A  fines de Jul* </v>
      </c>
      <c r="CS4" s="993" t="str">
        <f>+entero!CS3</f>
        <v xml:space="preserve">2016                         A  fines de Ago* </v>
      </c>
      <c r="CT4" s="993" t="str">
        <f>+entero!CT3</f>
        <v xml:space="preserve">2016                         A  fines de Sep* </v>
      </c>
      <c r="CU4" s="993" t="str">
        <f>+entero!CU3</f>
        <v xml:space="preserve">2016                         A  fines de Oct* </v>
      </c>
      <c r="CV4" s="993" t="str">
        <f>+entero!CV3</f>
        <v xml:space="preserve">2016                         A  fines de Nov* </v>
      </c>
      <c r="CW4" s="993" t="str">
        <f>+entero!CW3</f>
        <v>2016                         A  fines de Dic* 15</v>
      </c>
      <c r="CX4" s="993" t="str">
        <f>+entero!CX3</f>
        <v xml:space="preserve">2017                         A  fines de Ene* </v>
      </c>
      <c r="CY4" s="993" t="str">
        <f>+entero!CY3</f>
        <v xml:space="preserve">2017                         A  fines de Feb* </v>
      </c>
      <c r="CZ4" s="993" t="str">
        <f>+entero!CZ3</f>
        <v xml:space="preserve">2017                         A  fines de Mar* </v>
      </c>
      <c r="DA4" s="993" t="str">
        <f>+entero!DA3</f>
        <v xml:space="preserve">2017                         A  fines de Abr* </v>
      </c>
      <c r="DB4" s="993" t="str">
        <f>+entero!DB3</f>
        <v xml:space="preserve">2017                         A  fines de May* </v>
      </c>
      <c r="DC4" s="993" t="str">
        <f>+entero!DC3</f>
        <v xml:space="preserve">2017                         A  fines de Jun* </v>
      </c>
      <c r="DD4" s="993" t="str">
        <f>+entero!DD3</f>
        <v xml:space="preserve">2017                         A  fines de Jul* </v>
      </c>
      <c r="DE4" s="993" t="str">
        <f>+entero!DE3</f>
        <v xml:space="preserve">2017                         A  fines de Ago* </v>
      </c>
      <c r="DF4" s="993" t="str">
        <f>+entero!DF3</f>
        <v xml:space="preserve">2017                         A  fines de Sep* </v>
      </c>
      <c r="DG4" s="1006" t="str">
        <f>+entero!DG3</f>
        <v>Semana 1°</v>
      </c>
      <c r="DH4" s="1006" t="str">
        <f>+entero!DH3</f>
        <v>Semana 2°</v>
      </c>
      <c r="DI4" s="1002" t="str">
        <f>+entero!DI3</f>
        <v>Semana 3°</v>
      </c>
      <c r="DJ4" s="1003"/>
      <c r="DK4" s="1003"/>
      <c r="DL4" s="1003"/>
      <c r="DM4" s="1004"/>
      <c r="DN4" s="1008" t="s">
        <v>27</v>
      </c>
      <c r="DO4" s="1009"/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3:130" ht="23.25" customHeight="1" thickBot="1" x14ac:dyDescent="0.25">
      <c r="C5" s="20"/>
      <c r="D5" s="1010"/>
      <c r="E5" s="1005"/>
      <c r="F5" s="1005"/>
      <c r="G5" s="1005"/>
      <c r="H5" s="1005"/>
      <c r="I5" s="1005"/>
      <c r="J5" s="1005"/>
      <c r="K5" s="1005"/>
      <c r="L5" s="1005"/>
      <c r="M5" s="1005"/>
      <c r="N5" s="1005"/>
      <c r="O5" s="1005"/>
      <c r="P5" s="1005"/>
      <c r="Q5" s="1005"/>
      <c r="R5" s="1005"/>
      <c r="S5" s="1005"/>
      <c r="T5" s="1005"/>
      <c r="U5" s="1005"/>
      <c r="V5" s="1005"/>
      <c r="W5" s="1005"/>
      <c r="X5" s="1005"/>
      <c r="Y5" s="1005"/>
      <c r="Z5" s="1005"/>
      <c r="AA5" s="1005"/>
      <c r="AB5" s="1005"/>
      <c r="AC5" s="1005"/>
      <c r="AD5" s="1005"/>
      <c r="AE5" s="1005"/>
      <c r="AF5" s="1005"/>
      <c r="AG5" s="1005"/>
      <c r="AH5" s="1005"/>
      <c r="AI5" s="1005"/>
      <c r="AJ5" s="1005"/>
      <c r="AK5" s="1005"/>
      <c r="AL5" s="1005"/>
      <c r="AM5" s="1005"/>
      <c r="AN5" s="1005"/>
      <c r="AO5" s="1005"/>
      <c r="AP5" s="1005"/>
      <c r="AQ5" s="1005"/>
      <c r="AR5" s="1005"/>
      <c r="AS5" s="1005"/>
      <c r="AT5" s="1005"/>
      <c r="AU5" s="1005"/>
      <c r="AV5" s="1005"/>
      <c r="AW5" s="1005"/>
      <c r="AX5" s="1005"/>
      <c r="AY5" s="1005"/>
      <c r="AZ5" s="1005"/>
      <c r="BA5" s="1005"/>
      <c r="BB5" s="1005"/>
      <c r="BC5" s="1005"/>
      <c r="BD5" s="1005"/>
      <c r="BE5" s="1005"/>
      <c r="BF5" s="1005"/>
      <c r="BG5" s="1005"/>
      <c r="BH5" s="1005"/>
      <c r="BI5" s="1005"/>
      <c r="BJ5" s="1005"/>
      <c r="BK5" s="1005"/>
      <c r="BL5" s="1005"/>
      <c r="BM5" s="1005"/>
      <c r="BN5" s="1005"/>
      <c r="BO5" s="1005"/>
      <c r="BP5" s="1005"/>
      <c r="BQ5" s="1005"/>
      <c r="BR5" s="1005"/>
      <c r="BS5" s="1005"/>
      <c r="BT5" s="1005"/>
      <c r="BU5" s="1005"/>
      <c r="BV5" s="1005"/>
      <c r="BW5" s="1005"/>
      <c r="BX5" s="1005"/>
      <c r="BY5" s="1005"/>
      <c r="BZ5" s="1005"/>
      <c r="CA5" s="1005"/>
      <c r="CB5" s="1005"/>
      <c r="CC5" s="1005"/>
      <c r="CD5" s="1005"/>
      <c r="CE5" s="1005"/>
      <c r="CF5" s="1005"/>
      <c r="CG5" s="1005"/>
      <c r="CH5" s="1005"/>
      <c r="CI5" s="1005"/>
      <c r="CJ5" s="1005"/>
      <c r="CK5" s="1005"/>
      <c r="CL5" s="1005"/>
      <c r="CM5" s="1005"/>
      <c r="CN5" s="1005"/>
      <c r="CO5" s="1005"/>
      <c r="CP5" s="1005"/>
      <c r="CQ5" s="1005"/>
      <c r="CR5" s="1005"/>
      <c r="CS5" s="1005"/>
      <c r="CT5" s="1005"/>
      <c r="CU5" s="1005"/>
      <c r="CV5" s="1005"/>
      <c r="CW5" s="1005"/>
      <c r="CX5" s="1005"/>
      <c r="CY5" s="1005"/>
      <c r="CZ5" s="1005"/>
      <c r="DA5" s="1005"/>
      <c r="DB5" s="1005"/>
      <c r="DC5" s="1005"/>
      <c r="DD5" s="1005"/>
      <c r="DE5" s="1005"/>
      <c r="DF5" s="1005"/>
      <c r="DG5" s="1007"/>
      <c r="DH5" s="1007"/>
      <c r="DI5" s="863">
        <f>+entero!DI4</f>
        <v>43024</v>
      </c>
      <c r="DJ5" s="855">
        <f>+entero!DJ4</f>
        <v>43025</v>
      </c>
      <c r="DK5" s="855">
        <f>+entero!DK4</f>
        <v>43026</v>
      </c>
      <c r="DL5" s="855">
        <f>+entero!DL4</f>
        <v>43027</v>
      </c>
      <c r="DM5" s="855">
        <f>+entero!DM4</f>
        <v>43028</v>
      </c>
      <c r="DN5" s="78" t="s">
        <v>13</v>
      </c>
      <c r="DO5" s="94" t="s">
        <v>195</v>
      </c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3:130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4"/>
      <c r="CO6" s="348"/>
      <c r="CP6" s="680"/>
      <c r="CQ6" s="689"/>
      <c r="CR6" s="690"/>
      <c r="CS6" s="691"/>
      <c r="CT6" s="794"/>
      <c r="CU6" s="794"/>
      <c r="CV6" s="833"/>
      <c r="CW6" s="837"/>
      <c r="CX6" s="846"/>
      <c r="CY6" s="847"/>
      <c r="CZ6" s="848"/>
      <c r="DA6" s="851"/>
      <c r="DB6" s="857"/>
      <c r="DC6" s="860"/>
      <c r="DD6" s="861"/>
      <c r="DE6" s="874"/>
      <c r="DF6" s="875"/>
      <c r="DG6" s="893"/>
      <c r="DH6" s="962"/>
      <c r="DI6" s="873"/>
      <c r="DJ6" s="843"/>
      <c r="DK6" s="843"/>
      <c r="DL6" s="843"/>
      <c r="DM6" s="843"/>
      <c r="DN6" s="826"/>
      <c r="DO6" s="827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3:130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10129.614526809999</v>
      </c>
      <c r="DG7" s="920">
        <f>+entero!DG7</f>
        <v>10054.485926469999</v>
      </c>
      <c r="DH7" s="920">
        <f>+entero!DH7</f>
        <v>9999.2707340400011</v>
      </c>
      <c r="DI7" s="531">
        <f>+entero!DI7</f>
        <v>10043.18747171</v>
      </c>
      <c r="DJ7" s="532">
        <f>+entero!DJ7</f>
        <v>10022.224237689999</v>
      </c>
      <c r="DK7" s="532">
        <f>+entero!DK7</f>
        <v>10001.885385399999</v>
      </c>
      <c r="DL7" s="532">
        <f>+entero!DL7</f>
        <v>10006.30734327</v>
      </c>
      <c r="DM7" s="532">
        <f>+entero!DM7</f>
        <v>10072.478248490001</v>
      </c>
      <c r="DN7" s="531">
        <f>+entero!DN7</f>
        <v>73.207514449999508</v>
      </c>
      <c r="DO7" s="566">
        <f>+entero!DO7</f>
        <v>0.73212853614197382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3:130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8088.57819174</v>
      </c>
      <c r="DG8" s="920">
        <f>+entero!DG8</f>
        <v>8039.90757261</v>
      </c>
      <c r="DH8" s="920">
        <f>+entero!DH8</f>
        <v>7948.8885074300006</v>
      </c>
      <c r="DI8" s="531">
        <f>+entero!DI8</f>
        <v>7979.2954907000003</v>
      </c>
      <c r="DJ8" s="532">
        <f>+entero!DJ8</f>
        <v>7969.57452061</v>
      </c>
      <c r="DK8" s="532">
        <f>+entero!DK8</f>
        <v>7961.7221391400008</v>
      </c>
      <c r="DL8" s="532">
        <f>+entero!DL8</f>
        <v>7973.85762548</v>
      </c>
      <c r="DM8" s="532">
        <f>+entero!DM8</f>
        <v>8029.5183697300008</v>
      </c>
      <c r="DN8" s="531">
        <f>+entero!DN8</f>
        <v>80.629862300000241</v>
      </c>
      <c r="DO8" s="566">
        <f>+entero!DO8</f>
        <v>1.0143539216159958</v>
      </c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3:130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235.60943320999999</v>
      </c>
      <c r="DG9" s="920">
        <f>+entero!DG9</f>
        <v>235.13879179</v>
      </c>
      <c r="DH9" s="920">
        <f>+entero!DH9</f>
        <v>236.09175719999999</v>
      </c>
      <c r="DI9" s="531">
        <f>+entero!DI9</f>
        <v>236.11679133000001</v>
      </c>
      <c r="DJ9" s="532">
        <f>+entero!DJ9</f>
        <v>236.05003367</v>
      </c>
      <c r="DK9" s="532">
        <f>+entero!DK9</f>
        <v>235.42918756</v>
      </c>
      <c r="DL9" s="532">
        <f>+entero!DL9</f>
        <v>235.21055626</v>
      </c>
      <c r="DM9" s="532">
        <f>+entero!DM9</f>
        <v>235.72625907999998</v>
      </c>
      <c r="DN9" s="531">
        <f>+entero!DN9</f>
        <v>-0.36549812000001225</v>
      </c>
      <c r="DO9" s="566">
        <f>+entero!DO9</f>
        <v>-0.15481189361913339</v>
      </c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3:130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1768.6650333700002</v>
      </c>
      <c r="DG10" s="920">
        <f>+entero!DG10</f>
        <v>1742.7511272199999</v>
      </c>
      <c r="DH10" s="920">
        <f>+entero!DH10</f>
        <v>1777.4533444699998</v>
      </c>
      <c r="DI10" s="531">
        <f>+entero!DI10</f>
        <v>1790.93415869</v>
      </c>
      <c r="DJ10" s="532">
        <f>+entero!DJ10</f>
        <v>1779.7690685399998</v>
      </c>
      <c r="DK10" s="532">
        <f>+entero!DK10</f>
        <v>1768.0003137399999</v>
      </c>
      <c r="DL10" s="532">
        <f>+entero!DL10</f>
        <v>1760.53952936</v>
      </c>
      <c r="DM10" s="532">
        <f>+entero!DM10</f>
        <v>1770.45352299</v>
      </c>
      <c r="DN10" s="531">
        <f>+entero!DN10</f>
        <v>-6.9998214799998095</v>
      </c>
      <c r="DO10" s="566">
        <f>+entero!DO10</f>
        <v>-0.39381182644132595</v>
      </c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3:130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36.761868489999998</v>
      </c>
      <c r="DG11" s="920">
        <f>+entero!DG11</f>
        <v>36.68843485</v>
      </c>
      <c r="DH11" s="920">
        <f>+entero!DH11</f>
        <v>36.837124940000002</v>
      </c>
      <c r="DI11" s="531">
        <f>+entero!DI11</f>
        <v>36.84103099</v>
      </c>
      <c r="DJ11" s="532">
        <f>+entero!DJ11</f>
        <v>36.830614869999998</v>
      </c>
      <c r="DK11" s="532">
        <f>+entero!DK11</f>
        <v>36.733744960000003</v>
      </c>
      <c r="DL11" s="532">
        <f>+entero!DL11</f>
        <v>36.699632169999994</v>
      </c>
      <c r="DM11" s="532">
        <f>+entero!DM11</f>
        <v>36.780096690000001</v>
      </c>
      <c r="DN11" s="531">
        <f>+entero!DN11</f>
        <v>-5.702825000000189E-2</v>
      </c>
      <c r="DO11" s="566">
        <f>+entero!DO11</f>
        <v>-0.15481189178820909</v>
      </c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3:130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10129.546686009999</v>
      </c>
      <c r="DG12" s="920">
        <f>+entero!DG12</f>
        <v>10054.485243669998</v>
      </c>
      <c r="DH12" s="920">
        <f>+entero!DH12</f>
        <v>9999.1256676700013</v>
      </c>
      <c r="DI12" s="531">
        <f>+entero!DI12</f>
        <v>10043.186788909999</v>
      </c>
      <c r="DJ12" s="532">
        <f>+entero!DJ12</f>
        <v>10022.223554889999</v>
      </c>
      <c r="DK12" s="532">
        <f>+entero!DK12</f>
        <v>10001.88455445</v>
      </c>
      <c r="DL12" s="532">
        <f>+entero!DL12</f>
        <v>10006.23936643</v>
      </c>
      <c r="DM12" s="532">
        <f>+entero!DM12</f>
        <v>10072.41027165</v>
      </c>
      <c r="DN12" s="531">
        <f>+entero!DN12</f>
        <v>73.284603979998792</v>
      </c>
      <c r="DO12" s="566">
        <f>+entero!DO12</f>
        <v>0.73291012050131776</v>
      </c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3:130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2387.4301972725898</v>
      </c>
      <c r="DF13" s="522">
        <f>+entero!DF13</f>
        <v>2399.3814458950437</v>
      </c>
      <c r="DG13" s="920">
        <f>+entero!DG13</f>
        <v>2419.0733835364431</v>
      </c>
      <c r="DH13" s="920">
        <f>+entero!DH13</f>
        <v>2433.2702030816322</v>
      </c>
      <c r="DI13" s="531">
        <f>+entero!DI13</f>
        <v>2428.2464392069969</v>
      </c>
      <c r="DJ13" s="532">
        <f>+entero!DJ13</f>
        <v>2451.7441249679291</v>
      </c>
      <c r="DK13" s="532">
        <f>+entero!DK13</f>
        <v>2430.6253157594751</v>
      </c>
      <c r="DL13" s="532">
        <f>+entero!DL13</f>
        <v>2447.6189089868803</v>
      </c>
      <c r="DM13" s="532">
        <f>+entero!DM13</f>
        <v>2470.9848307303205</v>
      </c>
      <c r="DN13" s="531">
        <f>+entero!DN13</f>
        <v>37.714627648688293</v>
      </c>
      <c r="DO13" s="566">
        <f>+entero!DO13</f>
        <v>1.5499564167154256</v>
      </c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3:130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1462.2774462000007</v>
      </c>
      <c r="DG14" s="920">
        <f>+entero!DG14</f>
        <v>1458.0372163899999</v>
      </c>
      <c r="DH14" s="920">
        <f>+entero!DH14</f>
        <v>1456.9519793600002</v>
      </c>
      <c r="DI14" s="531">
        <f>+entero!DI14</f>
        <v>1457.0959834800001</v>
      </c>
      <c r="DJ14" s="532">
        <f>+entero!DJ14</f>
        <v>1459.2259929299998</v>
      </c>
      <c r="DK14" s="532">
        <f>+entero!DK14</f>
        <v>1459.3286727500001</v>
      </c>
      <c r="DL14" s="532">
        <f>+entero!DL14</f>
        <v>1459.36905245</v>
      </c>
      <c r="DM14" s="532">
        <f>+entero!DM14</f>
        <v>1459.4775008299996</v>
      </c>
      <c r="DN14" s="531">
        <f>+entero!DN14</f>
        <v>2.5255214699993758</v>
      </c>
      <c r="DO14" s="566">
        <f>+entero!DO14</f>
        <v>0.17334280784659928</v>
      </c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3:130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589.28176613000005</v>
      </c>
      <c r="DG15" s="920">
        <f>+entero!DG15</f>
        <v>589.44881433</v>
      </c>
      <c r="DH15" s="920">
        <f>+entero!DH15</f>
        <v>585.88280211999995</v>
      </c>
      <c r="DI15" s="531">
        <f>+entero!DI15</f>
        <v>585.93401981</v>
      </c>
      <c r="DJ15" s="532">
        <f>+entero!DJ15</f>
        <v>586.00682051000001</v>
      </c>
      <c r="DK15" s="532">
        <f>+entero!DK15</f>
        <v>586.00682051000001</v>
      </c>
      <c r="DL15" s="532">
        <f>+entero!DL15</f>
        <v>586.03162809000003</v>
      </c>
      <c r="DM15" s="532">
        <f>+entero!DM15</f>
        <v>586.05643387999999</v>
      </c>
      <c r="DN15" s="531">
        <f>+entero!DN15</f>
        <v>0.17363176000003477</v>
      </c>
      <c r="DO15" s="566">
        <f>+entero!DO15</f>
        <v>2.9635920250892234E-2</v>
      </c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3:130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734.93348839999999</v>
      </c>
      <c r="DG16" s="920">
        <f>+entero!DG16</f>
        <v>735.04333113999996</v>
      </c>
      <c r="DH16" s="920">
        <f>+entero!DH16</f>
        <v>735.246264</v>
      </c>
      <c r="DI16" s="531">
        <f>+entero!DI16</f>
        <v>763.67277660000002</v>
      </c>
      <c r="DJ16" s="532">
        <f>+entero!DJ16</f>
        <v>764.24055872999998</v>
      </c>
      <c r="DK16" s="532">
        <f>+entero!DK16</f>
        <v>764.24055872999998</v>
      </c>
      <c r="DL16" s="532">
        <f>+entero!DL16</f>
        <v>764.27020098000003</v>
      </c>
      <c r="DM16" s="532">
        <f>+entero!DM16</f>
        <v>764.30001929999992</v>
      </c>
      <c r="DN16" s="531">
        <f>+entero!DN16</f>
        <v>29.053755299999921</v>
      </c>
      <c r="DO16" s="566">
        <f>+entero!DO16</f>
        <v>3.9515678926319575</v>
      </c>
      <c r="DP16" s="202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2:130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14162.274934096389</v>
      </c>
      <c r="DF17" s="522">
        <f>+entero!DF17</f>
        <v>13853.143386435042</v>
      </c>
      <c r="DG17" s="920">
        <f>+entero!DG17</f>
        <v>13798.050772676441</v>
      </c>
      <c r="DH17" s="920">
        <f>+entero!DH17</f>
        <v>13753.524936871634</v>
      </c>
      <c r="DI17" s="531">
        <f>+entero!DI17</f>
        <v>13821.040024526996</v>
      </c>
      <c r="DJ17" s="532">
        <f>+entero!DJ17</f>
        <v>13824.215059097927</v>
      </c>
      <c r="DK17" s="532">
        <f>+entero!DK17</f>
        <v>13782.757249449474</v>
      </c>
      <c r="DL17" s="532">
        <f>+entero!DL17</f>
        <v>13804.16010448688</v>
      </c>
      <c r="DM17" s="532">
        <f>+entero!DM17</f>
        <v>13893.75155556032</v>
      </c>
      <c r="DN17" s="531">
        <f>+entero!DN17</f>
        <v>140.22661868868636</v>
      </c>
      <c r="DO17" s="566">
        <f>+entero!DO17</f>
        <v>1.0195685784722297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2:130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0.1</v>
      </c>
      <c r="DG18" s="920">
        <f>+entero!DG18</f>
        <v>0</v>
      </c>
      <c r="DH18" s="920">
        <f>+entero!DH18</f>
        <v>9.6000000000000014</v>
      </c>
      <c r="DI18" s="531">
        <f>+entero!DI18</f>
        <v>0.5</v>
      </c>
      <c r="DJ18" s="532">
        <f>+entero!DJ18</f>
        <v>0.1</v>
      </c>
      <c r="DK18" s="532">
        <f>+entero!DK18</f>
        <v>0</v>
      </c>
      <c r="DL18" s="532">
        <f>+entero!DL18</f>
        <v>0</v>
      </c>
      <c r="DM18" s="532">
        <f>+entero!DM18</f>
        <v>0</v>
      </c>
      <c r="DN18" s="824"/>
      <c r="DO18" s="601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2:130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920">
        <f>+entero!DG19</f>
        <v>0</v>
      </c>
      <c r="DH19" s="920">
        <f>+entero!DH19</f>
        <v>0</v>
      </c>
      <c r="DI19" s="531">
        <f>+entero!DI19</f>
        <v>0</v>
      </c>
      <c r="DJ19" s="532">
        <f>+entero!DJ19</f>
        <v>0</v>
      </c>
      <c r="DK19" s="532">
        <f>+entero!DK19</f>
        <v>0</v>
      </c>
      <c r="DL19" s="532">
        <f>+entero!DL19</f>
        <v>0</v>
      </c>
      <c r="DM19" s="532">
        <f>+entero!DM19</f>
        <v>0</v>
      </c>
      <c r="DN19" s="824"/>
      <c r="DO19" s="601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2:130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920">
        <f>+entero!DG20</f>
        <v>0</v>
      </c>
      <c r="DH20" s="920">
        <f>+entero!DH20</f>
        <v>0</v>
      </c>
      <c r="DI20" s="531">
        <f>+entero!DI20</f>
        <v>0</v>
      </c>
      <c r="DJ20" s="532">
        <f>+entero!DJ20</f>
        <v>0</v>
      </c>
      <c r="DK20" s="532">
        <f>+entero!DK20</f>
        <v>0</v>
      </c>
      <c r="DL20" s="532">
        <f>+entero!DL20</f>
        <v>0</v>
      </c>
      <c r="DM20" s="532">
        <f>+entero!DM20</f>
        <v>0</v>
      </c>
      <c r="DN20" s="824"/>
      <c r="DO20" s="601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2:130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920">
        <f>+entero!DG21</f>
        <v>0</v>
      </c>
      <c r="DH21" s="920">
        <f>+entero!DH21</f>
        <v>0</v>
      </c>
      <c r="DI21" s="531">
        <f>+entero!DI21</f>
        <v>0</v>
      </c>
      <c r="DJ21" s="532">
        <f>+entero!DJ21</f>
        <v>0</v>
      </c>
      <c r="DK21" s="532">
        <f>+entero!DK21</f>
        <v>0</v>
      </c>
      <c r="DL21" s="532">
        <f>+entero!DL21</f>
        <v>0</v>
      </c>
      <c r="DM21" s="532">
        <f>+entero!DM21</f>
        <v>0</v>
      </c>
      <c r="DN21" s="824"/>
      <c r="DO21" s="601"/>
      <c r="DQ21" s="203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2:130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31">
        <f>+entero!DF22</f>
        <v>75.05</v>
      </c>
      <c r="DG22" s="922">
        <f>+entero!DG22</f>
        <v>19.149999999999999</v>
      </c>
      <c r="DH22" s="922">
        <f>+entero!DH22</f>
        <v>12.5</v>
      </c>
      <c r="DI22" s="531">
        <f>+entero!DI22</f>
        <v>8</v>
      </c>
      <c r="DJ22" s="532">
        <f>+entero!DJ22</f>
        <v>0.5</v>
      </c>
      <c r="DK22" s="532">
        <f>+entero!DK22</f>
        <v>0</v>
      </c>
      <c r="DL22" s="532">
        <f>+entero!DL22</f>
        <v>1</v>
      </c>
      <c r="DM22" s="532">
        <f>+entero!DM22</f>
        <v>0.15</v>
      </c>
      <c r="DN22" s="824"/>
      <c r="DO22" s="601"/>
      <c r="DQ22" s="203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2:130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2"/>
      <c r="CY23" s="842"/>
      <c r="CZ23" s="842"/>
      <c r="DA23" s="58"/>
      <c r="DB23" s="842"/>
      <c r="DC23" s="842"/>
      <c r="DD23" s="842"/>
      <c r="DE23" s="842"/>
      <c r="DF23" s="842"/>
      <c r="DG23" s="880"/>
      <c r="DH23" s="880"/>
      <c r="DI23" s="842"/>
      <c r="DJ23" s="844"/>
      <c r="DK23" s="844"/>
      <c r="DL23" s="844"/>
      <c r="DM23" s="844"/>
      <c r="DN23" s="825"/>
      <c r="DO23" s="828"/>
      <c r="DQ23" s="203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2:130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5"/>
      <c r="DH24" s="885"/>
      <c r="DI24" s="5"/>
      <c r="DJ24" s="5"/>
      <c r="DK24" s="5"/>
      <c r="DL24" s="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2:130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887"/>
      <c r="DH25" s="887"/>
      <c r="DI25" s="31"/>
      <c r="DJ25" s="31"/>
      <c r="DK25" s="31"/>
      <c r="DL25" s="31"/>
      <c r="DM25" s="31"/>
      <c r="DN25" s="32"/>
      <c r="DO25" s="48">
        <f ca="1">NOW()</f>
        <v>43033.38620601852</v>
      </c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2:130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87"/>
      <c r="DH26" s="887"/>
      <c r="DI26" s="31"/>
      <c r="DJ26" s="31"/>
      <c r="DK26" s="31"/>
      <c r="DL26" s="31"/>
      <c r="DM26" s="31"/>
      <c r="DN26" s="32"/>
      <c r="DO26" s="4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2:130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87"/>
      <c r="DH27" s="887"/>
      <c r="DI27" s="31"/>
      <c r="DJ27" s="31"/>
      <c r="DK27" s="31"/>
      <c r="DL27" s="31"/>
      <c r="DM27" s="31"/>
      <c r="DN27" s="32"/>
      <c r="DO27" s="4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2:130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7"/>
      <c r="DH28" s="887"/>
      <c r="DI28" s="31"/>
      <c r="DJ28" s="31"/>
      <c r="DK28" s="31"/>
      <c r="DL28" s="31"/>
      <c r="DM28" s="31"/>
      <c r="DN28" s="32"/>
      <c r="DO28" s="45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2:130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7"/>
      <c r="DH29" s="887"/>
      <c r="DI29" s="31"/>
      <c r="DJ29" s="31"/>
      <c r="DK29" s="31"/>
      <c r="DL29" s="31"/>
      <c r="DM29" s="31"/>
      <c r="DN29" s="32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2:130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85"/>
      <c r="DH30" s="885"/>
      <c r="DI30" s="5"/>
      <c r="DJ30" s="5"/>
      <c r="DK30" s="5"/>
      <c r="DL30" s="5"/>
      <c r="DM30" s="5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2:130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885"/>
      <c r="DH31" s="885"/>
      <c r="DI31" s="5"/>
      <c r="DJ31" s="5"/>
      <c r="DK31" s="5"/>
      <c r="DL31" s="5"/>
      <c r="DM31" s="5"/>
      <c r="DN31" s="4"/>
      <c r="DO31" s="4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2:130" ht="12" customHeight="1" x14ac:dyDescent="0.25">
      <c r="C32" s="980">
        <v>4</v>
      </c>
      <c r="D32" s="982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885"/>
      <c r="DH32" s="885"/>
      <c r="DI32" s="5"/>
      <c r="DJ32" s="5"/>
      <c r="DK32" s="5"/>
      <c r="DL32" s="5"/>
      <c r="DM32" s="5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ht="11.25" customHeight="1" x14ac:dyDescent="0.25">
      <c r="A33" s="197"/>
      <c r="B33" s="197"/>
      <c r="C33" s="980"/>
      <c r="D33" s="982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7"/>
      <c r="DH78" s="907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7"/>
      <c r="DH79" s="907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6"/>
      <c r="DH80" s="906"/>
      <c r="DI80" s="198"/>
      <c r="DJ80" s="198"/>
      <c r="DK80" s="198"/>
      <c r="DL80" s="198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6"/>
      <c r="DH81" s="906"/>
      <c r="DI81" s="198"/>
      <c r="DJ81" s="198"/>
      <c r="DK81" s="198"/>
      <c r="DL81" s="198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6"/>
      <c r="DH82" s="906"/>
      <c r="DI82" s="198"/>
      <c r="DJ82" s="198"/>
      <c r="DK82" s="198"/>
      <c r="DL82" s="198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6"/>
      <c r="DH85" s="906"/>
      <c r="DI85" s="198"/>
      <c r="DJ85" s="198"/>
      <c r="DK85" s="198"/>
      <c r="DL85" s="198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6"/>
      <c r="DH86" s="906"/>
      <c r="DI86" s="198"/>
      <c r="DJ86" s="198"/>
      <c r="DK86" s="198"/>
      <c r="DL86" s="198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6"/>
      <c r="DH87" s="906"/>
      <c r="DI87" s="198"/>
      <c r="DJ87" s="198"/>
      <c r="DK87" s="198"/>
      <c r="DL87" s="198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6"/>
      <c r="DH88" s="906"/>
      <c r="DI88" s="198"/>
      <c r="DJ88" s="198"/>
      <c r="DK88" s="198"/>
      <c r="DL88" s="198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6"/>
      <c r="DH89" s="906"/>
      <c r="DI89" s="198"/>
      <c r="DJ89" s="198"/>
      <c r="DK89" s="198"/>
      <c r="DL89" s="198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201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201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201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8"/>
      <c r="DH157" s="908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8"/>
      <c r="DH158" s="908"/>
      <c r="DI158" s="201"/>
      <c r="DJ158" s="201"/>
      <c r="DK158" s="201"/>
      <c r="DL158" s="201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8"/>
      <c r="DH159" s="908"/>
      <c r="DI159" s="201"/>
      <c r="DJ159" s="201"/>
      <c r="DK159" s="201"/>
      <c r="DL159" s="201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8"/>
      <c r="DH160" s="908"/>
      <c r="DI160" s="201"/>
      <c r="DJ160" s="201"/>
      <c r="DK160" s="201"/>
      <c r="DL160" s="201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8"/>
      <c r="DH161" s="908"/>
      <c r="DI161" s="201"/>
      <c r="DJ161" s="201"/>
      <c r="DK161" s="201"/>
      <c r="DL161" s="201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8"/>
      <c r="DH162" s="908"/>
      <c r="DI162" s="201"/>
      <c r="DJ162" s="201"/>
      <c r="DK162" s="201"/>
      <c r="DL162" s="201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8"/>
      <c r="DH163" s="908"/>
      <c r="DI163" s="201"/>
      <c r="DJ163" s="201"/>
      <c r="DK163" s="201"/>
      <c r="DL163" s="201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8"/>
      <c r="DH164" s="908"/>
      <c r="DI164" s="201"/>
      <c r="DJ164" s="201"/>
      <c r="DK164" s="201"/>
      <c r="DL164" s="201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8"/>
      <c r="DH165" s="908"/>
      <c r="DI165" s="201"/>
      <c r="DJ165" s="201"/>
      <c r="DK165" s="201"/>
      <c r="DL165" s="201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8"/>
      <c r="DH166" s="908"/>
      <c r="DI166" s="201"/>
      <c r="DJ166" s="201"/>
      <c r="DK166" s="201"/>
      <c r="DL166" s="201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8"/>
      <c r="DH167" s="908"/>
      <c r="DI167" s="201"/>
      <c r="DJ167" s="201"/>
      <c r="DK167" s="201"/>
      <c r="DL167" s="201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8"/>
      <c r="DH168" s="908"/>
      <c r="DI168" s="201"/>
      <c r="DJ168" s="201"/>
      <c r="DK168" s="201"/>
      <c r="DL168" s="201"/>
      <c r="DM168" s="201"/>
      <c r="DN168" s="201"/>
      <c r="DO168" s="201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4"/>
      <c r="DH175" s="884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4"/>
      <c r="DH176" s="884"/>
      <c r="DI176" s="2"/>
      <c r="DJ176" s="2"/>
      <c r="DK176" s="2"/>
      <c r="DL176" s="2"/>
      <c r="DM176" s="2"/>
      <c r="DN176" s="2"/>
      <c r="DO176" s="2"/>
    </row>
  </sheetData>
  <mergeCells count="111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N4:DO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I4:DM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G4:DG5"/>
    <mergeCell ref="DH4:DH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B179"/>
  <sheetViews>
    <sheetView zoomScaleNormal="100" workbookViewId="0">
      <pane xSplit="40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7" sqref="DH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2" width="9.42578125" style="883" customWidth="1"/>
    <col min="113" max="117" width="9.42578125" customWidth="1"/>
    <col min="118" max="118" width="9.28515625" customWidth="1"/>
    <col min="119" max="119" width="9.85546875" customWidth="1"/>
    <col min="120" max="132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13"/>
      <c r="DH1" s="913"/>
      <c r="DI1" s="350"/>
      <c r="DJ1" s="350"/>
      <c r="DK1" s="350"/>
      <c r="DL1" s="350"/>
      <c r="DM1" s="350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86"/>
      <c r="DH2" s="886"/>
      <c r="DI2" s="349"/>
      <c r="DJ2" s="349"/>
      <c r="DK2" s="349"/>
      <c r="DL2" s="349"/>
      <c r="DM2" s="349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1011" t="str">
        <f>+entero!D3</f>
        <v>V   A   R   I   A   B   L   E   S     b/</v>
      </c>
      <c r="E3" s="993" t="str">
        <f>+entero!E3</f>
        <v>2008                          A  fines de Dic*</v>
      </c>
      <c r="F3" s="993" t="str">
        <f>+entero!F3</f>
        <v>2009                          A  fines de Ene*</v>
      </c>
      <c r="G3" s="993" t="str">
        <f>+entero!G3</f>
        <v>2009                          A  fines de Feb*</v>
      </c>
      <c r="H3" s="993" t="str">
        <f>+entero!H3</f>
        <v>2009                          A  fines de Mar*</v>
      </c>
      <c r="I3" s="993" t="str">
        <f>+entero!I3</f>
        <v>2009                          A  fines de Abr*</v>
      </c>
      <c r="J3" s="993" t="str">
        <f>+entero!J3</f>
        <v>2009                          A  fines de May*</v>
      </c>
      <c r="K3" s="993" t="str">
        <f>+entero!K3</f>
        <v>2009                          A  fines de Jun*</v>
      </c>
      <c r="L3" s="993" t="str">
        <f>+entero!L3</f>
        <v>2009                          A  fines de Jul*</v>
      </c>
      <c r="M3" s="993" t="str">
        <f>+entero!M3</f>
        <v>2009                          A  fines de Ago*</v>
      </c>
      <c r="N3" s="993" t="str">
        <f>+entero!N3</f>
        <v>2009                          A  fines de Sep*</v>
      </c>
      <c r="O3" s="993" t="str">
        <f>+entero!O3</f>
        <v>2009                          A  fines de Oct*</v>
      </c>
      <c r="P3" s="993" t="str">
        <f>+entero!P3</f>
        <v>2009                          A  fines de Nov*</v>
      </c>
      <c r="Q3" s="993" t="str">
        <f>+entero!Q3</f>
        <v>2009                          A  fines de Dic*</v>
      </c>
      <c r="R3" s="993" t="str">
        <f>+entero!R3</f>
        <v>2010                          A  fines de Ene*</v>
      </c>
      <c r="S3" s="993" t="str">
        <f>+entero!S3</f>
        <v>2010                          A  fines de Feb*</v>
      </c>
      <c r="T3" s="993" t="str">
        <f>+entero!T3</f>
        <v>2010                          A  fines de Mar*</v>
      </c>
      <c r="U3" s="993" t="str">
        <f>+entero!U3</f>
        <v>2010                          A  fines de Abr*</v>
      </c>
      <c r="V3" s="993" t="str">
        <f>+entero!V3</f>
        <v>2010                          A  fines de May*</v>
      </c>
      <c r="W3" s="993" t="str">
        <f>+entero!W3</f>
        <v>2010                          A  fines de Jun*</v>
      </c>
      <c r="X3" s="993" t="str">
        <f>+entero!X3</f>
        <v>2010                          A  fines de Jul*</v>
      </c>
      <c r="Y3" s="993" t="str">
        <f>+entero!Y3</f>
        <v>2010                          A  fines de Ago*</v>
      </c>
      <c r="Z3" s="993" t="str">
        <f>+entero!Z3</f>
        <v>2010                          A  fines de Sep*</v>
      </c>
      <c r="AA3" s="993" t="str">
        <f>+entero!AA3</f>
        <v>2010                          A  fines de Oct*</v>
      </c>
      <c r="AB3" s="993" t="str">
        <f>+entero!AB3</f>
        <v>2010                          A  fines de Nov*</v>
      </c>
      <c r="AC3" s="993" t="str">
        <f>+entero!AC3</f>
        <v>2010                          A  fines de Dic*</v>
      </c>
      <c r="AD3" s="993" t="str">
        <f>+entero!AD3</f>
        <v>2011                          A  fines de Ene*</v>
      </c>
      <c r="AE3" s="993" t="str">
        <f>+entero!AE3</f>
        <v>2011                          A  fines de Feb*</v>
      </c>
      <c r="AF3" s="993" t="str">
        <f>+entero!AF3</f>
        <v>2011                          A  fines de Mar*</v>
      </c>
      <c r="AG3" s="993" t="str">
        <f>+entero!AG3</f>
        <v>2011                          A  fines de Abr*</v>
      </c>
      <c r="AH3" s="993" t="str">
        <f>+entero!AH3</f>
        <v>2011                          A  fines de May*</v>
      </c>
      <c r="AI3" s="993" t="str">
        <f>+entero!AI3</f>
        <v>2011                          A  fines de Jun*</v>
      </c>
      <c r="AJ3" s="993" t="str">
        <f>+entero!AJ3</f>
        <v>2011                          A  fines de Jul*</v>
      </c>
      <c r="AK3" s="993" t="str">
        <f>+entero!AK3</f>
        <v>2011                          A  fines de Ago*</v>
      </c>
      <c r="AL3" s="993" t="str">
        <f>+entero!AL3</f>
        <v>2011                          A  fines de Sep*</v>
      </c>
      <c r="AM3" s="993" t="str">
        <f>+entero!AM3</f>
        <v>2011                          A  fines de Oct*</v>
      </c>
      <c r="AN3" s="993" t="str">
        <f>+entero!AN3</f>
        <v>2011                          A  fines de Nov*</v>
      </c>
      <c r="AO3" s="993" t="str">
        <f>+entero!AO3</f>
        <v>2011                          A  fines de Dic*</v>
      </c>
      <c r="AP3" s="993" t="str">
        <f>+entero!AP3</f>
        <v>2012                          A  fines de Ene*</v>
      </c>
      <c r="AQ3" s="993" t="str">
        <f>+entero!AQ3</f>
        <v>2012                          A  fines de Feb*</v>
      </c>
      <c r="AR3" s="993" t="str">
        <f>+entero!AR3</f>
        <v>2012                          A  fines de Mar*</v>
      </c>
      <c r="AS3" s="993" t="str">
        <f>+entero!AS3</f>
        <v>2012                          A  fines de Abr*</v>
      </c>
      <c r="AT3" s="993" t="str">
        <f>+entero!AT3</f>
        <v>2012                          A  fines de May*</v>
      </c>
      <c r="AU3" s="993" t="str">
        <f>+entero!AU3</f>
        <v>2012                          A  fines de Jun*</v>
      </c>
      <c r="AV3" s="993" t="str">
        <f>+entero!AV3</f>
        <v>2012                          A  fines de Jul*</v>
      </c>
      <c r="AW3" s="993" t="str">
        <f>+entero!AW3</f>
        <v>2012                          A  fines de Ago*</v>
      </c>
      <c r="AX3" s="993" t="str">
        <f>+entero!AX3</f>
        <v>2012                          A  fines de Sep*</v>
      </c>
      <c r="AY3" s="993" t="str">
        <f>+entero!AY3</f>
        <v>2012                          A  fines de Oct*</v>
      </c>
      <c r="AZ3" s="993" t="str">
        <f>+entero!AZ3</f>
        <v>2012                          A  fines de Nov*</v>
      </c>
      <c r="BA3" s="993" t="str">
        <f>+entero!BA3</f>
        <v>2012                          A  fines de Dic*</v>
      </c>
      <c r="BB3" s="993" t="str">
        <f>+entero!BB3</f>
        <v>2013                          A  fines de Ene*</v>
      </c>
      <c r="BC3" s="993" t="str">
        <f>+entero!BC3</f>
        <v>2013                          A  fines de Feb*</v>
      </c>
      <c r="BD3" s="993" t="str">
        <f>+entero!BD3</f>
        <v>2013                          A  fines de Mar*</v>
      </c>
      <c r="BE3" s="993" t="str">
        <f>+entero!BE3</f>
        <v>2013                          A  fines de Abr*</v>
      </c>
      <c r="BF3" s="993" t="str">
        <f>+entero!BF3</f>
        <v>2013                          A  fines de May*</v>
      </c>
      <c r="BG3" s="993" t="str">
        <f>+entero!BG3</f>
        <v>2013                          A  fines de Jun*</v>
      </c>
      <c r="BH3" s="993" t="str">
        <f>+entero!BH3</f>
        <v>2013                          A  fines de Jul*</v>
      </c>
      <c r="BI3" s="993" t="str">
        <f>+entero!BI3</f>
        <v>2013                          A  fines de Ago*</v>
      </c>
      <c r="BJ3" s="993" t="str">
        <f>+entero!BJ3</f>
        <v>2013                          A  fines de Sep*</v>
      </c>
      <c r="BK3" s="993" t="str">
        <f>+entero!BK3</f>
        <v>2013                          A  fines de Oct*</v>
      </c>
      <c r="BL3" s="993" t="str">
        <f>+entero!BL3</f>
        <v>2013                          A  fines de Nov*</v>
      </c>
      <c r="BM3" s="993" t="str">
        <f>+entero!BM3</f>
        <v>2013                          A  fines de Dic*</v>
      </c>
      <c r="BN3" s="993" t="str">
        <f>+entero!BN3</f>
        <v>2014                          A  fines de Ene*</v>
      </c>
      <c r="BO3" s="993" t="str">
        <f>+entero!BO3</f>
        <v>2014                          A  fines de Feb*</v>
      </c>
      <c r="BP3" s="993" t="str">
        <f>+entero!BP3</f>
        <v>2014                          A  fines de Mar*</v>
      </c>
      <c r="BQ3" s="993" t="str">
        <f>+entero!BQ3</f>
        <v>2014                          A  fines de Abr*</v>
      </c>
      <c r="BR3" s="993" t="str">
        <f>+entero!BR3</f>
        <v>2014                          A  fines de May*</v>
      </c>
      <c r="BS3" s="993" t="str">
        <f>+entero!BS3</f>
        <v>2014                          A  fines de Jun*</v>
      </c>
      <c r="BT3" s="993" t="str">
        <f>+entero!BT3</f>
        <v>2014                          A  fines de Jul*</v>
      </c>
      <c r="BU3" s="993" t="str">
        <f>+entero!BU3</f>
        <v>2014                          A  fines de Ago*</v>
      </c>
      <c r="BV3" s="993" t="str">
        <f>+entero!BV3</f>
        <v>2014                          A  fines de Sep*</v>
      </c>
      <c r="BW3" s="993" t="str">
        <f>+entero!BW3</f>
        <v>2014                          A  fines de Oct*</v>
      </c>
      <c r="BX3" s="993" t="str">
        <f>+entero!BX3</f>
        <v>2014                          A  fines de Nov*</v>
      </c>
      <c r="BY3" s="993" t="str">
        <f>+entero!BY3</f>
        <v>2014                          A  fines de Dic*</v>
      </c>
      <c r="BZ3" s="993" t="str">
        <f>+entero!BZ3</f>
        <v>2015                         A  fines de Ene*</v>
      </c>
      <c r="CA3" s="993" t="str">
        <f>+entero!CA3</f>
        <v>2015                         A  fines de Feb*</v>
      </c>
      <c r="CB3" s="993" t="str">
        <f>+entero!CB3</f>
        <v>2015                         A  fines de Mar*</v>
      </c>
      <c r="CC3" s="993" t="str">
        <f>+entero!CC3</f>
        <v xml:space="preserve">2015                         A  fines de Abr* </v>
      </c>
      <c r="CD3" s="993" t="str">
        <f>+entero!CD3</f>
        <v xml:space="preserve">2015                         A  fines de May* </v>
      </c>
      <c r="CE3" s="993" t="str">
        <f>+entero!CE3</f>
        <v xml:space="preserve">2015                         A  fines de Jun* </v>
      </c>
      <c r="CF3" s="993" t="str">
        <f>+entero!CF3</f>
        <v xml:space="preserve">2015                         A  fines de Jul* </v>
      </c>
      <c r="CG3" s="993" t="str">
        <f>+entero!CG3</f>
        <v xml:space="preserve">2015                         A  fines de Ago* </v>
      </c>
      <c r="CH3" s="993" t="str">
        <f>+entero!CH3</f>
        <v xml:space="preserve">2015                         A  fines de Sep* </v>
      </c>
      <c r="CI3" s="993" t="str">
        <f>+entero!CI3</f>
        <v xml:space="preserve">2015                         A  fines de Oct* </v>
      </c>
      <c r="CJ3" s="993" t="str">
        <f>+entero!CJ3</f>
        <v xml:space="preserve">2015                         A  fines de Nov* </v>
      </c>
      <c r="CK3" s="993" t="str">
        <f>+entero!CK3</f>
        <v xml:space="preserve">2015                         A  fines de Dic* </v>
      </c>
      <c r="CL3" s="993" t="str">
        <f>+entero!CL3</f>
        <v xml:space="preserve">2016                         A  fines de Ene* </v>
      </c>
      <c r="CM3" s="993" t="str">
        <f>+entero!CM3</f>
        <v xml:space="preserve">2016                         A  fines de Feb* </v>
      </c>
      <c r="CN3" s="993" t="str">
        <f>+entero!CN3</f>
        <v xml:space="preserve">2016                         A  fines de Mar* </v>
      </c>
      <c r="CO3" s="993" t="str">
        <f>+entero!CO3</f>
        <v xml:space="preserve">2016                         A  fines de Abr* </v>
      </c>
      <c r="CP3" s="993" t="str">
        <f>+entero!CP3</f>
        <v xml:space="preserve">2016                         A  fines de May* </v>
      </c>
      <c r="CQ3" s="993" t="str">
        <f>+entero!CQ3</f>
        <v xml:space="preserve">2016                         A  fines de Jun* </v>
      </c>
      <c r="CR3" s="993" t="str">
        <f>+entero!CR3</f>
        <v xml:space="preserve">2016                         A  fines de Jul* </v>
      </c>
      <c r="CS3" s="993" t="str">
        <f>+entero!CS3</f>
        <v xml:space="preserve">2016                         A  fines de Ago* </v>
      </c>
      <c r="CT3" s="993" t="str">
        <f>+entero!CT3</f>
        <v xml:space="preserve">2016                         A  fines de Sep* </v>
      </c>
      <c r="CU3" s="993" t="str">
        <f>+entero!CU3</f>
        <v xml:space="preserve">2016                         A  fines de Oct* </v>
      </c>
      <c r="CV3" s="993" t="str">
        <f>+entero!CV3</f>
        <v xml:space="preserve">2016                         A  fines de Nov* </v>
      </c>
      <c r="CW3" s="993" t="str">
        <f>+entero!CW3</f>
        <v>2016                         A  fines de Dic* 15</v>
      </c>
      <c r="CX3" s="993" t="str">
        <f>+entero!CX3</f>
        <v xml:space="preserve">2017                         A  fines de Ene* </v>
      </c>
      <c r="CY3" s="993" t="str">
        <f>+entero!CY3</f>
        <v xml:space="preserve">2017                         A  fines de Feb* </v>
      </c>
      <c r="CZ3" s="993" t="str">
        <f>+entero!CZ3</f>
        <v xml:space="preserve">2017                         A  fines de Mar* </v>
      </c>
      <c r="DA3" s="993" t="str">
        <f>+entero!DA3</f>
        <v xml:space="preserve">2017                         A  fines de Abr* </v>
      </c>
      <c r="DB3" s="993" t="str">
        <f>+entero!DB3</f>
        <v xml:space="preserve">2017                         A  fines de May* </v>
      </c>
      <c r="DC3" s="993" t="str">
        <f>+entero!DC3</f>
        <v xml:space="preserve">2017                         A  fines de Jun* </v>
      </c>
      <c r="DD3" s="993" t="str">
        <f>+entero!DD3</f>
        <v xml:space="preserve">2017                         A  fines de Jul* </v>
      </c>
      <c r="DE3" s="993" t="str">
        <f>+entero!DE3</f>
        <v xml:space="preserve">2017                         A  fines de Ago* </v>
      </c>
      <c r="DF3" s="993" t="str">
        <f>+entero!DF3</f>
        <v xml:space="preserve">2017                         A  fines de Sep* </v>
      </c>
      <c r="DG3" s="1006" t="str">
        <f>+entero!DG3</f>
        <v>Semana 1°</v>
      </c>
      <c r="DH3" s="1006" t="str">
        <f>+entero!DH3</f>
        <v>Semana 2°</v>
      </c>
      <c r="DI3" s="1002" t="str">
        <f>+entero!DI3</f>
        <v>Semana 3°</v>
      </c>
      <c r="DJ3" s="1003"/>
      <c r="DK3" s="1003"/>
      <c r="DL3" s="1003"/>
      <c r="DM3" s="1004"/>
      <c r="DN3" s="1008" t="s">
        <v>27</v>
      </c>
      <c r="DO3" s="1009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6.25" customHeight="1" thickBot="1" x14ac:dyDescent="0.25">
      <c r="C4" s="20"/>
      <c r="D4" s="1012"/>
      <c r="E4" s="1005"/>
      <c r="F4" s="1005"/>
      <c r="G4" s="1005"/>
      <c r="H4" s="1005"/>
      <c r="I4" s="1005"/>
      <c r="J4" s="1005"/>
      <c r="K4" s="1005"/>
      <c r="L4" s="1005"/>
      <c r="M4" s="1005"/>
      <c r="N4" s="1005"/>
      <c r="O4" s="1005"/>
      <c r="P4" s="1005"/>
      <c r="Q4" s="1005"/>
      <c r="R4" s="1005"/>
      <c r="S4" s="1005"/>
      <c r="T4" s="1005"/>
      <c r="U4" s="1005"/>
      <c r="V4" s="1005"/>
      <c r="W4" s="1005"/>
      <c r="X4" s="1005"/>
      <c r="Y4" s="1005"/>
      <c r="Z4" s="1005"/>
      <c r="AA4" s="1005"/>
      <c r="AB4" s="1005"/>
      <c r="AC4" s="1005"/>
      <c r="AD4" s="1005"/>
      <c r="AE4" s="1005"/>
      <c r="AF4" s="1005"/>
      <c r="AG4" s="1005"/>
      <c r="AH4" s="1005"/>
      <c r="AI4" s="1005"/>
      <c r="AJ4" s="1005"/>
      <c r="AK4" s="1005"/>
      <c r="AL4" s="1005"/>
      <c r="AM4" s="1005"/>
      <c r="AN4" s="1005"/>
      <c r="AO4" s="1005"/>
      <c r="AP4" s="1005"/>
      <c r="AQ4" s="1005"/>
      <c r="AR4" s="1005"/>
      <c r="AS4" s="1005"/>
      <c r="AT4" s="1005"/>
      <c r="AU4" s="1005"/>
      <c r="AV4" s="1005"/>
      <c r="AW4" s="1005"/>
      <c r="AX4" s="1005"/>
      <c r="AY4" s="1005"/>
      <c r="AZ4" s="1005"/>
      <c r="BA4" s="1005"/>
      <c r="BB4" s="1005"/>
      <c r="BC4" s="1005"/>
      <c r="BD4" s="1005"/>
      <c r="BE4" s="1005"/>
      <c r="BF4" s="1005"/>
      <c r="BG4" s="1005"/>
      <c r="BH4" s="1005"/>
      <c r="BI4" s="1005"/>
      <c r="BJ4" s="1005"/>
      <c r="BK4" s="1005"/>
      <c r="BL4" s="1005"/>
      <c r="BM4" s="1005"/>
      <c r="BN4" s="1005"/>
      <c r="BO4" s="1005"/>
      <c r="BP4" s="1005"/>
      <c r="BQ4" s="1005"/>
      <c r="BR4" s="1005"/>
      <c r="BS4" s="1005"/>
      <c r="BT4" s="1005"/>
      <c r="BU4" s="1005"/>
      <c r="BV4" s="1005"/>
      <c r="BW4" s="1005"/>
      <c r="BX4" s="1005"/>
      <c r="BY4" s="1005"/>
      <c r="BZ4" s="1005"/>
      <c r="CA4" s="1005"/>
      <c r="CB4" s="1005"/>
      <c r="CC4" s="1005"/>
      <c r="CD4" s="1005"/>
      <c r="CE4" s="1005"/>
      <c r="CF4" s="1005"/>
      <c r="CG4" s="1005"/>
      <c r="CH4" s="1005"/>
      <c r="CI4" s="1005"/>
      <c r="CJ4" s="1005"/>
      <c r="CK4" s="1005"/>
      <c r="CL4" s="1005"/>
      <c r="CM4" s="1005"/>
      <c r="CN4" s="1005"/>
      <c r="CO4" s="1005"/>
      <c r="CP4" s="1005"/>
      <c r="CQ4" s="1005"/>
      <c r="CR4" s="1005"/>
      <c r="CS4" s="1005"/>
      <c r="CT4" s="1005"/>
      <c r="CU4" s="1005"/>
      <c r="CV4" s="1005"/>
      <c r="CW4" s="1005"/>
      <c r="CX4" s="1005"/>
      <c r="CY4" s="1005"/>
      <c r="CZ4" s="1005"/>
      <c r="DA4" s="1005"/>
      <c r="DB4" s="1005"/>
      <c r="DC4" s="1005"/>
      <c r="DD4" s="1005"/>
      <c r="DE4" s="1005"/>
      <c r="DF4" s="1005"/>
      <c r="DG4" s="1007"/>
      <c r="DH4" s="1007"/>
      <c r="DI4" s="854">
        <f>+entero!DI4</f>
        <v>43024</v>
      </c>
      <c r="DJ4" s="854">
        <f>+entero!DJ4</f>
        <v>43025</v>
      </c>
      <c r="DK4" s="854">
        <f>+entero!DK4</f>
        <v>43026</v>
      </c>
      <c r="DL4" s="854">
        <f>+entero!DL4</f>
        <v>43027</v>
      </c>
      <c r="DM4" s="854">
        <f>+entero!DM4</f>
        <v>43028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94"/>
      <c r="DH5" s="894"/>
      <c r="DI5" s="37"/>
      <c r="DJ5" s="37"/>
      <c r="DK5" s="37"/>
      <c r="DL5" s="37"/>
      <c r="DM5" s="37"/>
      <c r="DN5" s="70"/>
      <c r="DO5" s="38"/>
      <c r="DP5" s="204"/>
      <c r="DQ5" s="205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988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0.1468963623046875</v>
      </c>
      <c r="BW6" s="530">
        <f>+entero!BW24</f>
        <v>0.38983917236328125</v>
      </c>
      <c r="BX6" s="530">
        <f>+entero!BX24</f>
        <v>0.33489227294921875</v>
      </c>
      <c r="BY6" s="530">
        <f>+entero!BY24</f>
        <v>0.53002166748046875</v>
      </c>
      <c r="BZ6" s="530">
        <f>+entero!BZ24</f>
        <v>0</v>
      </c>
      <c r="CA6" s="530">
        <f>+entero!CA24</f>
        <v>0</v>
      </c>
      <c r="CB6" s="530">
        <f>+entero!CB24</f>
        <v>0.61721038818359375</v>
      </c>
      <c r="CC6" s="530">
        <f>+entero!CC24</f>
        <v>0.43837738037109375</v>
      </c>
      <c r="CD6" s="530">
        <f>+entero!CD24</f>
        <v>0.30027008056640625</v>
      </c>
      <c r="CE6" s="530">
        <f>+entero!CE24</f>
        <v>0.3176727294921875</v>
      </c>
      <c r="CF6" s="530">
        <f>+entero!CF24</f>
        <v>0.37497711181640625</v>
      </c>
      <c r="CG6" s="530">
        <f>+entero!CG24</f>
        <v>8.370208740234375E-2</v>
      </c>
      <c r="CH6" s="530">
        <f>+entero!CH24</f>
        <v>0.3704681396484375</v>
      </c>
      <c r="CI6" s="530">
        <f>+entero!CI24</f>
        <v>0.11737060546875</v>
      </c>
      <c r="CJ6" s="530">
        <f>+entero!CJ24</f>
        <v>0.21288299560546875</v>
      </c>
      <c r="CK6" s="530">
        <f>+entero!CK24</f>
        <v>76864712.596755981</v>
      </c>
      <c r="CL6" s="530">
        <f>+entero!CL24</f>
        <v>0.25766754150390625</v>
      </c>
      <c r="CM6" s="530">
        <f>+entero!CM24</f>
        <v>6.285858154296875E-2</v>
      </c>
      <c r="CN6" s="530">
        <f>+entero!CN24</f>
        <v>59674.575930174418</v>
      </c>
      <c r="CO6" s="530">
        <f>+entero!CO24</f>
        <v>57933.897321517827</v>
      </c>
      <c r="CP6" s="530">
        <f>+entero!CP24</f>
        <v>0.514251708984375</v>
      </c>
      <c r="CQ6" s="530">
        <f>+entero!CQ24</f>
        <v>0.22936248779296875</v>
      </c>
      <c r="CR6" s="530">
        <f>+entero!CR24</f>
        <v>0.11832427978515625</v>
      </c>
      <c r="CS6" s="530">
        <f>+entero!CS24</f>
        <v>0.181121826171875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61844.478827024803</v>
      </c>
      <c r="DG6" s="921">
        <f>+entero!DG24</f>
        <v>63899.352552502794</v>
      </c>
      <c r="DH6" s="921">
        <f>+entero!DH24</f>
        <v>63728.591651515424</v>
      </c>
      <c r="DI6" s="809">
        <f>+entero!DI24</f>
        <v>63222.224724819855</v>
      </c>
      <c r="DJ6" s="809">
        <f>+entero!DJ24</f>
        <v>62919.327818039739</v>
      </c>
      <c r="DK6" s="809">
        <f>+entero!DK24</f>
        <v>63191.269667550223</v>
      </c>
      <c r="DL6" s="809">
        <f>+entero!DL24</f>
        <v>62899.5675856503</v>
      </c>
      <c r="DM6" s="809">
        <f>+entero!DM24</f>
        <v>62782.739826274781</v>
      </c>
      <c r="DN6" s="808">
        <f>+entero!DN24</f>
        <v>-945.85182524064294</v>
      </c>
      <c r="DO6" s="829">
        <f>+entero!DO24</f>
        <v>-1.4841875533870397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988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0</v>
      </c>
      <c r="BW7" s="530">
        <f>+entero!BW25</f>
        <v>0</v>
      </c>
      <c r="BX7" s="530">
        <f>+entero!BX25</f>
        <v>0</v>
      </c>
      <c r="BY7" s="530">
        <f>+entero!BY25</f>
        <v>0</v>
      </c>
      <c r="BZ7" s="530">
        <f>+entero!BZ25</f>
        <v>15.535079442399999</v>
      </c>
      <c r="CA7" s="530">
        <f>+entero!CA25</f>
        <v>0</v>
      </c>
      <c r="CB7" s="530">
        <f>+entero!CB25</f>
        <v>0</v>
      </c>
      <c r="CC7" s="530">
        <f>+entero!CC25</f>
        <v>0</v>
      </c>
      <c r="CD7" s="530">
        <f>+entero!CD25</f>
        <v>0</v>
      </c>
      <c r="CE7" s="530">
        <f>+entero!CE25</f>
        <v>0</v>
      </c>
      <c r="CF7" s="530">
        <f>+entero!CF25</f>
        <v>0</v>
      </c>
      <c r="CG7" s="530">
        <f>+entero!CG25</f>
        <v>0</v>
      </c>
      <c r="CH7" s="530">
        <f>+entero!CH25</f>
        <v>0</v>
      </c>
      <c r="CI7" s="530">
        <f>+entero!CI25</f>
        <v>0</v>
      </c>
      <c r="CJ7" s="530">
        <f>+entero!CJ25</f>
        <v>0</v>
      </c>
      <c r="CK7" s="530">
        <f>+entero!CK25</f>
        <v>0</v>
      </c>
      <c r="CL7" s="530">
        <f>+entero!CL25</f>
        <v>0</v>
      </c>
      <c r="CM7" s="530">
        <f>+entero!CM25</f>
        <v>0</v>
      </c>
      <c r="CN7" s="530">
        <f>+entero!CN25</f>
        <v>39151.185397690002</v>
      </c>
      <c r="CO7" s="530">
        <f>+entero!CO25</f>
        <v>39269.468627790004</v>
      </c>
      <c r="CP7" s="530">
        <f>+entero!CP25</f>
        <v>0</v>
      </c>
      <c r="CQ7" s="530">
        <f>+entero!CQ25</f>
        <v>0</v>
      </c>
      <c r="CR7" s="530">
        <f>+entero!CR25</f>
        <v>0</v>
      </c>
      <c r="CS7" s="530">
        <f>+entero!CS25</f>
        <v>0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41251.778020410005</v>
      </c>
      <c r="DG7" s="921">
        <f>+entero!DG25</f>
        <v>41890.949140900004</v>
      </c>
      <c r="DH7" s="921">
        <f>+entero!DH25</f>
        <v>42219.575164400005</v>
      </c>
      <c r="DI7" s="809">
        <f>+entero!DI25</f>
        <v>42229.332042800001</v>
      </c>
      <c r="DJ7" s="809">
        <f>+entero!DJ25</f>
        <v>42142.9485996</v>
      </c>
      <c r="DK7" s="809">
        <f>+entero!DK25</f>
        <v>41979.749768900001</v>
      </c>
      <c r="DL7" s="809">
        <f>+entero!DL25</f>
        <v>42238.046341499998</v>
      </c>
      <c r="DM7" s="809">
        <f>+entero!DM25</f>
        <v>42283.266764400003</v>
      </c>
      <c r="DN7" s="808">
        <f>+entero!DN25</f>
        <v>63.691599999998289</v>
      </c>
      <c r="DO7" s="829">
        <f>+entero!DO25</f>
        <v>0.15085798412699525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x14ac:dyDescent="0.2">
      <c r="A8" s="3"/>
      <c r="B8" s="988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0</v>
      </c>
      <c r="BW8" s="530">
        <f>+entero!BW26</f>
        <v>0</v>
      </c>
      <c r="BX8" s="530">
        <f>+entero!BX26</f>
        <v>0</v>
      </c>
      <c r="BY8" s="530">
        <f>+entero!BY26</f>
        <v>0</v>
      </c>
      <c r="BZ8" s="530">
        <f>+entero!BZ26</f>
        <v>-1.0105248537999998</v>
      </c>
      <c r="CA8" s="530">
        <f>+entero!CA26</f>
        <v>0</v>
      </c>
      <c r="CB8" s="530">
        <f>+entero!CB26</f>
        <v>0</v>
      </c>
      <c r="CC8" s="530">
        <f>+entero!CC26</f>
        <v>0</v>
      </c>
      <c r="CD8" s="530">
        <f>+entero!CD26</f>
        <v>0</v>
      </c>
      <c r="CE8" s="530">
        <f>+entero!CE26</f>
        <v>0</v>
      </c>
      <c r="CF8" s="530">
        <f>+entero!CF26</f>
        <v>0</v>
      </c>
      <c r="CG8" s="530">
        <f>+entero!CG26</f>
        <v>0</v>
      </c>
      <c r="CH8" s="530">
        <f>+entero!CH26</f>
        <v>0</v>
      </c>
      <c r="CI8" s="530">
        <f>+entero!CI26</f>
        <v>0</v>
      </c>
      <c r="CJ8" s="530">
        <f>+entero!CJ26</f>
        <v>0</v>
      </c>
      <c r="CK8" s="530">
        <f>+entero!CK26</f>
        <v>0</v>
      </c>
      <c r="CL8" s="530">
        <f>+entero!CL26</f>
        <v>0</v>
      </c>
      <c r="CM8" s="530">
        <f>+entero!CM26</f>
        <v>0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0</v>
      </c>
      <c r="CQ8" s="530">
        <f>+entero!CQ26</f>
        <v>0</v>
      </c>
      <c r="CR8" s="530">
        <f>+entero!CR26</f>
        <v>0</v>
      </c>
      <c r="CS8" s="530">
        <f>+entero!CS26</f>
        <v>0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-28236.912245763288</v>
      </c>
      <c r="DG8" s="921">
        <f>+entero!DG26</f>
        <v>-27082.819630844846</v>
      </c>
      <c r="DH8" s="921">
        <f>+entero!DH26</f>
        <v>-26374.426915994416</v>
      </c>
      <c r="DI8" s="809">
        <f>+entero!DI26</f>
        <v>-26666.929329281746</v>
      </c>
      <c r="DJ8" s="809">
        <f>+entero!DJ26</f>
        <v>-26609.504987078071</v>
      </c>
      <c r="DK8" s="809">
        <f>+entero!DK26</f>
        <v>-26633.178274695536</v>
      </c>
      <c r="DL8" s="809">
        <f>+entero!DL26</f>
        <v>-26404.755712275593</v>
      </c>
      <c r="DM8" s="809">
        <f>+entero!DM26</f>
        <v>-26813.467699195855</v>
      </c>
      <c r="DN8" s="808">
        <f>+entero!DN26</f>
        <v>-439.0407832014389</v>
      </c>
      <c r="DO8" s="829">
        <f>+entero!DO26</f>
        <v>1.6646457744838861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x14ac:dyDescent="0.2">
      <c r="A9" s="3"/>
      <c r="B9" s="988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-68744.612766179111</v>
      </c>
      <c r="BW9" s="530">
        <f>+entero!BW27</f>
        <v>-68916.057885444578</v>
      </c>
      <c r="BX9" s="530">
        <f>+entero!BX27</f>
        <v>-68511.081671989712</v>
      </c>
      <c r="BY9" s="530">
        <f>+entero!BY27</f>
        <v>-62371.181571876186</v>
      </c>
      <c r="BZ9" s="530">
        <f>+entero!BZ27</f>
        <v>0</v>
      </c>
      <c r="CA9" s="530">
        <f>+entero!CA27</f>
        <v>0</v>
      </c>
      <c r="CB9" s="530">
        <f>+entero!CB27</f>
        <v>-64393.307691634778</v>
      </c>
      <c r="CC9" s="530">
        <f>+entero!CC27</f>
        <v>-63958.757084868026</v>
      </c>
      <c r="CD9" s="530">
        <f>+entero!CD27</f>
        <v>-62334.519483329743</v>
      </c>
      <c r="CE9" s="530">
        <f>+entero!CE27</f>
        <v>-62536.810570389527</v>
      </c>
      <c r="CF9" s="530">
        <f>+entero!CF27</f>
        <v>-61001.96543023803</v>
      </c>
      <c r="CG9" s="530">
        <f>+entero!CG27</f>
        <v>-60353.853098806503</v>
      </c>
      <c r="CH9" s="530">
        <f>+entero!CH27</f>
        <v>-59701.351525934311</v>
      </c>
      <c r="CI9" s="530">
        <f>+entero!CI27</f>
        <v>-57673.077465773837</v>
      </c>
      <c r="CJ9" s="530">
        <f>+entero!CJ27</f>
        <v>-54156.628833257717</v>
      </c>
      <c r="CK9" s="530">
        <f>+entero!CK27</f>
        <v>-46563.571174940633</v>
      </c>
      <c r="CL9" s="530">
        <f>+entero!CL27</f>
        <v>-46544.133787802115</v>
      </c>
      <c r="CM9" s="530">
        <f>+entero!CM27</f>
        <v>-47463.14076422833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-41245.249449274765</v>
      </c>
      <c r="CQ9" s="530">
        <f>+entero!CQ27</f>
        <v>-40154.577328311432</v>
      </c>
      <c r="CR9" s="530">
        <f>+entero!CR27</f>
        <v>-39770.969916461683</v>
      </c>
      <c r="CS9" s="530">
        <f>+entero!CS27</f>
        <v>-37797.531212909278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-7751.1365282140905</v>
      </c>
      <c r="DG9" s="921">
        <f>+entero!DG27</f>
        <v>-5437.2375030724743</v>
      </c>
      <c r="DH9" s="921">
        <f>+entero!DH27</f>
        <v>-4988.2560135128733</v>
      </c>
      <c r="DI9" s="809">
        <f>+entero!DI27</f>
        <v>-5639.5633878628469</v>
      </c>
      <c r="DJ9" s="809">
        <f>+entero!DJ27</f>
        <v>-5999.0815645663661</v>
      </c>
      <c r="DK9" s="809">
        <f>+entero!DK27</f>
        <v>-5769.9141682506888</v>
      </c>
      <c r="DL9" s="809">
        <f>+entero!DL27</f>
        <v>-5969.5808200188058</v>
      </c>
      <c r="DM9" s="809">
        <f>+entero!DM27</f>
        <v>-6545.3977140077259</v>
      </c>
      <c r="DN9" s="808">
        <f>+entero!DN27</f>
        <v>-1557.1417004948526</v>
      </c>
      <c r="DO9" s="829">
        <f>+entero!DO27</f>
        <v>31.216154429056033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988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-21687.98709227733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-23605.990291209739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-21978.175368574506</v>
      </c>
      <c r="BN10" s="530">
        <f>+entero!BN28</f>
        <v>-21899.347532715699</v>
      </c>
      <c r="BO10" s="530">
        <f>+entero!BO28</f>
        <v>-21524.755149111817</v>
      </c>
      <c r="BP10" s="530">
        <f>+entero!BP28</f>
        <v>-20337.046249140745</v>
      </c>
      <c r="BQ10" s="530">
        <f>+entero!BQ28</f>
        <v>-18227.915448961969</v>
      </c>
      <c r="BR10" s="530">
        <f>+entero!BR28</f>
        <v>-16491.21990776289</v>
      </c>
      <c r="BS10" s="530">
        <f>+entero!BS28</f>
        <v>-17883.826489443578</v>
      </c>
      <c r="BT10" s="530">
        <f>+entero!BT28</f>
        <v>-15478.798465175698</v>
      </c>
      <c r="BU10" s="530">
        <f>+entero!BU28</f>
        <v>-16562.838324485376</v>
      </c>
      <c r="BV10" s="530">
        <f>+entero!BV28</f>
        <v>-18414.279004845906</v>
      </c>
      <c r="BW10" s="530">
        <f>+entero!BW28</f>
        <v>-20399.761212355115</v>
      </c>
      <c r="BX10" s="530">
        <f>+entero!BX28</f>
        <v>-21103.408625352844</v>
      </c>
      <c r="BY10" s="530">
        <f>+entero!BY28</f>
        <v>-25989.973565371525</v>
      </c>
      <c r="BZ10" s="530">
        <f>+entero!BZ28</f>
        <v>-81.124229179999986</v>
      </c>
      <c r="CA10" s="530">
        <f>+entero!CA28</f>
        <v>-177.8320544</v>
      </c>
      <c r="CB10" s="530">
        <f>+entero!CB28</f>
        <v>-23879.820517462191</v>
      </c>
      <c r="CC10" s="530">
        <f>+entero!CC28</f>
        <v>-21947.13774926453</v>
      </c>
      <c r="CD10" s="530">
        <f>+entero!CD28</f>
        <v>-22260.239400441555</v>
      </c>
      <c r="CE10" s="530">
        <f>+entero!CE28</f>
        <v>-24123.568281066047</v>
      </c>
      <c r="CF10" s="530">
        <f>+entero!CF28</f>
        <v>-22351.746659710025</v>
      </c>
      <c r="CG10" s="530">
        <f>+entero!CG28</f>
        <v>-22319.243269579754</v>
      </c>
      <c r="CH10" s="530">
        <f>+entero!CH28</f>
        <v>-24537.237464378526</v>
      </c>
      <c r="CI10" s="530">
        <f>+entero!CI28</f>
        <v>-25193.270195770321</v>
      </c>
      <c r="CJ10" s="530">
        <f>+entero!CJ28</f>
        <v>-26132.471188982803</v>
      </c>
      <c r="CK10" s="530">
        <f>+entero!CK28</f>
        <v>-32217.032079521738</v>
      </c>
      <c r="CL10" s="530">
        <f>+entero!CL28</f>
        <v>-27262.39690550564</v>
      </c>
      <c r="CM10" s="530">
        <f>+entero!CM28</f>
        <v>-26415.865393021861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-21900.204752971207</v>
      </c>
      <c r="CQ10" s="530">
        <f>+entero!CQ28</f>
        <v>-21080.013474590636</v>
      </c>
      <c r="CR10" s="530">
        <f>+entero!CR28</f>
        <v>-19340.807550515143</v>
      </c>
      <c r="CS10" s="530">
        <f>+entero!CS28</f>
        <v>-18908.465906320354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7532.1681164697993</v>
      </c>
      <c r="DG10" s="921">
        <f>+entero!DG28</f>
        <v>7351.9936417924</v>
      </c>
      <c r="DH10" s="921">
        <f>+entero!DH28</f>
        <v>7353.8114478790003</v>
      </c>
      <c r="DI10" s="809">
        <f>+entero!DI28</f>
        <v>7353.8014329650005</v>
      </c>
      <c r="DJ10" s="809">
        <f>+entero!DJ28</f>
        <v>7417.5374012113998</v>
      </c>
      <c r="DK10" s="809">
        <f>+entero!DK28</f>
        <v>7469.7664939611996</v>
      </c>
      <c r="DL10" s="809">
        <f>+entero!DL28</f>
        <v>7352.0655454997996</v>
      </c>
      <c r="DM10" s="809">
        <f>+entero!DM28</f>
        <v>7352.1050746720002</v>
      </c>
      <c r="DN10" s="808">
        <f>+entero!DN28</f>
        <v>-1.7063732070000697</v>
      </c>
      <c r="DO10" s="829">
        <f>+entero!DO28</f>
        <v>-2.3203929269799417E-2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988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923"/>
      <c r="DH11" s="923"/>
      <c r="DI11" s="811"/>
      <c r="DJ11" s="811"/>
      <c r="DK11" s="811"/>
      <c r="DL11" s="811"/>
      <c r="DM11" s="811"/>
      <c r="DN11" s="810"/>
      <c r="DO11" s="830"/>
      <c r="DP11" s="20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988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66968.024791690012</v>
      </c>
      <c r="DF12" s="530">
        <f>+entero!DF30</f>
        <v>68354.770459799998</v>
      </c>
      <c r="DG12" s="921">
        <f>+entero!DG30</f>
        <v>69918.902843064105</v>
      </c>
      <c r="DH12" s="921">
        <f>+entero!DH30</f>
        <v>69864.82909701411</v>
      </c>
      <c r="DI12" s="809">
        <f>+entero!DI30</f>
        <v>69878.036796304106</v>
      </c>
      <c r="DJ12" s="809">
        <f>+entero!DJ30</f>
        <v>69954.391233554095</v>
      </c>
      <c r="DK12" s="809">
        <f>+entero!DK30</f>
        <v>69745.807379314108</v>
      </c>
      <c r="DL12" s="809">
        <f>+entero!DL30</f>
        <v>69721.332327634096</v>
      </c>
      <c r="DM12" s="809">
        <f>+entero!DM30</f>
        <v>69635.440064844093</v>
      </c>
      <c r="DN12" s="808">
        <f>+entero!DN30</f>
        <v>-229.38903217001643</v>
      </c>
      <c r="DO12" s="829">
        <f>+entero!DO30</f>
        <v>-0.32833263193342566</v>
      </c>
      <c r="DP12" s="20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988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116803.29642082001</v>
      </c>
      <c r="DF13" s="530">
        <f>+entero!DF31</f>
        <v>119638.59010834999</v>
      </c>
      <c r="DG13" s="921">
        <f>+entero!DG31</f>
        <v>121679.85541578538</v>
      </c>
      <c r="DH13" s="921">
        <f>+entero!DH31</f>
        <v>121021.65944628538</v>
      </c>
      <c r="DI13" s="809">
        <f>+entero!DI31</f>
        <v>120562.15946318538</v>
      </c>
      <c r="DJ13" s="809">
        <f>+entero!DJ31</f>
        <v>120332.28000445536</v>
      </c>
      <c r="DK13" s="809">
        <f>+entero!DK31</f>
        <v>120783.65163183538</v>
      </c>
      <c r="DL13" s="809">
        <f>+entero!DL31</f>
        <v>120731.62597071538</v>
      </c>
      <c r="DM13" s="809">
        <f>+entero!DM31</f>
        <v>120354.98034441537</v>
      </c>
      <c r="DN13" s="808">
        <f>+entero!DN31</f>
        <v>-666.67910187001689</v>
      </c>
      <c r="DO13" s="829">
        <f>+entero!DO31</f>
        <v>-0.55087585554544072</v>
      </c>
      <c r="DP13" s="20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988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194682.85792221004</v>
      </c>
      <c r="DF14" s="530">
        <f>+entero!DF32</f>
        <v>198713.47122139996</v>
      </c>
      <c r="DG14" s="921">
        <f>+entero!DG32</f>
        <v>200626.80951059295</v>
      </c>
      <c r="DH14" s="921">
        <f>+entero!DH32</f>
        <v>200109.8920801029</v>
      </c>
      <c r="DI14" s="809">
        <f>+entero!DI32</f>
        <v>199532.84083412297</v>
      </c>
      <c r="DJ14" s="809">
        <f>+entero!DJ32</f>
        <v>199396.31574441292</v>
      </c>
      <c r="DK14" s="809">
        <f>+entero!DK32</f>
        <v>199756.74179334295</v>
      </c>
      <c r="DL14" s="809">
        <f>+entero!DL32</f>
        <v>199674.96515305294</v>
      </c>
      <c r="DM14" s="809">
        <f>+entero!DM32</f>
        <v>199410.63445565291</v>
      </c>
      <c r="DN14" s="808">
        <f>+entero!DN32</f>
        <v>-699.25762444999418</v>
      </c>
      <c r="DO14" s="829">
        <f>+entero!DO32</f>
        <v>-0.34943681053513087</v>
      </c>
      <c r="DP14" s="20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988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03"/>
      <c r="DH15" s="903"/>
      <c r="DI15" s="813"/>
      <c r="DJ15" s="813"/>
      <c r="DK15" s="813"/>
      <c r="DL15" s="813"/>
      <c r="DM15" s="813"/>
      <c r="DN15" s="812"/>
      <c r="DO15" s="814"/>
      <c r="DP15" s="20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988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89.298317618784978</v>
      </c>
      <c r="DF16" s="534">
        <f>+entero!DF34</f>
        <v>89.366774049977167</v>
      </c>
      <c r="DG16" s="924">
        <f>+entero!DG34</f>
        <v>89.464691278345683</v>
      </c>
      <c r="DH16" s="924">
        <f>+entero!DH34</f>
        <v>89.368905239034248</v>
      </c>
      <c r="DI16" s="816">
        <f>+entero!DI34</f>
        <v>89.382580440092212</v>
      </c>
      <c r="DJ16" s="816">
        <f>+entero!DJ34</f>
        <v>89.405252327011368</v>
      </c>
      <c r="DK16" s="816">
        <f>+entero!DK34</f>
        <v>89.365112780929294</v>
      </c>
      <c r="DL16" s="816">
        <f>+entero!DL34</f>
        <v>89.333781506649672</v>
      </c>
      <c r="DM16" s="816">
        <f>+entero!DM34</f>
        <v>89.370735650800952</v>
      </c>
      <c r="DN16" s="815">
        <f>+entero!DN34</f>
        <v>1.8304117667042874E-3</v>
      </c>
      <c r="DO16" s="817">
        <f>+entero!DO34</f>
        <v>2.0481528354876488E-3</v>
      </c>
      <c r="DP16" s="20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988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83.95035777392799</v>
      </c>
      <c r="DF17" s="534">
        <f>+entero!DF35</f>
        <v>84.262314347679776</v>
      </c>
      <c r="DG17" s="924">
        <f>+entero!DG35</f>
        <v>84.511569220628104</v>
      </c>
      <c r="DH17" s="924">
        <f>+entero!DH35</f>
        <v>84.379188916811714</v>
      </c>
      <c r="DI17" s="816">
        <f>+entero!DI35</f>
        <v>84.339272300900376</v>
      </c>
      <c r="DJ17" s="816">
        <f>+entero!DJ35</f>
        <v>84.313795573145597</v>
      </c>
      <c r="DK17" s="816">
        <f>+entero!DK35</f>
        <v>84.355573451818643</v>
      </c>
      <c r="DL17" s="816">
        <f>+entero!DL35</f>
        <v>84.355990531739351</v>
      </c>
      <c r="DM17" s="816">
        <f>+entero!DM35</f>
        <v>84.348357749212312</v>
      </c>
      <c r="DN17" s="815">
        <f>+entero!DN35</f>
        <v>-3.0831167599401965E-2</v>
      </c>
      <c r="DO17" s="817">
        <f>+entero!DO35</f>
        <v>-3.6538829058663236E-2</v>
      </c>
      <c r="DP17" s="204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thickBot="1" x14ac:dyDescent="0.25">
      <c r="A18" s="3"/>
      <c r="B18" s="988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87.827129767003271</v>
      </c>
      <c r="DF18" s="536">
        <f>+entero!DF36</f>
        <v>88.143439529894991</v>
      </c>
      <c r="DG18" s="925">
        <f>+entero!DG36</f>
        <v>88.248955298091786</v>
      </c>
      <c r="DH18" s="925">
        <f>+entero!DH36</f>
        <v>88.196731918576418</v>
      </c>
      <c r="DI18" s="845">
        <f>+entero!DI36</f>
        <v>88.181295327335846</v>
      </c>
      <c r="DJ18" s="845">
        <f>+entero!DJ36</f>
        <v>88.179626560074794</v>
      </c>
      <c r="DK18" s="845">
        <f>+entero!DK36</f>
        <v>88.187765020395233</v>
      </c>
      <c r="DL18" s="845">
        <f>+entero!DL36</f>
        <v>88.192152641399119</v>
      </c>
      <c r="DM18" s="845">
        <f>+entero!DM36</f>
        <v>88.1925401145553</v>
      </c>
      <c r="DN18" s="818">
        <f>+entero!DN36</f>
        <v>-4.191804021118628E-3</v>
      </c>
      <c r="DO18" s="819">
        <f>+entero!DO36</f>
        <v>-4.7527883742737309E-3</v>
      </c>
      <c r="DP18" s="20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85"/>
      <c r="DH19" s="885"/>
      <c r="DI19" s="5"/>
      <c r="DJ19" s="5"/>
      <c r="DK19" s="5"/>
      <c r="DL19" s="5"/>
      <c r="DM19" s="5"/>
      <c r="DN19" s="4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87"/>
      <c r="DH20" s="887"/>
      <c r="DI20" s="31"/>
      <c r="DJ20" s="31"/>
      <c r="DK20" s="31"/>
      <c r="DL20" s="31"/>
      <c r="DM20" s="31"/>
      <c r="DN20" s="32"/>
      <c r="DO20" s="48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87"/>
      <c r="DH21" s="887"/>
      <c r="DI21" s="31"/>
      <c r="DJ21" s="31"/>
      <c r="DK21" s="31"/>
      <c r="DL21" s="31"/>
      <c r="DM21" s="31"/>
      <c r="DN21" s="32"/>
      <c r="DO21" s="45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7"/>
      <c r="DH22" s="887"/>
      <c r="DI22" s="31"/>
      <c r="DJ22" s="31"/>
      <c r="DK22" s="31"/>
      <c r="DL22" s="31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7"/>
      <c r="DH23" s="887"/>
      <c r="DI23" s="31"/>
      <c r="DJ23" s="31"/>
      <c r="DK23" s="31"/>
      <c r="DL23" s="31"/>
      <c r="DM23" s="31"/>
      <c r="DN23" s="32"/>
      <c r="DO23" s="4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5"/>
      <c r="DH24" s="885"/>
      <c r="DI24" s="5"/>
      <c r="DJ24" s="5"/>
      <c r="DK24" s="5"/>
      <c r="DL24" s="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5"/>
      <c r="DH25" s="885"/>
      <c r="DI25" s="5"/>
      <c r="DJ25" s="5"/>
      <c r="DK25" s="5"/>
      <c r="DL25" s="5"/>
      <c r="DM25" s="5"/>
      <c r="DN25" s="4"/>
      <c r="DO25" s="4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5"/>
      <c r="DH26" s="885"/>
      <c r="DI26" s="5"/>
      <c r="DJ26" s="5"/>
      <c r="DK26" s="5"/>
      <c r="DL26" s="5"/>
      <c r="DM26" s="5"/>
      <c r="DN26" s="4"/>
      <c r="DO26" s="4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5"/>
      <c r="DH27" s="885"/>
      <c r="DI27" s="5"/>
      <c r="DJ27" s="5"/>
      <c r="DK27" s="5"/>
      <c r="DL27" s="5"/>
      <c r="DM27" s="5"/>
      <c r="DN27" s="4"/>
      <c r="DO27" s="4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85"/>
      <c r="DH28" s="885"/>
      <c r="DI28" s="5"/>
      <c r="DJ28" s="5"/>
      <c r="DK28" s="5"/>
      <c r="DL28" s="5"/>
      <c r="DM28" s="5"/>
      <c r="DN28" s="4"/>
      <c r="DO28" s="4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85"/>
      <c r="DH29" s="885"/>
      <c r="DI29" s="5"/>
      <c r="DJ29" s="5"/>
      <c r="DK29" s="5"/>
      <c r="DL29" s="5"/>
      <c r="DM29" s="5"/>
      <c r="DN29" s="4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89"/>
      <c r="DH30" s="889"/>
      <c r="DI30" s="194"/>
      <c r="DJ30" s="194"/>
      <c r="DK30" s="194"/>
      <c r="DL30" s="194"/>
      <c r="DM30" s="194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90"/>
      <c r="DH31" s="890"/>
      <c r="DI31" s="195"/>
      <c r="DJ31" s="195"/>
      <c r="DK31" s="195"/>
      <c r="DL31" s="195"/>
      <c r="DM31" s="195"/>
      <c r="DN31" s="5"/>
      <c r="DO31" s="5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88"/>
      <c r="DH32" s="888"/>
      <c r="DI32" s="193"/>
      <c r="DJ32" s="193"/>
      <c r="DK32" s="193"/>
      <c r="DL32" s="193"/>
      <c r="DM32" s="193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5"/>
      <c r="DH33" s="885"/>
      <c r="DI33" s="5"/>
      <c r="DJ33" s="5"/>
      <c r="DK33" s="5"/>
      <c r="DL33" s="5"/>
      <c r="DM33" s="5"/>
      <c r="DN33" s="5"/>
      <c r="DO33" s="5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5"/>
      <c r="DH34" s="885"/>
      <c r="DI34" s="5"/>
      <c r="DJ34" s="5"/>
      <c r="DK34" s="5"/>
      <c r="DL34" s="5"/>
      <c r="DM34" s="5"/>
      <c r="DN34" s="5"/>
      <c r="DO34" s="5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5"/>
      <c r="DH35" s="885"/>
      <c r="DI35" s="5"/>
      <c r="DJ35" s="5"/>
      <c r="DK35" s="5"/>
      <c r="DL35" s="5"/>
      <c r="DM35" s="5"/>
      <c r="DN35" s="5"/>
      <c r="DO35" s="5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7"/>
      <c r="DH78" s="907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7"/>
      <c r="DH79" s="907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7"/>
      <c r="DH80" s="907"/>
      <c r="DI80" s="199"/>
      <c r="DJ80" s="199"/>
      <c r="DK80" s="199"/>
      <c r="DL80" s="199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7"/>
      <c r="DH81" s="907"/>
      <c r="DI81" s="199"/>
      <c r="DJ81" s="199"/>
      <c r="DK81" s="199"/>
      <c r="DL81" s="199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7"/>
      <c r="DH82" s="907"/>
      <c r="DI82" s="199"/>
      <c r="DJ82" s="199"/>
      <c r="DK82" s="199"/>
      <c r="DL82" s="199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6"/>
      <c r="DH85" s="906"/>
      <c r="DI85" s="198"/>
      <c r="DJ85" s="198"/>
      <c r="DK85" s="198"/>
      <c r="DL85" s="198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6"/>
      <c r="DH86" s="906"/>
      <c r="DI86" s="198"/>
      <c r="DJ86" s="198"/>
      <c r="DK86" s="198"/>
      <c r="DL86" s="198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6"/>
      <c r="DH87" s="906"/>
      <c r="DI87" s="198"/>
      <c r="DJ87" s="198"/>
      <c r="DK87" s="198"/>
      <c r="DL87" s="198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6"/>
      <c r="DH88" s="906"/>
      <c r="DI88" s="198"/>
      <c r="DJ88" s="198"/>
      <c r="DK88" s="198"/>
      <c r="DL88" s="198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6"/>
      <c r="DH89" s="906"/>
      <c r="DI89" s="198"/>
      <c r="DJ89" s="198"/>
      <c r="DK89" s="198"/>
      <c r="DL89" s="198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6"/>
      <c r="DH90" s="906"/>
      <c r="DI90" s="198"/>
      <c r="DJ90" s="198"/>
      <c r="DK90" s="198"/>
      <c r="DL90" s="198"/>
      <c r="DM90" s="198"/>
      <c r="DN90" s="198"/>
      <c r="DO90" s="198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6"/>
      <c r="DH91" s="906"/>
      <c r="DI91" s="198"/>
      <c r="DJ91" s="198"/>
      <c r="DK91" s="198"/>
      <c r="DL91" s="198"/>
      <c r="DM91" s="198"/>
      <c r="DN91" s="198"/>
      <c r="DO91" s="198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6"/>
      <c r="DH92" s="906"/>
      <c r="DI92" s="198"/>
      <c r="DJ92" s="198"/>
      <c r="DK92" s="198"/>
      <c r="DL92" s="198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8"/>
      <c r="DH157" s="908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8"/>
      <c r="DH158" s="908"/>
      <c r="DI158" s="201"/>
      <c r="DJ158" s="201"/>
      <c r="DK158" s="201"/>
      <c r="DL158" s="201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8"/>
      <c r="DH159" s="908"/>
      <c r="DI159" s="201"/>
      <c r="DJ159" s="201"/>
      <c r="DK159" s="201"/>
      <c r="DL159" s="201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8"/>
      <c r="DH160" s="908"/>
      <c r="DI160" s="201"/>
      <c r="DJ160" s="201"/>
      <c r="DK160" s="201"/>
      <c r="DL160" s="201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8"/>
      <c r="DH161" s="908"/>
      <c r="DI161" s="201"/>
      <c r="DJ161" s="201"/>
      <c r="DK161" s="201"/>
      <c r="DL161" s="201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8"/>
      <c r="DH162" s="908"/>
      <c r="DI162" s="201"/>
      <c r="DJ162" s="201"/>
      <c r="DK162" s="201"/>
      <c r="DL162" s="201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8"/>
      <c r="DH163" s="908"/>
      <c r="DI163" s="201"/>
      <c r="DJ163" s="201"/>
      <c r="DK163" s="201"/>
      <c r="DL163" s="201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8"/>
      <c r="DH164" s="908"/>
      <c r="DI164" s="201"/>
      <c r="DJ164" s="201"/>
      <c r="DK164" s="201"/>
      <c r="DL164" s="201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8"/>
      <c r="DH165" s="908"/>
      <c r="DI165" s="201"/>
      <c r="DJ165" s="201"/>
      <c r="DK165" s="201"/>
      <c r="DL165" s="201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8"/>
      <c r="DH166" s="908"/>
      <c r="DI166" s="201"/>
      <c r="DJ166" s="201"/>
      <c r="DK166" s="201"/>
      <c r="DL166" s="201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8"/>
      <c r="DH167" s="908"/>
      <c r="DI167" s="201"/>
      <c r="DJ167" s="201"/>
      <c r="DK167" s="201"/>
      <c r="DL167" s="201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8"/>
      <c r="DH168" s="908"/>
      <c r="DI168" s="201"/>
      <c r="DJ168" s="201"/>
      <c r="DK168" s="201"/>
      <c r="DL168" s="201"/>
      <c r="DM168" s="201"/>
      <c r="DN168" s="201"/>
      <c r="DO168" s="201"/>
    </row>
    <row r="169" spans="3:119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8"/>
      <c r="DH169" s="908"/>
      <c r="DI169" s="201"/>
      <c r="DJ169" s="201"/>
      <c r="DK169" s="201"/>
      <c r="DL169" s="201"/>
      <c r="DM169" s="201"/>
      <c r="DN169" s="201"/>
      <c r="DO169" s="201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4"/>
      <c r="DH175" s="884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4"/>
      <c r="DH176" s="884"/>
      <c r="DI176" s="2"/>
      <c r="DJ176" s="2"/>
      <c r="DK176" s="2"/>
      <c r="DL176" s="2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4"/>
      <c r="DH177" s="884"/>
      <c r="DI177" s="2"/>
      <c r="DJ177" s="2"/>
      <c r="DK177" s="2"/>
      <c r="DL177" s="2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4"/>
      <c r="DH178" s="884"/>
      <c r="DI178" s="2"/>
      <c r="DJ178" s="2"/>
      <c r="DK178" s="2"/>
      <c r="DL178" s="2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4"/>
      <c r="DH179" s="884"/>
      <c r="DI179" s="2"/>
      <c r="DJ179" s="2"/>
      <c r="DK179" s="2"/>
      <c r="DL179" s="2"/>
      <c r="DM179" s="2"/>
      <c r="DN179" s="2"/>
      <c r="DO179" s="2"/>
    </row>
  </sheetData>
  <mergeCells count="112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N3:DO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I3:DM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G3:DG4"/>
    <mergeCell ref="DH3:DH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Z171"/>
  <sheetViews>
    <sheetView topLeftCell="C1" zoomScaleNormal="100" workbookViewId="0">
      <pane xSplit="38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2" width="8.85546875" style="883" customWidth="1"/>
    <col min="113" max="114" width="8.85546875" customWidth="1"/>
    <col min="115" max="117" width="9.42578125" customWidth="1"/>
    <col min="118" max="118" width="8.28515625" customWidth="1"/>
    <col min="119" max="119" width="10.140625" customWidth="1"/>
    <col min="121" max="130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13"/>
      <c r="DH1" s="913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86"/>
      <c r="DH2" s="886"/>
      <c r="DI2" s="349"/>
      <c r="DJ2" s="349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8.75" customHeight="1" x14ac:dyDescent="0.25">
      <c r="C3" s="15"/>
      <c r="D3" s="1011" t="str">
        <f>+entero!D3</f>
        <v>V   A   R   I   A   B   L   E   S     b/</v>
      </c>
      <c r="E3" s="993" t="str">
        <f>+entero!E3</f>
        <v>2008                          A  fines de Dic*</v>
      </c>
      <c r="F3" s="993" t="str">
        <f>+entero!F3</f>
        <v>2009                          A  fines de Ene*</v>
      </c>
      <c r="G3" s="993" t="str">
        <f>+entero!G3</f>
        <v>2009                          A  fines de Feb*</v>
      </c>
      <c r="H3" s="993" t="str">
        <f>+entero!H3</f>
        <v>2009                          A  fines de Mar*</v>
      </c>
      <c r="I3" s="993" t="str">
        <f>+entero!I3</f>
        <v>2009                          A  fines de Abr*</v>
      </c>
      <c r="J3" s="993" t="str">
        <f>+entero!J3</f>
        <v>2009                          A  fines de May*</v>
      </c>
      <c r="K3" s="993" t="str">
        <f>+entero!K3</f>
        <v>2009                          A  fines de Jun*</v>
      </c>
      <c r="L3" s="993" t="str">
        <f>+entero!L3</f>
        <v>2009                          A  fines de Jul*</v>
      </c>
      <c r="M3" s="993" t="str">
        <f>+entero!M3</f>
        <v>2009                          A  fines de Ago*</v>
      </c>
      <c r="N3" s="993" t="str">
        <f>+entero!N3</f>
        <v>2009                          A  fines de Sep*</v>
      </c>
      <c r="O3" s="993" t="str">
        <f>+entero!O3</f>
        <v>2009                          A  fines de Oct*</v>
      </c>
      <c r="P3" s="993" t="str">
        <f>+entero!P3</f>
        <v>2009                          A  fines de Nov*</v>
      </c>
      <c r="Q3" s="993" t="str">
        <f>+entero!Q3</f>
        <v>2009                          A  fines de Dic*</v>
      </c>
      <c r="R3" s="993" t="str">
        <f>+entero!R3</f>
        <v>2010                          A  fines de Ene*</v>
      </c>
      <c r="S3" s="993" t="str">
        <f>+entero!S3</f>
        <v>2010                          A  fines de Feb*</v>
      </c>
      <c r="T3" s="993" t="str">
        <f>+entero!T3</f>
        <v>2010                          A  fines de Mar*</v>
      </c>
      <c r="U3" s="993" t="str">
        <f>+entero!U3</f>
        <v>2010                          A  fines de Abr*</v>
      </c>
      <c r="V3" s="993" t="str">
        <f>+entero!V3</f>
        <v>2010                          A  fines de May*</v>
      </c>
      <c r="W3" s="993" t="str">
        <f>+entero!W3</f>
        <v>2010                          A  fines de Jun*</v>
      </c>
      <c r="X3" s="993" t="str">
        <f>+entero!X3</f>
        <v>2010                          A  fines de Jul*</v>
      </c>
      <c r="Y3" s="993" t="str">
        <f>+entero!Y3</f>
        <v>2010                          A  fines de Ago*</v>
      </c>
      <c r="Z3" s="993" t="str">
        <f>+entero!Z3</f>
        <v>2010                          A  fines de Sep*</v>
      </c>
      <c r="AA3" s="993" t="str">
        <f>+entero!AA3</f>
        <v>2010                          A  fines de Oct*</v>
      </c>
      <c r="AB3" s="993" t="str">
        <f>+entero!AB3</f>
        <v>2010                          A  fines de Nov*</v>
      </c>
      <c r="AC3" s="993" t="str">
        <f>+entero!AC3</f>
        <v>2010                          A  fines de Dic*</v>
      </c>
      <c r="AD3" s="993" t="str">
        <f>+entero!AD3</f>
        <v>2011                          A  fines de Ene*</v>
      </c>
      <c r="AE3" s="993" t="str">
        <f>+entero!AE3</f>
        <v>2011                          A  fines de Feb*</v>
      </c>
      <c r="AF3" s="993" t="str">
        <f>+entero!AF3</f>
        <v>2011                          A  fines de Mar*</v>
      </c>
      <c r="AG3" s="993" t="str">
        <f>+entero!AG3</f>
        <v>2011                          A  fines de Abr*</v>
      </c>
      <c r="AH3" s="993" t="str">
        <f>+entero!AH3</f>
        <v>2011                          A  fines de May*</v>
      </c>
      <c r="AI3" s="993" t="str">
        <f>+entero!AI3</f>
        <v>2011                          A  fines de Jun*</v>
      </c>
      <c r="AJ3" s="993" t="str">
        <f>+entero!AJ3</f>
        <v>2011                          A  fines de Jul*</v>
      </c>
      <c r="AK3" s="993" t="str">
        <f>+entero!AK3</f>
        <v>2011                          A  fines de Ago*</v>
      </c>
      <c r="AL3" s="993" t="str">
        <f>+entero!AL3</f>
        <v>2011                          A  fines de Sep*</v>
      </c>
      <c r="AM3" s="993" t="str">
        <f>+entero!AM3</f>
        <v>2011                          A  fines de Oct*</v>
      </c>
      <c r="AN3" s="993" t="str">
        <f>+entero!AN3</f>
        <v>2011                          A  fines de Nov*</v>
      </c>
      <c r="AO3" s="993" t="str">
        <f>+entero!AO3</f>
        <v>2011                          A  fines de Dic*</v>
      </c>
      <c r="AP3" s="993" t="str">
        <f>+entero!AP3</f>
        <v>2012                          A  fines de Ene*</v>
      </c>
      <c r="AQ3" s="993" t="str">
        <f>+entero!AQ3</f>
        <v>2012                          A  fines de Feb*</v>
      </c>
      <c r="AR3" s="993" t="str">
        <f>+entero!AR3</f>
        <v>2012                          A  fines de Mar*</v>
      </c>
      <c r="AS3" s="993" t="str">
        <f>+entero!AS3</f>
        <v>2012                          A  fines de Abr*</v>
      </c>
      <c r="AT3" s="993" t="str">
        <f>+entero!AT3</f>
        <v>2012                          A  fines de May*</v>
      </c>
      <c r="AU3" s="993" t="str">
        <f>+entero!AU3</f>
        <v>2012                          A  fines de Jun*</v>
      </c>
      <c r="AV3" s="993" t="str">
        <f>+entero!AV3</f>
        <v>2012                          A  fines de Jul*</v>
      </c>
      <c r="AW3" s="993" t="str">
        <f>+entero!AW3</f>
        <v>2012                          A  fines de Ago*</v>
      </c>
      <c r="AX3" s="993" t="str">
        <f>+entero!AX3</f>
        <v>2012                          A  fines de Sep*</v>
      </c>
      <c r="AY3" s="993" t="str">
        <f>+entero!AY3</f>
        <v>2012                          A  fines de Oct*</v>
      </c>
      <c r="AZ3" s="993" t="str">
        <f>+entero!AZ3</f>
        <v>2012                          A  fines de Nov*</v>
      </c>
      <c r="BA3" s="993" t="str">
        <f>+entero!BA3</f>
        <v>2012                          A  fines de Dic*</v>
      </c>
      <c r="BB3" s="993" t="str">
        <f>+entero!BB3</f>
        <v>2013                          A  fines de Ene*</v>
      </c>
      <c r="BC3" s="993" t="str">
        <f>+entero!BC3</f>
        <v>2013                          A  fines de Feb*</v>
      </c>
      <c r="BD3" s="993" t="str">
        <f>+entero!BD3</f>
        <v>2013                          A  fines de Mar*</v>
      </c>
      <c r="BE3" s="993" t="str">
        <f>+entero!BE3</f>
        <v>2013                          A  fines de Abr*</v>
      </c>
      <c r="BF3" s="993" t="str">
        <f>+entero!BF3</f>
        <v>2013                          A  fines de May*</v>
      </c>
      <c r="BG3" s="993" t="str">
        <f>+entero!BG3</f>
        <v>2013                          A  fines de Jun*</v>
      </c>
      <c r="BH3" s="993" t="str">
        <f>+entero!BH3</f>
        <v>2013                          A  fines de Jul*</v>
      </c>
      <c r="BI3" s="993" t="str">
        <f>+entero!BI3</f>
        <v>2013                          A  fines de Ago*</v>
      </c>
      <c r="BJ3" s="993" t="str">
        <f>+entero!BJ3</f>
        <v>2013                          A  fines de Sep*</v>
      </c>
      <c r="BK3" s="993" t="str">
        <f>+entero!BK3</f>
        <v>2013                          A  fines de Oct*</v>
      </c>
      <c r="BL3" s="993" t="str">
        <f>+entero!BL3</f>
        <v>2013                          A  fines de Nov*</v>
      </c>
      <c r="BM3" s="993" t="str">
        <f>+entero!BM3</f>
        <v>2013                          A  fines de Dic*</v>
      </c>
      <c r="BN3" s="993" t="str">
        <f>+entero!BN3</f>
        <v>2014                          A  fines de Ene*</v>
      </c>
      <c r="BO3" s="993" t="str">
        <f>+entero!BO3</f>
        <v>2014                          A  fines de Feb*</v>
      </c>
      <c r="BP3" s="993" t="str">
        <f>+entero!BP3</f>
        <v>2014                          A  fines de Mar*</v>
      </c>
      <c r="BQ3" s="993" t="str">
        <f>+entero!BQ3</f>
        <v>2014                          A  fines de Abr*</v>
      </c>
      <c r="BR3" s="993" t="str">
        <f>+entero!BR3</f>
        <v>2014                          A  fines de May*</v>
      </c>
      <c r="BS3" s="993" t="str">
        <f>+entero!BS3</f>
        <v>2014                          A  fines de Jun*</v>
      </c>
      <c r="BT3" s="993" t="str">
        <f>+entero!BT3</f>
        <v>2014                          A  fines de Jul*</v>
      </c>
      <c r="BU3" s="993" t="str">
        <f>+entero!BU3</f>
        <v>2014                          A  fines de Ago*</v>
      </c>
      <c r="BV3" s="993" t="str">
        <f>+entero!BV3</f>
        <v>2014                          A  fines de Sep*</v>
      </c>
      <c r="BW3" s="993" t="str">
        <f>+entero!BW3</f>
        <v>2014                          A  fines de Oct*</v>
      </c>
      <c r="BX3" s="993" t="str">
        <f>+entero!BX3</f>
        <v>2014                          A  fines de Nov*</v>
      </c>
      <c r="BY3" s="993" t="str">
        <f>+entero!BY3</f>
        <v>2014                          A  fines de Dic*</v>
      </c>
      <c r="BZ3" s="993" t="str">
        <f>+entero!BZ3</f>
        <v>2015                         A  fines de Ene*</v>
      </c>
      <c r="CA3" s="993" t="str">
        <f>+entero!CA3</f>
        <v>2015                         A  fines de Feb*</v>
      </c>
      <c r="CB3" s="993" t="str">
        <f>+entero!CB3</f>
        <v>2015                         A  fines de Mar*</v>
      </c>
      <c r="CC3" s="993" t="str">
        <f>+entero!CC3</f>
        <v xml:space="preserve">2015                         A  fines de Abr* </v>
      </c>
      <c r="CD3" s="993" t="str">
        <f>+entero!CD3</f>
        <v xml:space="preserve">2015                         A  fines de May* </v>
      </c>
      <c r="CE3" s="993" t="str">
        <f>+entero!CE3</f>
        <v xml:space="preserve">2015                         A  fines de Jun* </v>
      </c>
      <c r="CF3" s="993" t="str">
        <f>+entero!CF3</f>
        <v xml:space="preserve">2015                         A  fines de Jul* </v>
      </c>
      <c r="CG3" s="993" t="str">
        <f>+entero!CG3</f>
        <v xml:space="preserve">2015                         A  fines de Ago* </v>
      </c>
      <c r="CH3" s="993" t="str">
        <f>+entero!CH3</f>
        <v xml:space="preserve">2015                         A  fines de Sep* </v>
      </c>
      <c r="CI3" s="993" t="str">
        <f>+entero!CI3</f>
        <v xml:space="preserve">2015                         A  fines de Oct* </v>
      </c>
      <c r="CJ3" s="993" t="str">
        <f>+entero!CJ3</f>
        <v xml:space="preserve">2015                         A  fines de Nov* </v>
      </c>
      <c r="CK3" s="993" t="str">
        <f>+entero!CK3</f>
        <v xml:space="preserve">2015                         A  fines de Dic* </v>
      </c>
      <c r="CL3" s="993" t="str">
        <f>+entero!CL3</f>
        <v xml:space="preserve">2016                         A  fines de Ene* </v>
      </c>
      <c r="CM3" s="993" t="str">
        <f>+entero!CM3</f>
        <v xml:space="preserve">2016                         A  fines de Feb* </v>
      </c>
      <c r="CN3" s="993" t="str">
        <f>+entero!CN3</f>
        <v xml:space="preserve">2016                         A  fines de Mar* </v>
      </c>
      <c r="CO3" s="993" t="str">
        <f>+entero!CO3</f>
        <v xml:space="preserve">2016                         A  fines de Abr* </v>
      </c>
      <c r="CP3" s="993" t="str">
        <f>+entero!CP3</f>
        <v xml:space="preserve">2016                         A  fines de May* </v>
      </c>
      <c r="CQ3" s="993" t="str">
        <f>+entero!CQ3</f>
        <v xml:space="preserve">2016                         A  fines de Jun* </v>
      </c>
      <c r="CR3" s="993" t="str">
        <f>+entero!CR3</f>
        <v xml:space="preserve">2016                         A  fines de Jul* </v>
      </c>
      <c r="CS3" s="993" t="str">
        <f>+entero!CS3</f>
        <v xml:space="preserve">2016                         A  fines de Ago* </v>
      </c>
      <c r="CT3" s="993" t="str">
        <f>+entero!CT3</f>
        <v xml:space="preserve">2016                         A  fines de Sep* </v>
      </c>
      <c r="CU3" s="993" t="str">
        <f>+entero!CU3</f>
        <v xml:space="preserve">2016                         A  fines de Oct* </v>
      </c>
      <c r="CV3" s="993" t="str">
        <f>+entero!CV3</f>
        <v xml:space="preserve">2016                         A  fines de Nov* </v>
      </c>
      <c r="CW3" s="993" t="str">
        <f>+entero!CW3</f>
        <v>2016                         A  fines de Dic* 15</v>
      </c>
      <c r="CX3" s="993" t="str">
        <f>+entero!CX3</f>
        <v xml:space="preserve">2017                         A  fines de Ene* </v>
      </c>
      <c r="CY3" s="993" t="str">
        <f>+entero!CY3</f>
        <v xml:space="preserve">2017                         A  fines de Feb* </v>
      </c>
      <c r="CZ3" s="993" t="str">
        <f>+entero!CZ3</f>
        <v xml:space="preserve">2017                         A  fines de Mar* </v>
      </c>
      <c r="DA3" s="993" t="str">
        <f>+entero!DA3</f>
        <v xml:space="preserve">2017                         A  fines de Abr* </v>
      </c>
      <c r="DB3" s="993" t="str">
        <f>+entero!DB3</f>
        <v xml:space="preserve">2017                         A  fines de May* </v>
      </c>
      <c r="DC3" s="993" t="str">
        <f>+entero!DC3</f>
        <v xml:space="preserve">2017                         A  fines de Jun* </v>
      </c>
      <c r="DD3" s="993" t="str">
        <f>+entero!DD3</f>
        <v xml:space="preserve">2017                         A  fines de Jul* </v>
      </c>
      <c r="DE3" s="993" t="str">
        <f>+entero!DE3</f>
        <v xml:space="preserve">2017                         A  fines de Ago* </v>
      </c>
      <c r="DF3" s="993" t="str">
        <f>+entero!DF3</f>
        <v xml:space="preserve">2017                         A  fines de Sep* </v>
      </c>
      <c r="DG3" s="1006" t="str">
        <f>+entero!DG3</f>
        <v>Semana 1°</v>
      </c>
      <c r="DH3" s="1006" t="str">
        <f>+entero!DH3</f>
        <v>Semana 2°</v>
      </c>
      <c r="DI3" s="1013" t="str">
        <f>+entero!DI3</f>
        <v>Semana 3°</v>
      </c>
      <c r="DJ3" s="1014"/>
      <c r="DK3" s="1014"/>
      <c r="DL3" s="1014"/>
      <c r="DM3" s="1015"/>
      <c r="DN3" s="1008" t="s">
        <v>27</v>
      </c>
      <c r="DO3" s="1009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18.75" customHeight="1" thickBot="1" x14ac:dyDescent="0.25">
      <c r="C4" s="20"/>
      <c r="D4" s="1012"/>
      <c r="E4" s="1005"/>
      <c r="F4" s="1005"/>
      <c r="G4" s="1005"/>
      <c r="H4" s="1005"/>
      <c r="I4" s="1005"/>
      <c r="J4" s="1005"/>
      <c r="K4" s="1005"/>
      <c r="L4" s="1005"/>
      <c r="M4" s="1005"/>
      <c r="N4" s="1005"/>
      <c r="O4" s="1005"/>
      <c r="P4" s="1005"/>
      <c r="Q4" s="1005"/>
      <c r="R4" s="1005"/>
      <c r="S4" s="1005"/>
      <c r="T4" s="1005"/>
      <c r="U4" s="1005"/>
      <c r="V4" s="1005"/>
      <c r="W4" s="1005"/>
      <c r="X4" s="1005"/>
      <c r="Y4" s="1005"/>
      <c r="Z4" s="1005"/>
      <c r="AA4" s="1005"/>
      <c r="AB4" s="1005"/>
      <c r="AC4" s="1005"/>
      <c r="AD4" s="1005"/>
      <c r="AE4" s="1005"/>
      <c r="AF4" s="1005"/>
      <c r="AG4" s="1005"/>
      <c r="AH4" s="1005"/>
      <c r="AI4" s="1005"/>
      <c r="AJ4" s="1005"/>
      <c r="AK4" s="1005"/>
      <c r="AL4" s="1005"/>
      <c r="AM4" s="1005"/>
      <c r="AN4" s="1005"/>
      <c r="AO4" s="1005"/>
      <c r="AP4" s="1005"/>
      <c r="AQ4" s="1005"/>
      <c r="AR4" s="1005"/>
      <c r="AS4" s="1005"/>
      <c r="AT4" s="1005"/>
      <c r="AU4" s="1005"/>
      <c r="AV4" s="1005"/>
      <c r="AW4" s="1005"/>
      <c r="AX4" s="1005"/>
      <c r="AY4" s="1005"/>
      <c r="AZ4" s="1005"/>
      <c r="BA4" s="1005"/>
      <c r="BB4" s="1005"/>
      <c r="BC4" s="1005"/>
      <c r="BD4" s="1005"/>
      <c r="BE4" s="1005"/>
      <c r="BF4" s="1005"/>
      <c r="BG4" s="1005"/>
      <c r="BH4" s="1005"/>
      <c r="BI4" s="1005"/>
      <c r="BJ4" s="1005"/>
      <c r="BK4" s="1005"/>
      <c r="BL4" s="1005"/>
      <c r="BM4" s="1005"/>
      <c r="BN4" s="1005"/>
      <c r="BO4" s="1005"/>
      <c r="BP4" s="1005"/>
      <c r="BQ4" s="1005"/>
      <c r="BR4" s="1005"/>
      <c r="BS4" s="1005"/>
      <c r="BT4" s="1005"/>
      <c r="BU4" s="1005"/>
      <c r="BV4" s="1005"/>
      <c r="BW4" s="1005"/>
      <c r="BX4" s="1005"/>
      <c r="BY4" s="1005"/>
      <c r="BZ4" s="1005"/>
      <c r="CA4" s="1005"/>
      <c r="CB4" s="1005"/>
      <c r="CC4" s="1005"/>
      <c r="CD4" s="1005"/>
      <c r="CE4" s="1005"/>
      <c r="CF4" s="1005"/>
      <c r="CG4" s="1005"/>
      <c r="CH4" s="1005"/>
      <c r="CI4" s="1005"/>
      <c r="CJ4" s="1005"/>
      <c r="CK4" s="1005"/>
      <c r="CL4" s="1005"/>
      <c r="CM4" s="1005"/>
      <c r="CN4" s="1005"/>
      <c r="CO4" s="1005"/>
      <c r="CP4" s="1005"/>
      <c r="CQ4" s="1005"/>
      <c r="CR4" s="1005"/>
      <c r="CS4" s="1005"/>
      <c r="CT4" s="1005"/>
      <c r="CU4" s="1005"/>
      <c r="CV4" s="1005"/>
      <c r="CW4" s="1005"/>
      <c r="CX4" s="1005"/>
      <c r="CY4" s="1005"/>
      <c r="CZ4" s="1005"/>
      <c r="DA4" s="1005"/>
      <c r="DB4" s="1005"/>
      <c r="DC4" s="1005"/>
      <c r="DD4" s="1005"/>
      <c r="DE4" s="1005"/>
      <c r="DF4" s="1005"/>
      <c r="DG4" s="1007"/>
      <c r="DH4" s="1007"/>
      <c r="DI4" s="855">
        <f>+entero!DI4</f>
        <v>43024</v>
      </c>
      <c r="DJ4" s="855">
        <f>+entero!DJ4</f>
        <v>43025</v>
      </c>
      <c r="DK4" s="855">
        <f>+entero!DK4</f>
        <v>43026</v>
      </c>
      <c r="DL4" s="855">
        <f>+entero!DL4</f>
        <v>43027</v>
      </c>
      <c r="DM4" s="855">
        <f>+entero!DM4</f>
        <v>43028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95"/>
      <c r="DH5" s="895"/>
      <c r="DI5" s="33"/>
      <c r="DJ5" s="33"/>
      <c r="DK5" s="33"/>
      <c r="DL5" s="33"/>
      <c r="DM5" s="33"/>
      <c r="DN5" s="79"/>
      <c r="DO5" s="52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2468.7174403833815</v>
      </c>
      <c r="DG6" s="926">
        <f>+entero!DG38</f>
        <v>2449.9753091880461</v>
      </c>
      <c r="DH6" s="926">
        <f>+entero!DH38</f>
        <v>2431.1831692463547</v>
      </c>
      <c r="DI6" s="539">
        <f>+entero!DI38</f>
        <v>2431.1831692463547</v>
      </c>
      <c r="DJ6" s="539">
        <f>+entero!DJ38</f>
        <v>2431.1831692463547</v>
      </c>
      <c r="DK6" s="539">
        <f>+entero!DK38</f>
        <v>2431.1831692463547</v>
      </c>
      <c r="DL6" s="539">
        <f>+entero!DL38</f>
        <v>2431.1831692463547</v>
      </c>
      <c r="DM6" s="539">
        <f>+entero!DM38</f>
        <v>2424.2879914037894</v>
      </c>
      <c r="DN6" s="538">
        <f>+entero!DN38</f>
        <v>-6.8951778425653174</v>
      </c>
      <c r="DO6" s="565">
        <f>+entero!DO38</f>
        <v>-0.28361408263215537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1862.1453790087467</v>
      </c>
      <c r="DG7" s="920">
        <f>+entero!DG39</f>
        <v>1861.5154927113704</v>
      </c>
      <c r="DH7" s="920">
        <f>+entero!DH39</f>
        <v>1862.3431778425656</v>
      </c>
      <c r="DI7" s="532">
        <f>+entero!DI39</f>
        <v>1862.3431778425656</v>
      </c>
      <c r="DJ7" s="532">
        <f>+entero!DJ39</f>
        <v>1862.3431778425656</v>
      </c>
      <c r="DK7" s="532">
        <f>+entero!DK39</f>
        <v>1862.3431778425656</v>
      </c>
      <c r="DL7" s="532">
        <f>+entero!DL39</f>
        <v>1862.3431778425656</v>
      </c>
      <c r="DM7" s="532">
        <f>+entero!DM39</f>
        <v>1861.713306122449</v>
      </c>
      <c r="DN7" s="531">
        <f>+entero!DN39</f>
        <v>-0.62987172011662551</v>
      </c>
      <c r="DO7" s="566">
        <f>+entero!DO39</f>
        <v>-3.3821463606198421E-2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12774.317300000002</v>
      </c>
      <c r="DG8" s="920">
        <f>+entero!DG40</f>
        <v>12769.996280000001</v>
      </c>
      <c r="DH8" s="920">
        <f>+entero!DH40</f>
        <v>12775.674200000001</v>
      </c>
      <c r="DI8" s="532">
        <f>+entero!DI40</f>
        <v>12775.674200000001</v>
      </c>
      <c r="DJ8" s="532">
        <f>+entero!DJ40</f>
        <v>12775.674200000001</v>
      </c>
      <c r="DK8" s="532">
        <f>+entero!DK40</f>
        <v>12775.674200000001</v>
      </c>
      <c r="DL8" s="532">
        <f>+entero!DL40</f>
        <v>12775.674200000001</v>
      </c>
      <c r="DM8" s="532">
        <f>+entero!DM40</f>
        <v>12771.353280000001</v>
      </c>
      <c r="DN8" s="531">
        <f>+entero!DN40</f>
        <v>-4.3209200000001147</v>
      </c>
      <c r="DO8" s="566">
        <f>+entero!DO40</f>
        <v>-3.3821463606198421E-2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920">
        <f>+entero!DG41</f>
        <v>0</v>
      </c>
      <c r="DH9" s="920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2">
        <f>+entero!DM41</f>
        <v>0</v>
      </c>
      <c r="DN9" s="531">
        <f>+entero!DN41</f>
        <v>0</v>
      </c>
      <c r="DO9" s="601" t="e">
        <f>+entero!DO41</f>
        <v>#DIV/0!</v>
      </c>
      <c r="DP9" s="3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606.57206137463481</v>
      </c>
      <c r="DG10" s="920">
        <f>+entero!DG42</f>
        <v>588.45981647667566</v>
      </c>
      <c r="DH10" s="920">
        <f>+entero!DH42</f>
        <v>568.83999140378921</v>
      </c>
      <c r="DI10" s="532">
        <f>+entero!DI42</f>
        <v>568.83999140378921</v>
      </c>
      <c r="DJ10" s="532">
        <f>+entero!DJ42</f>
        <v>568.83999140378921</v>
      </c>
      <c r="DK10" s="532">
        <f>+entero!DK42</f>
        <v>568.83999140378921</v>
      </c>
      <c r="DL10" s="532">
        <f>+entero!DL42</f>
        <v>568.83999140378921</v>
      </c>
      <c r="DM10" s="532">
        <f>+entero!DM42</f>
        <v>562.57468528134029</v>
      </c>
      <c r="DN10" s="531">
        <f>+entero!DN42</f>
        <v>-6.2653061224489193</v>
      </c>
      <c r="DO10" s="566">
        <f>+entero!DO42</f>
        <v>-1.1014180115901051</v>
      </c>
      <c r="DP10" s="3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4161.0843410299949</v>
      </c>
      <c r="DG11" s="920">
        <f>+entero!DG43</f>
        <v>4036.8343410299949</v>
      </c>
      <c r="DH11" s="920">
        <f>+entero!DH43</f>
        <v>3902.2423410299943</v>
      </c>
      <c r="DI11" s="532">
        <f>+entero!DI43</f>
        <v>3902.2423410299943</v>
      </c>
      <c r="DJ11" s="532">
        <f>+entero!DJ43</f>
        <v>3902.2423410299943</v>
      </c>
      <c r="DK11" s="532">
        <f>+entero!DK43</f>
        <v>3902.2423410299943</v>
      </c>
      <c r="DL11" s="532">
        <f>+entero!DL43</f>
        <v>3902.2423410299943</v>
      </c>
      <c r="DM11" s="532">
        <f>+entero!DM43</f>
        <v>3859.2623410299948</v>
      </c>
      <c r="DN11" s="531">
        <f>+entero!DN43</f>
        <v>-42.979999999999563</v>
      </c>
      <c r="DO11" s="566">
        <f>+entero!DO43</f>
        <v>-1.1014180115901051</v>
      </c>
      <c r="DP11" s="3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920">
        <f>+entero!DG45</f>
        <v>0</v>
      </c>
      <c r="DH12" s="920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2">
        <f>+entero!DM45</f>
        <v>0</v>
      </c>
      <c r="DN12" s="531">
        <f>+entero!DN45</f>
        <v>0</v>
      </c>
      <c r="DO12" s="601" t="e">
        <f>+entero!DO45</f>
        <v>#DIV/0!</v>
      </c>
      <c r="DP12" s="3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26.244897959183675</v>
      </c>
      <c r="DG13" s="891">
        <f>+entero!DG46</f>
        <v>0</v>
      </c>
      <c r="DH13" s="891">
        <f>+entero!DH46</f>
        <v>0.25</v>
      </c>
      <c r="DI13" s="9">
        <f>+entero!DI46</f>
        <v>0.25</v>
      </c>
      <c r="DJ13" s="9">
        <f>+entero!DJ46</f>
        <v>9.5441472303206982</v>
      </c>
      <c r="DK13" s="9">
        <f>+entero!DK46</f>
        <v>17.160029154518949</v>
      </c>
      <c r="DL13" s="9">
        <f>+entero!DL46</f>
        <v>0</v>
      </c>
      <c r="DM13" s="9">
        <f>+entero!DM46</f>
        <v>0</v>
      </c>
      <c r="DN13" s="12">
        <f>+entero!DN46</f>
        <v>-0.25</v>
      </c>
      <c r="DO13" s="566">
        <f>+entero!DO46</f>
        <v>-100</v>
      </c>
      <c r="DP13" s="3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26.244897959183675</v>
      </c>
      <c r="DG14" s="891">
        <f>+entero!DG47</f>
        <v>0</v>
      </c>
      <c r="DH14" s="891">
        <f>+entero!DH47</f>
        <v>0.25</v>
      </c>
      <c r="DI14" s="9">
        <f>+entero!DI47</f>
        <v>0.25</v>
      </c>
      <c r="DJ14" s="9">
        <f>+entero!DJ47</f>
        <v>0.25</v>
      </c>
      <c r="DK14" s="9">
        <f>+entero!DK47</f>
        <v>0</v>
      </c>
      <c r="DL14" s="9">
        <f>+entero!DL47</f>
        <v>0</v>
      </c>
      <c r="DM14" s="9">
        <f>+entero!DM47</f>
        <v>0</v>
      </c>
      <c r="DN14" s="12">
        <f>+entero!DN47</f>
        <v>-0.25</v>
      </c>
      <c r="DO14" s="566">
        <f>+entero!DO47</f>
        <v>-100</v>
      </c>
      <c r="DP14" s="3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84</v>
      </c>
      <c r="DG15" s="891">
        <f>+entero!DG48</f>
        <v>0</v>
      </c>
      <c r="DH15" s="891">
        <f>+entero!DH48</f>
        <v>0</v>
      </c>
      <c r="DI15" s="9">
        <f>+entero!DI48</f>
        <v>0</v>
      </c>
      <c r="DJ15" s="9">
        <f>+entero!DJ48</f>
        <v>0</v>
      </c>
      <c r="DK15" s="9">
        <f>+entero!DK48</f>
        <v>0</v>
      </c>
      <c r="DL15" s="9">
        <f>+entero!DL48</f>
        <v>0</v>
      </c>
      <c r="DM15" s="9">
        <f>+entero!DM48</f>
        <v>0</v>
      </c>
      <c r="DN15" s="12">
        <f>+entero!DN48</f>
        <v>0</v>
      </c>
      <c r="DO15" s="601" t="e">
        <f>+entero!DO48</f>
        <v>#DIV/0!</v>
      </c>
      <c r="DP15" s="3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14</v>
      </c>
      <c r="DG16" s="891">
        <f>+entero!DG49</f>
        <v>0</v>
      </c>
      <c r="DH16" s="891">
        <f>+entero!DH49</f>
        <v>0.25</v>
      </c>
      <c r="DI16" s="9">
        <f>+entero!DI49</f>
        <v>0.25</v>
      </c>
      <c r="DJ16" s="9">
        <f>+entero!DJ49</f>
        <v>0.25</v>
      </c>
      <c r="DK16" s="9">
        <f>+entero!DK49</f>
        <v>0</v>
      </c>
      <c r="DL16" s="9">
        <f>+entero!DL49</f>
        <v>0</v>
      </c>
      <c r="DM16" s="9">
        <f>+entero!DM49</f>
        <v>0</v>
      </c>
      <c r="DN16" s="12">
        <f>+entero!DN49</f>
        <v>-0.25</v>
      </c>
      <c r="DO16" s="566">
        <f>+entero!DO49</f>
        <v>-100</v>
      </c>
      <c r="DP16" s="3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0</v>
      </c>
      <c r="DG17" s="891">
        <f>+entero!DG50</f>
        <v>0</v>
      </c>
      <c r="DH17" s="891">
        <f>+entero!DH50</f>
        <v>0</v>
      </c>
      <c r="DI17" s="9">
        <f>+entero!DI50</f>
        <v>0</v>
      </c>
      <c r="DJ17" s="9">
        <f>+entero!DJ50</f>
        <v>9.2941472303206982</v>
      </c>
      <c r="DK17" s="9">
        <f>+entero!DK50</f>
        <v>17.160029154518949</v>
      </c>
      <c r="DL17" s="9">
        <f>+entero!DL50</f>
        <v>0</v>
      </c>
      <c r="DM17" s="9">
        <f>+entero!DM50</f>
        <v>0</v>
      </c>
      <c r="DN17" s="12">
        <f>+entero!DN50</f>
        <v>0</v>
      </c>
      <c r="DO17" s="601" t="e">
        <f>+entero!DO50</f>
        <v>#DIV/0!</v>
      </c>
      <c r="DP17" s="3" t="s">
        <v>3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0</v>
      </c>
      <c r="DG18" s="891">
        <f>+entero!DG51</f>
        <v>0</v>
      </c>
      <c r="DH18" s="891">
        <f>+entero!DH51</f>
        <v>0</v>
      </c>
      <c r="DI18" s="9">
        <f>+entero!DI51</f>
        <v>0</v>
      </c>
      <c r="DJ18" s="9">
        <f>+entero!DJ51</f>
        <v>63.757849999999998</v>
      </c>
      <c r="DK18" s="9">
        <f>+entero!DK51</f>
        <v>117.7178</v>
      </c>
      <c r="DL18" s="9">
        <f>+entero!DL51</f>
        <v>0</v>
      </c>
      <c r="DM18" s="9">
        <f>+entero!DM51</f>
        <v>0</v>
      </c>
      <c r="DN18" s="12">
        <f>+entero!DN51</f>
        <v>0</v>
      </c>
      <c r="DO18" s="601" t="e">
        <f>+entero!DO51</f>
        <v>#DIV/0!</v>
      </c>
      <c r="DP18" s="3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92">
        <f>+entero!DG52</f>
        <v>0</v>
      </c>
      <c r="DH19" s="892">
        <f>+entero!DH52</f>
        <v>0</v>
      </c>
      <c r="DI19" s="820">
        <f>+entero!DI52</f>
        <v>0</v>
      </c>
      <c r="DJ19" s="820">
        <f>+entero!DJ52</f>
        <v>0</v>
      </c>
      <c r="DK19" s="820">
        <f>+entero!DK52</f>
        <v>0</v>
      </c>
      <c r="DL19" s="820">
        <f>+entero!DL52</f>
        <v>0</v>
      </c>
      <c r="DM19" s="820">
        <f>+entero!DM52</f>
        <v>0</v>
      </c>
      <c r="DN19" s="30">
        <f>+entero!DN52</f>
        <v>0</v>
      </c>
      <c r="DO19" s="602" t="e">
        <f>+entero!DO52</f>
        <v>#DIV/0!</v>
      </c>
      <c r="DP19" s="3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56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56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7"/>
      <c r="DH22" s="887"/>
      <c r="DI22" s="31"/>
      <c r="DJ22" s="31"/>
      <c r="DK22" s="31"/>
      <c r="DL22" s="31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7"/>
      <c r="DH23" s="887"/>
      <c r="DI23" s="31"/>
      <c r="DJ23" s="31"/>
      <c r="DK23" s="31"/>
      <c r="DL23" s="31"/>
      <c r="DM23" s="31"/>
      <c r="DN23" s="32"/>
      <c r="DO23" s="45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87"/>
      <c r="DH24" s="887"/>
      <c r="DI24" s="31"/>
      <c r="DJ24" s="31"/>
      <c r="DK24" s="31"/>
      <c r="DL24" s="31"/>
      <c r="DM24" s="31"/>
      <c r="DN24" s="32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5"/>
      <c r="DH25" s="885"/>
      <c r="DI25" s="5"/>
      <c r="DJ25" s="5"/>
      <c r="DK25" s="5"/>
      <c r="DL25" s="5"/>
      <c r="DM25" s="5"/>
      <c r="DN25" s="5"/>
      <c r="DO25" s="5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5"/>
      <c r="DH26" s="885"/>
      <c r="DI26" s="5"/>
      <c r="DJ26" s="5"/>
      <c r="DK26" s="5"/>
      <c r="DL26" s="5"/>
      <c r="DM26" s="5"/>
      <c r="DN26" s="5"/>
      <c r="DO26" s="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5"/>
      <c r="DH27" s="885"/>
      <c r="DI27" s="5"/>
      <c r="DJ27" s="5"/>
      <c r="DK27" s="5"/>
      <c r="DL27" s="5"/>
      <c r="DM27" s="5"/>
      <c r="DN27" s="5"/>
      <c r="DO27" s="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7"/>
      <c r="DH28" s="907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7"/>
      <c r="DH29" s="907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7"/>
      <c r="DH30" s="907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6"/>
      <c r="DH75" s="906"/>
      <c r="DI75" s="198"/>
      <c r="DJ75" s="198"/>
      <c r="DK75" s="198"/>
      <c r="DL75" s="198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906"/>
      <c r="DH76" s="906"/>
      <c r="DI76" s="198"/>
      <c r="DJ76" s="198"/>
      <c r="DK76" s="198"/>
      <c r="DL76" s="198"/>
      <c r="DM76" s="198"/>
      <c r="DN76" s="198"/>
      <c r="DO76" s="198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906"/>
      <c r="DH77" s="906"/>
      <c r="DI77" s="198"/>
      <c r="DJ77" s="198"/>
      <c r="DK77" s="198"/>
      <c r="DL77" s="198"/>
      <c r="DM77" s="198"/>
      <c r="DN77" s="198"/>
      <c r="DO77" s="198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6"/>
      <c r="DH78" s="906"/>
      <c r="DI78" s="198"/>
      <c r="DJ78" s="198"/>
      <c r="DK78" s="198"/>
      <c r="DL78" s="198"/>
      <c r="DM78" s="198"/>
      <c r="DN78" s="198"/>
      <c r="DO78" s="198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6"/>
      <c r="DH79" s="906"/>
      <c r="DI79" s="198"/>
      <c r="DJ79" s="198"/>
      <c r="DK79" s="198"/>
      <c r="DL79" s="198"/>
      <c r="DM79" s="198"/>
      <c r="DN79" s="198"/>
      <c r="DO79" s="198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6"/>
      <c r="DH80" s="906"/>
      <c r="DI80" s="198"/>
      <c r="DJ80" s="198"/>
      <c r="DK80" s="198"/>
      <c r="DL80" s="198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6"/>
      <c r="DH81" s="906"/>
      <c r="DI81" s="198"/>
      <c r="DJ81" s="198"/>
      <c r="DK81" s="198"/>
      <c r="DL81" s="198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6"/>
      <c r="DH82" s="906"/>
      <c r="DI82" s="198"/>
      <c r="DJ82" s="198"/>
      <c r="DK82" s="198"/>
      <c r="DL82" s="198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8"/>
      <c r="DH85" s="908"/>
      <c r="DI85" s="201"/>
      <c r="DJ85" s="201"/>
      <c r="DK85" s="201"/>
      <c r="DL85" s="201"/>
      <c r="DM85" s="201"/>
      <c r="DN85" s="201"/>
      <c r="DO85" s="201"/>
    </row>
    <row r="86" spans="1:13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8"/>
      <c r="DH86" s="908"/>
      <c r="DI86" s="201"/>
      <c r="DJ86" s="201"/>
      <c r="DK86" s="201"/>
      <c r="DL86" s="201"/>
      <c r="DM86" s="201"/>
      <c r="DN86" s="201"/>
      <c r="DO86" s="201"/>
    </row>
    <row r="87" spans="1:13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8"/>
      <c r="DH87" s="908"/>
      <c r="DI87" s="201"/>
      <c r="DJ87" s="201"/>
      <c r="DK87" s="201"/>
      <c r="DL87" s="201"/>
      <c r="DM87" s="201"/>
      <c r="DN87" s="201"/>
      <c r="DO87" s="201"/>
    </row>
    <row r="88" spans="1:13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201"/>
      <c r="DM88" s="201"/>
      <c r="DN88" s="201"/>
      <c r="DO88" s="201"/>
    </row>
    <row r="89" spans="1:13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201"/>
      <c r="DM89" s="201"/>
      <c r="DN89" s="201"/>
      <c r="DO89" s="201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201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201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201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201"/>
      <c r="DM104" s="201"/>
      <c r="DN104" s="201"/>
      <c r="DO104" s="201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4"/>
      <c r="DH105" s="884"/>
      <c r="DI105" s="2"/>
      <c r="DJ105" s="2"/>
      <c r="DK105" s="2"/>
      <c r="DL105" s="2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4"/>
      <c r="DH106" s="884"/>
      <c r="DI106" s="2"/>
      <c r="DJ106" s="2"/>
      <c r="DK106" s="2"/>
      <c r="DL106" s="2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4"/>
      <c r="DH107" s="884"/>
      <c r="DI107" s="2"/>
      <c r="DJ107" s="2"/>
      <c r="DK107" s="2"/>
      <c r="DL107" s="2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4"/>
      <c r="DH108" s="884"/>
      <c r="DI108" s="2"/>
      <c r="DJ108" s="2"/>
      <c r="DK108" s="2"/>
      <c r="DL108" s="2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4"/>
      <c r="DH109" s="884"/>
      <c r="DI109" s="2"/>
      <c r="DJ109" s="2"/>
      <c r="DK109" s="2"/>
      <c r="DL109" s="2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4"/>
      <c r="DH110" s="884"/>
      <c r="DI110" s="2"/>
      <c r="DJ110" s="2"/>
      <c r="DK110" s="2"/>
      <c r="DL110" s="2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4"/>
      <c r="DH111" s="884"/>
      <c r="DI111" s="2"/>
      <c r="DJ111" s="2"/>
      <c r="DK111" s="2"/>
      <c r="DL111" s="2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4"/>
      <c r="DH112" s="884"/>
      <c r="DI112" s="2"/>
      <c r="DJ112" s="2"/>
      <c r="DK112" s="2"/>
      <c r="DL112" s="2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4"/>
      <c r="DH113" s="884"/>
      <c r="DI113" s="2"/>
      <c r="DJ113" s="2"/>
      <c r="DK113" s="2"/>
      <c r="DL113" s="2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4"/>
      <c r="DH114" s="884"/>
      <c r="DI114" s="2"/>
      <c r="DJ114" s="2"/>
      <c r="DK114" s="2"/>
      <c r="DL114" s="2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4"/>
      <c r="DH115" s="884"/>
      <c r="DI115" s="2"/>
      <c r="DJ115" s="2"/>
      <c r="DK115" s="2"/>
      <c r="DL115" s="2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4"/>
      <c r="DH116" s="884"/>
      <c r="DI116" s="2"/>
      <c r="DJ116" s="2"/>
      <c r="DK116" s="2"/>
      <c r="DL116" s="2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4"/>
      <c r="DH117" s="884"/>
      <c r="DI117" s="2"/>
      <c r="DJ117" s="2"/>
      <c r="DK117" s="2"/>
      <c r="DL117" s="2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4"/>
      <c r="DH118" s="884"/>
      <c r="DI118" s="2"/>
      <c r="DJ118" s="2"/>
      <c r="DK118" s="2"/>
      <c r="DL118" s="2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4"/>
      <c r="DH119" s="884"/>
      <c r="DI119" s="2"/>
      <c r="DJ119" s="2"/>
      <c r="DK119" s="2"/>
      <c r="DL119" s="2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4"/>
      <c r="DH120" s="884"/>
      <c r="DI120" s="2"/>
      <c r="DJ120" s="2"/>
      <c r="DK120" s="2"/>
      <c r="DL120" s="2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4"/>
      <c r="DH121" s="884"/>
      <c r="DI121" s="2"/>
      <c r="DJ121" s="2"/>
      <c r="DK121" s="2"/>
      <c r="DL121" s="2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4"/>
      <c r="DH122" s="884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4"/>
      <c r="DH123" s="884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4"/>
      <c r="DH124" s="884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4"/>
      <c r="DH125" s="884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4"/>
      <c r="DH126" s="884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4"/>
      <c r="DH127" s="884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4"/>
      <c r="DH128" s="884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4"/>
      <c r="DH129" s="884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4"/>
      <c r="DH130" s="884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4"/>
      <c r="DH131" s="884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4"/>
      <c r="DH132" s="884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4"/>
      <c r="DH133" s="884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4"/>
      <c r="DH134" s="884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4"/>
      <c r="DH135" s="884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4"/>
      <c r="DH136" s="884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4"/>
      <c r="DH137" s="884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4"/>
      <c r="DH138" s="884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4"/>
      <c r="DH139" s="884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4"/>
      <c r="DH140" s="884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4"/>
      <c r="DH141" s="884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4"/>
      <c r="DH142" s="884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4"/>
      <c r="DH143" s="884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4"/>
      <c r="DH144" s="884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4"/>
      <c r="DH145" s="884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4"/>
      <c r="DH146" s="884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4"/>
      <c r="DH147" s="884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4"/>
      <c r="DH148" s="884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4"/>
      <c r="DH149" s="884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4"/>
      <c r="DH150" s="884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4"/>
      <c r="DH151" s="884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4"/>
      <c r="DH152" s="884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4"/>
      <c r="DH153" s="884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4"/>
      <c r="DH154" s="884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4"/>
      <c r="DH155" s="884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4"/>
      <c r="DH156" s="884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2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4"/>
      <c r="DH163" s="884"/>
      <c r="DI163" s="2"/>
      <c r="DJ163" s="2"/>
      <c r="DK163" s="2"/>
      <c r="DL163" s="2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4"/>
      <c r="DH164" s="884"/>
      <c r="DI164" s="2"/>
      <c r="DJ164" s="2"/>
      <c r="DK164" s="2"/>
      <c r="DL164" s="2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4"/>
      <c r="DH165" s="884"/>
      <c r="DI165" s="2"/>
      <c r="DJ165" s="2"/>
      <c r="DK165" s="2"/>
      <c r="DL165" s="2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4"/>
      <c r="DH166" s="884"/>
      <c r="DI166" s="2"/>
      <c r="DJ166" s="2"/>
      <c r="DK166" s="2"/>
      <c r="DL166" s="2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4"/>
      <c r="DH167" s="884"/>
      <c r="DI167" s="2"/>
      <c r="DJ167" s="2"/>
      <c r="DK167" s="2"/>
      <c r="DL167" s="2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4"/>
      <c r="DH168" s="884"/>
      <c r="DI168" s="2"/>
      <c r="DJ168" s="2"/>
      <c r="DK168" s="2"/>
      <c r="DL168" s="2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2"/>
      <c r="DM171" s="2"/>
      <c r="DN171" s="2"/>
      <c r="DO171" s="2"/>
    </row>
  </sheetData>
  <mergeCells count="111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N3:DO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I3:DM3"/>
    <mergeCell ref="DE3:DE4"/>
    <mergeCell ref="DF3:DF4"/>
    <mergeCell ref="DG3:DG4"/>
    <mergeCell ref="DH3:DH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Z188"/>
  <sheetViews>
    <sheetView zoomScaleNormal="100" workbookViewId="0">
      <pane xSplit="40" ySplit="4" topLeftCell="DC5" activePane="bottomRight" state="frozen"/>
      <selection pane="topRight" activeCell="AO1" sqref="AO1"/>
      <selection pane="bottomLeft" activeCell="A5" sqref="A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2" width="10.140625" style="883" customWidth="1"/>
    <col min="113" max="114" width="10.140625" customWidth="1"/>
    <col min="115" max="117" width="9.5703125" customWidth="1"/>
    <col min="118" max="118" width="9" customWidth="1"/>
    <col min="119" max="119" width="10" customWidth="1"/>
    <col min="120" max="130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13"/>
      <c r="DH1" s="913"/>
      <c r="DI1" s="350"/>
      <c r="DJ1" s="350"/>
      <c r="DK1" s="285"/>
      <c r="DL1" s="349"/>
      <c r="DM1" s="285"/>
      <c r="DN1" s="8"/>
      <c r="DO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86"/>
      <c r="DH2" s="886"/>
      <c r="DI2" s="349"/>
      <c r="DJ2" s="349"/>
      <c r="DK2" s="285"/>
      <c r="DL2" s="349"/>
      <c r="DM2" s="285"/>
      <c r="DN2" s="8"/>
      <c r="DO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1011" t="str">
        <f>+entero!D3</f>
        <v>V   A   R   I   A   B   L   E   S     b/</v>
      </c>
      <c r="E3" s="993" t="str">
        <f>+entero!E3</f>
        <v>2008                          A  fines de Dic*</v>
      </c>
      <c r="F3" s="993" t="str">
        <f>+entero!F3</f>
        <v>2009                          A  fines de Ene*</v>
      </c>
      <c r="G3" s="993" t="str">
        <f>+entero!G3</f>
        <v>2009                          A  fines de Feb*</v>
      </c>
      <c r="H3" s="993" t="str">
        <f>+entero!H3</f>
        <v>2009                          A  fines de Mar*</v>
      </c>
      <c r="I3" s="993" t="str">
        <f>+entero!I3</f>
        <v>2009                          A  fines de Abr*</v>
      </c>
      <c r="J3" s="993" t="str">
        <f>+entero!J3</f>
        <v>2009                          A  fines de May*</v>
      </c>
      <c r="K3" s="993" t="str">
        <f>+entero!K3</f>
        <v>2009                          A  fines de Jun*</v>
      </c>
      <c r="L3" s="993" t="str">
        <f>+entero!L3</f>
        <v>2009                          A  fines de Jul*</v>
      </c>
      <c r="M3" s="993" t="str">
        <f>+entero!M3</f>
        <v>2009                          A  fines de Ago*</v>
      </c>
      <c r="N3" s="993" t="str">
        <f>+entero!N3</f>
        <v>2009                          A  fines de Sep*</v>
      </c>
      <c r="O3" s="993" t="str">
        <f>+entero!O3</f>
        <v>2009                          A  fines de Oct*</v>
      </c>
      <c r="P3" s="993" t="str">
        <f>+entero!P3</f>
        <v>2009                          A  fines de Nov*</v>
      </c>
      <c r="Q3" s="993" t="str">
        <f>+entero!Q3</f>
        <v>2009                          A  fines de Dic*</v>
      </c>
      <c r="R3" s="993" t="str">
        <f>+entero!R3</f>
        <v>2010                          A  fines de Ene*</v>
      </c>
      <c r="S3" s="993" t="str">
        <f>+entero!S3</f>
        <v>2010                          A  fines de Feb*</v>
      </c>
      <c r="T3" s="993" t="str">
        <f>+entero!T3</f>
        <v>2010                          A  fines de Mar*</v>
      </c>
      <c r="U3" s="993" t="str">
        <f>+entero!U3</f>
        <v>2010                          A  fines de Abr*</v>
      </c>
      <c r="V3" s="993" t="str">
        <f>+entero!V3</f>
        <v>2010                          A  fines de May*</v>
      </c>
      <c r="W3" s="993" t="str">
        <f>+entero!W3</f>
        <v>2010                          A  fines de Jun*</v>
      </c>
      <c r="X3" s="993" t="str">
        <f>+entero!X3</f>
        <v>2010                          A  fines de Jul*</v>
      </c>
      <c r="Y3" s="993" t="str">
        <f>+entero!Y3</f>
        <v>2010                          A  fines de Ago*</v>
      </c>
      <c r="Z3" s="993" t="str">
        <f>+entero!Z3</f>
        <v>2010                          A  fines de Sep*</v>
      </c>
      <c r="AA3" s="993" t="str">
        <f>+entero!AA3</f>
        <v>2010                          A  fines de Oct*</v>
      </c>
      <c r="AB3" s="993" t="str">
        <f>+entero!AB3</f>
        <v>2010                          A  fines de Nov*</v>
      </c>
      <c r="AC3" s="993" t="str">
        <f>+entero!AC3</f>
        <v>2010                          A  fines de Dic*</v>
      </c>
      <c r="AD3" s="993" t="str">
        <f>+entero!AD3</f>
        <v>2011                          A  fines de Ene*</v>
      </c>
      <c r="AE3" s="993" t="str">
        <f>+entero!AE3</f>
        <v>2011                          A  fines de Feb*</v>
      </c>
      <c r="AF3" s="993" t="str">
        <f>+entero!AF3</f>
        <v>2011                          A  fines de Mar*</v>
      </c>
      <c r="AG3" s="993" t="str">
        <f>+entero!AG3</f>
        <v>2011                          A  fines de Abr*</v>
      </c>
      <c r="AH3" s="993" t="str">
        <f>+entero!AH3</f>
        <v>2011                          A  fines de May*</v>
      </c>
      <c r="AI3" s="993" t="str">
        <f>+entero!AI3</f>
        <v>2011                          A  fines de Jun*</v>
      </c>
      <c r="AJ3" s="993" t="str">
        <f>+entero!AJ3</f>
        <v>2011                          A  fines de Jul*</v>
      </c>
      <c r="AK3" s="993" t="str">
        <f>+entero!AK3</f>
        <v>2011                          A  fines de Ago*</v>
      </c>
      <c r="AL3" s="993" t="str">
        <f>+entero!AL3</f>
        <v>2011                          A  fines de Sep*</v>
      </c>
      <c r="AM3" s="993" t="str">
        <f>+entero!AM3</f>
        <v>2011                          A  fines de Oct*</v>
      </c>
      <c r="AN3" s="993" t="str">
        <f>+entero!AN3</f>
        <v>2011                          A  fines de Nov*</v>
      </c>
      <c r="AO3" s="993" t="str">
        <f>+entero!AO3</f>
        <v>2011                          A  fines de Dic*</v>
      </c>
      <c r="AP3" s="993" t="str">
        <f>+entero!AP3</f>
        <v>2012                          A  fines de Ene*</v>
      </c>
      <c r="AQ3" s="993" t="str">
        <f>+entero!AQ3</f>
        <v>2012                          A  fines de Feb*</v>
      </c>
      <c r="AR3" s="993" t="str">
        <f>+entero!AR3</f>
        <v>2012                          A  fines de Mar*</v>
      </c>
      <c r="AS3" s="993" t="str">
        <f>+entero!AS3</f>
        <v>2012                          A  fines de Abr*</v>
      </c>
      <c r="AT3" s="993" t="str">
        <f>+entero!AT3</f>
        <v>2012                          A  fines de May*</v>
      </c>
      <c r="AU3" s="993" t="str">
        <f>+entero!AU3</f>
        <v>2012                          A  fines de Jun*</v>
      </c>
      <c r="AV3" s="993" t="str">
        <f>+entero!AV3</f>
        <v>2012                          A  fines de Jul*</v>
      </c>
      <c r="AW3" s="993" t="str">
        <f>+entero!AW3</f>
        <v>2012                          A  fines de Ago*</v>
      </c>
      <c r="AX3" s="993" t="str">
        <f>+entero!AX3</f>
        <v>2012                          A  fines de Sep*</v>
      </c>
      <c r="AY3" s="993" t="str">
        <f>+entero!AY3</f>
        <v>2012                          A  fines de Oct*</v>
      </c>
      <c r="AZ3" s="993" t="str">
        <f>+entero!AZ3</f>
        <v>2012                          A  fines de Nov*</v>
      </c>
      <c r="BA3" s="993" t="str">
        <f>+entero!BA3</f>
        <v>2012                          A  fines de Dic*</v>
      </c>
      <c r="BB3" s="993" t="str">
        <f>+entero!BB3</f>
        <v>2013                          A  fines de Ene*</v>
      </c>
      <c r="BC3" s="993" t="str">
        <f>+entero!BC3</f>
        <v>2013                          A  fines de Feb*</v>
      </c>
      <c r="BD3" s="993" t="str">
        <f>+entero!BD3</f>
        <v>2013                          A  fines de Mar*</v>
      </c>
      <c r="BE3" s="993" t="str">
        <f>+entero!BE3</f>
        <v>2013                          A  fines de Abr*</v>
      </c>
      <c r="BF3" s="993" t="str">
        <f>+entero!BF3</f>
        <v>2013                          A  fines de May*</v>
      </c>
      <c r="BG3" s="993" t="str">
        <f>+entero!BG3</f>
        <v>2013                          A  fines de Jun*</v>
      </c>
      <c r="BH3" s="993" t="str">
        <f>+entero!BH3</f>
        <v>2013                          A  fines de Jul*</v>
      </c>
      <c r="BI3" s="993" t="str">
        <f>+entero!BI3</f>
        <v>2013                          A  fines de Ago*</v>
      </c>
      <c r="BJ3" s="993" t="str">
        <f>+entero!BJ3</f>
        <v>2013                          A  fines de Sep*</v>
      </c>
      <c r="BK3" s="993" t="str">
        <f>+entero!BK3</f>
        <v>2013                          A  fines de Oct*</v>
      </c>
      <c r="BL3" s="993" t="str">
        <f>+entero!BL3</f>
        <v>2013                          A  fines de Nov*</v>
      </c>
      <c r="BM3" s="993" t="str">
        <f>+entero!BM3</f>
        <v>2013                          A  fines de Dic*</v>
      </c>
      <c r="BN3" s="993" t="str">
        <f>+entero!BN3</f>
        <v>2014                          A  fines de Ene*</v>
      </c>
      <c r="BO3" s="993" t="str">
        <f>+entero!BO3</f>
        <v>2014                          A  fines de Feb*</v>
      </c>
      <c r="BP3" s="993" t="str">
        <f>+entero!BP3</f>
        <v>2014                          A  fines de Mar*</v>
      </c>
      <c r="BQ3" s="993" t="str">
        <f>+entero!BQ3</f>
        <v>2014                          A  fines de Abr*</v>
      </c>
      <c r="BR3" s="993" t="str">
        <f>+entero!BR3</f>
        <v>2014                          A  fines de May*</v>
      </c>
      <c r="BS3" s="993" t="str">
        <f>+entero!BS3</f>
        <v>2014                          A  fines de Jun*</v>
      </c>
      <c r="BT3" s="993" t="str">
        <f>+entero!BT3</f>
        <v>2014                          A  fines de Jul*</v>
      </c>
      <c r="BU3" s="993" t="str">
        <f>+entero!BU3</f>
        <v>2014                          A  fines de Ago*</v>
      </c>
      <c r="BV3" s="993" t="str">
        <f>+entero!BV3</f>
        <v>2014                          A  fines de Sep*</v>
      </c>
      <c r="BW3" s="993" t="str">
        <f>+entero!BW3</f>
        <v>2014                          A  fines de Oct*</v>
      </c>
      <c r="BX3" s="993" t="str">
        <f>+entero!BX3</f>
        <v>2014                          A  fines de Nov*</v>
      </c>
      <c r="BY3" s="993" t="str">
        <f>+entero!BY3</f>
        <v>2014                          A  fines de Dic*</v>
      </c>
      <c r="BZ3" s="993" t="str">
        <f>+entero!BZ3</f>
        <v>2015                         A  fines de Ene*</v>
      </c>
      <c r="CA3" s="993" t="str">
        <f>+entero!CA3</f>
        <v>2015                         A  fines de Feb*</v>
      </c>
      <c r="CB3" s="993" t="str">
        <f>+entero!CB3</f>
        <v>2015                         A  fines de Mar*</v>
      </c>
      <c r="CC3" s="993" t="str">
        <f>+entero!CC3</f>
        <v xml:space="preserve">2015                         A  fines de Abr* </v>
      </c>
      <c r="CD3" s="993" t="str">
        <f>+entero!CD3</f>
        <v xml:space="preserve">2015                         A  fines de May* </v>
      </c>
      <c r="CE3" s="993" t="str">
        <f>+entero!CE3</f>
        <v xml:space="preserve">2015                         A  fines de Jun* </v>
      </c>
      <c r="CF3" s="993" t="str">
        <f>+entero!CF3</f>
        <v xml:space="preserve">2015                         A  fines de Jul* </v>
      </c>
      <c r="CG3" s="993" t="str">
        <f>+entero!CG3</f>
        <v xml:space="preserve">2015                         A  fines de Ago* </v>
      </c>
      <c r="CH3" s="993" t="str">
        <f>+entero!CH3</f>
        <v xml:space="preserve">2015                         A  fines de Sep* </v>
      </c>
      <c r="CI3" s="993" t="str">
        <f>+entero!CI3</f>
        <v xml:space="preserve">2015                         A  fines de Oct* </v>
      </c>
      <c r="CJ3" s="993" t="str">
        <f>+entero!CJ3</f>
        <v xml:space="preserve">2015                         A  fines de Nov* </v>
      </c>
      <c r="CK3" s="993" t="str">
        <f>+entero!CK3</f>
        <v xml:space="preserve">2015                         A  fines de Dic* </v>
      </c>
      <c r="CL3" s="993" t="str">
        <f>+entero!CL3</f>
        <v xml:space="preserve">2016                         A  fines de Ene* </v>
      </c>
      <c r="CM3" s="993" t="str">
        <f>+entero!CM3</f>
        <v xml:space="preserve">2016                         A  fines de Feb* </v>
      </c>
      <c r="CN3" s="993" t="str">
        <f>+entero!CN3</f>
        <v xml:space="preserve">2016                         A  fines de Mar* </v>
      </c>
      <c r="CO3" s="993" t="str">
        <f>+entero!CO3</f>
        <v xml:space="preserve">2016                         A  fines de Abr* </v>
      </c>
      <c r="CP3" s="993" t="str">
        <f>+entero!CP3</f>
        <v xml:space="preserve">2016                         A  fines de May* </v>
      </c>
      <c r="CQ3" s="993" t="str">
        <f>+entero!CQ3</f>
        <v xml:space="preserve">2016                         A  fines de Jun* </v>
      </c>
      <c r="CR3" s="993" t="str">
        <f>+entero!CR3</f>
        <v xml:space="preserve">2016                         A  fines de Jul* </v>
      </c>
      <c r="CS3" s="993" t="str">
        <f>+entero!CS3</f>
        <v xml:space="preserve">2016                         A  fines de Ago* </v>
      </c>
      <c r="CT3" s="993" t="str">
        <f>+entero!CT3</f>
        <v xml:space="preserve">2016                         A  fines de Sep* </v>
      </c>
      <c r="CU3" s="993" t="str">
        <f>+entero!CU3</f>
        <v xml:space="preserve">2016                         A  fines de Oct* </v>
      </c>
      <c r="CV3" s="993" t="str">
        <f>+entero!CV3</f>
        <v xml:space="preserve">2016                         A  fines de Nov* </v>
      </c>
      <c r="CW3" s="993" t="str">
        <f>+entero!CW3</f>
        <v>2016                         A  fines de Dic* 15</v>
      </c>
      <c r="CX3" s="993" t="str">
        <f>+entero!CX3</f>
        <v xml:space="preserve">2017                         A  fines de Ene* </v>
      </c>
      <c r="CY3" s="993" t="str">
        <f>+entero!CY3</f>
        <v xml:space="preserve">2017                         A  fines de Feb* </v>
      </c>
      <c r="CZ3" s="993" t="str">
        <f>+entero!CZ3</f>
        <v xml:space="preserve">2017                         A  fines de Mar* </v>
      </c>
      <c r="DA3" s="993" t="str">
        <f>+entero!DA3</f>
        <v xml:space="preserve">2017                         A  fines de Abr* </v>
      </c>
      <c r="DB3" s="993" t="str">
        <f>+entero!DB3</f>
        <v xml:space="preserve">2017                         A  fines de May* </v>
      </c>
      <c r="DC3" s="993" t="str">
        <f>+entero!DC3</f>
        <v xml:space="preserve">2017                         A  fines de Jun* </v>
      </c>
      <c r="DD3" s="993" t="str">
        <f>+entero!DD3</f>
        <v xml:space="preserve">2017                         A  fines de Jul* </v>
      </c>
      <c r="DE3" s="993" t="str">
        <f>+entero!DE3</f>
        <v xml:space="preserve">2017                         A  fines de Ago* </v>
      </c>
      <c r="DF3" s="993" t="str">
        <f>+entero!DF3</f>
        <v xml:space="preserve">2017                         A  fines de Sep* </v>
      </c>
      <c r="DG3" s="1006" t="str">
        <f>+entero!DG3</f>
        <v>Semana 1°</v>
      </c>
      <c r="DH3" s="1006" t="str">
        <f>+entero!DH3</f>
        <v>Semana 2°</v>
      </c>
      <c r="DI3" s="1013" t="str">
        <f>+entero!DI3</f>
        <v>Semana 3°</v>
      </c>
      <c r="DJ3" s="1014"/>
      <c r="DK3" s="1014"/>
      <c r="DL3" s="1014"/>
      <c r="DM3" s="1015"/>
      <c r="DN3" s="1008" t="s">
        <v>27</v>
      </c>
      <c r="DO3" s="1009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1012"/>
      <c r="E4" s="1005"/>
      <c r="F4" s="1005"/>
      <c r="G4" s="1005"/>
      <c r="H4" s="1005"/>
      <c r="I4" s="1005"/>
      <c r="J4" s="1005"/>
      <c r="K4" s="1005"/>
      <c r="L4" s="1005"/>
      <c r="M4" s="1005"/>
      <c r="N4" s="1005"/>
      <c r="O4" s="1005"/>
      <c r="P4" s="1005"/>
      <c r="Q4" s="1005"/>
      <c r="R4" s="1005"/>
      <c r="S4" s="1005"/>
      <c r="T4" s="1005"/>
      <c r="U4" s="1005"/>
      <c r="V4" s="1005"/>
      <c r="W4" s="1005"/>
      <c r="X4" s="1005"/>
      <c r="Y4" s="1005"/>
      <c r="Z4" s="1005"/>
      <c r="AA4" s="1005"/>
      <c r="AB4" s="1005"/>
      <c r="AC4" s="1005"/>
      <c r="AD4" s="1005"/>
      <c r="AE4" s="1005"/>
      <c r="AF4" s="1005"/>
      <c r="AG4" s="1005"/>
      <c r="AH4" s="1005"/>
      <c r="AI4" s="1005"/>
      <c r="AJ4" s="1005"/>
      <c r="AK4" s="1005"/>
      <c r="AL4" s="1005"/>
      <c r="AM4" s="1005"/>
      <c r="AN4" s="1005"/>
      <c r="AO4" s="1005"/>
      <c r="AP4" s="1005"/>
      <c r="AQ4" s="1005"/>
      <c r="AR4" s="1005"/>
      <c r="AS4" s="1005"/>
      <c r="AT4" s="1005"/>
      <c r="AU4" s="1005"/>
      <c r="AV4" s="1005"/>
      <c r="AW4" s="1005"/>
      <c r="AX4" s="1005"/>
      <c r="AY4" s="1005"/>
      <c r="AZ4" s="1005"/>
      <c r="BA4" s="1005"/>
      <c r="BB4" s="1005"/>
      <c r="BC4" s="1005"/>
      <c r="BD4" s="1005"/>
      <c r="BE4" s="1005"/>
      <c r="BF4" s="1005"/>
      <c r="BG4" s="1005"/>
      <c r="BH4" s="1005"/>
      <c r="BI4" s="1005"/>
      <c r="BJ4" s="1005"/>
      <c r="BK4" s="1005"/>
      <c r="BL4" s="1005"/>
      <c r="BM4" s="1005"/>
      <c r="BN4" s="1005"/>
      <c r="BO4" s="1005"/>
      <c r="BP4" s="1005"/>
      <c r="BQ4" s="1005"/>
      <c r="BR4" s="1005"/>
      <c r="BS4" s="1005"/>
      <c r="BT4" s="1005"/>
      <c r="BU4" s="1005"/>
      <c r="BV4" s="1005"/>
      <c r="BW4" s="1005"/>
      <c r="BX4" s="1005"/>
      <c r="BY4" s="1005"/>
      <c r="BZ4" s="1005"/>
      <c r="CA4" s="1005"/>
      <c r="CB4" s="1005"/>
      <c r="CC4" s="1005"/>
      <c r="CD4" s="1005"/>
      <c r="CE4" s="1005"/>
      <c r="CF4" s="1005"/>
      <c r="CG4" s="1005"/>
      <c r="CH4" s="1005"/>
      <c r="CI4" s="1005"/>
      <c r="CJ4" s="1005"/>
      <c r="CK4" s="1005"/>
      <c r="CL4" s="1005"/>
      <c r="CM4" s="1005"/>
      <c r="CN4" s="1005"/>
      <c r="CO4" s="1005"/>
      <c r="CP4" s="1005"/>
      <c r="CQ4" s="1005"/>
      <c r="CR4" s="1005"/>
      <c r="CS4" s="1005"/>
      <c r="CT4" s="1005"/>
      <c r="CU4" s="1005"/>
      <c r="CV4" s="1005"/>
      <c r="CW4" s="1005"/>
      <c r="CX4" s="1005"/>
      <c r="CY4" s="1005"/>
      <c r="CZ4" s="1005"/>
      <c r="DA4" s="1005"/>
      <c r="DB4" s="1005"/>
      <c r="DC4" s="1005"/>
      <c r="DD4" s="1005"/>
      <c r="DE4" s="1005"/>
      <c r="DF4" s="1005"/>
      <c r="DG4" s="1007"/>
      <c r="DH4" s="1007"/>
      <c r="DI4" s="855">
        <f>+entero!DI4</f>
        <v>43024</v>
      </c>
      <c r="DJ4" s="855">
        <f>+entero!DJ4</f>
        <v>43025</v>
      </c>
      <c r="DK4" s="855">
        <f>+entero!DK4</f>
        <v>43026</v>
      </c>
      <c r="DL4" s="855">
        <f>+entero!DL4</f>
        <v>43027</v>
      </c>
      <c r="DM4" s="855">
        <f>+entero!DM4</f>
        <v>43028</v>
      </c>
      <c r="DN4" s="78" t="s">
        <v>13</v>
      </c>
      <c r="DO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899"/>
      <c r="DH5" s="899"/>
      <c r="DI5" s="51"/>
      <c r="DJ5" s="51"/>
      <c r="DK5" s="51"/>
      <c r="DL5" s="51"/>
      <c r="DM5" s="51"/>
      <c r="DN5" s="79"/>
      <c r="DO5" s="52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24464.471136737615</v>
      </c>
      <c r="DF6" s="430">
        <f>+entero!DF54</f>
        <v>24928.24728778717</v>
      </c>
      <c r="DG6" s="917">
        <f>+entero!DG54</f>
        <v>25110.433339175353</v>
      </c>
      <c r="DH6" s="917">
        <f>+entero!DH54</f>
        <v>25047.48157895232</v>
      </c>
      <c r="DI6" s="541">
        <f>+entero!DI54</f>
        <v>24978.838296284688</v>
      </c>
      <c r="DJ6" s="541">
        <f>+entero!DJ54</f>
        <v>24979.14416065349</v>
      </c>
      <c r="DK6" s="541">
        <f>+entero!DK54</f>
        <v>25047.239939271571</v>
      </c>
      <c r="DL6" s="541">
        <f>+entero!DL54</f>
        <v>25040.518416051444</v>
      </c>
      <c r="DM6" s="541">
        <f>+entero!DM54</f>
        <v>24973.707603745323</v>
      </c>
      <c r="DN6" s="540">
        <f>+entero!DN54</f>
        <v>-73.77397520699742</v>
      </c>
      <c r="DO6" s="831">
        <f>+entero!DO54</f>
        <v>-0.29453649850765817</v>
      </c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85.142881893568287</v>
      </c>
      <c r="DF7" s="569">
        <f>+entero!DF55</f>
        <v>85.597689256718695</v>
      </c>
      <c r="DG7" s="569">
        <f>+entero!DG55</f>
        <v>85.542182717578683</v>
      </c>
      <c r="DH7" s="569">
        <f>+entero!DH55</f>
        <v>85.478255094521657</v>
      </c>
      <c r="DI7" s="571">
        <f>+entero!DI55</f>
        <v>85.461869307880534</v>
      </c>
      <c r="DJ7" s="571">
        <f>+entero!DJ55</f>
        <v>85.492147548131086</v>
      </c>
      <c r="DK7" s="571">
        <f>+entero!DK55</f>
        <v>85.461445024277509</v>
      </c>
      <c r="DL7" s="571">
        <f>+entero!DL55</f>
        <v>85.471315535021546</v>
      </c>
      <c r="DM7" s="571">
        <f>+entero!DM55</f>
        <v>85.483643618569758</v>
      </c>
      <c r="DN7" s="570">
        <f>+entero!DN55</f>
        <v>5.3885240481008623E-3</v>
      </c>
      <c r="DO7" s="572">
        <f>+entero!DO55</f>
        <v>0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23326.165168240532</v>
      </c>
      <c r="DF8" s="430">
        <f>+entero!DF56</f>
        <v>23830.815193080172</v>
      </c>
      <c r="DG8" s="917">
        <f>+entero!DG56</f>
        <v>24010.487978552908</v>
      </c>
      <c r="DH8" s="917">
        <f>+entero!DH56</f>
        <v>23944.089386619959</v>
      </c>
      <c r="DI8" s="541">
        <f>+entero!DI56</f>
        <v>23874.495915466905</v>
      </c>
      <c r="DJ8" s="541">
        <f>+entero!DJ56</f>
        <v>23874.061823907134</v>
      </c>
      <c r="DK8" s="541">
        <f>+entero!DK56</f>
        <v>23941.584993535413</v>
      </c>
      <c r="DL8" s="541">
        <f>+entero!DL56</f>
        <v>23934.519286981475</v>
      </c>
      <c r="DM8" s="541">
        <f>+entero!DM56</f>
        <v>23869.495486676809</v>
      </c>
      <c r="DN8" s="540">
        <f>+entero!DN56</f>
        <v>-74.593899943149154</v>
      </c>
      <c r="DO8" s="831">
        <f>+entero!DO56</f>
        <v>-0.31153366803262639</v>
      </c>
      <c r="DP8" s="431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84.780335047875724</v>
      </c>
      <c r="DF9" s="569">
        <f>+entero!DF57</f>
        <v>84.984709948113405</v>
      </c>
      <c r="DG9" s="569">
        <f>+entero!DG57</f>
        <v>85.133081047942312</v>
      </c>
      <c r="DH9" s="569">
        <f>+entero!DH57</f>
        <v>85.058102378087057</v>
      </c>
      <c r="DI9" s="571">
        <f>+entero!DI57</f>
        <v>85.044192236558018</v>
      </c>
      <c r="DJ9" s="571">
        <f>+entero!DJ57</f>
        <v>85.076030330047985</v>
      </c>
      <c r="DK9" s="571">
        <f>+entero!DK57</f>
        <v>85.034116442513266</v>
      </c>
      <c r="DL9" s="571">
        <f>+entero!DL57</f>
        <v>85.048089653747169</v>
      </c>
      <c r="DM9" s="571">
        <f>+entero!DM57</f>
        <v>85.057889838441142</v>
      </c>
      <c r="DN9" s="570">
        <f>+entero!DN57</f>
        <v>-2.1253964591494423E-4</v>
      </c>
      <c r="DO9" s="572">
        <f>+entero!DO57</f>
        <v>0</v>
      </c>
      <c r="DP9" s="431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57"/>
      <c r="DH10" s="957"/>
      <c r="DI10" s="86"/>
      <c r="DJ10" s="86"/>
      <c r="DK10" s="86"/>
      <c r="DL10" s="86"/>
      <c r="DM10" s="86"/>
      <c r="DN10" s="303"/>
      <c r="DO10" s="304"/>
      <c r="DP10" s="431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4708.8425544620995</v>
      </c>
      <c r="DF11" s="430">
        <f>+entero!DF59</f>
        <v>4828.0891345378996</v>
      </c>
      <c r="DG11" s="917">
        <f>+entero!DG59</f>
        <v>4956.8572690006004</v>
      </c>
      <c r="DH11" s="917">
        <f>+entero!DH59</f>
        <v>4957.928601913135</v>
      </c>
      <c r="DI11" s="541">
        <f>+entero!DI59</f>
        <v>4974.3787087877708</v>
      </c>
      <c r="DJ11" s="541">
        <f>+entero!DJ59</f>
        <v>5004.976618242581</v>
      </c>
      <c r="DK11" s="541">
        <f>+entero!DK59</f>
        <v>4989.5537378460795</v>
      </c>
      <c r="DL11" s="541">
        <f>+entero!DL59</f>
        <v>4990.841032547245</v>
      </c>
      <c r="DM11" s="541">
        <f>+entero!DM59</f>
        <v>4951.8286658591987</v>
      </c>
      <c r="DN11" s="540">
        <f>+entero!DN59</f>
        <v>-6.0999360539362897</v>
      </c>
      <c r="DO11" s="831">
        <f>+entero!DO59</f>
        <v>-0.12303396324793159</v>
      </c>
      <c r="DP11" s="431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77.813884902580867</v>
      </c>
      <c r="DF12" s="569">
        <f>+entero!DF60</f>
        <v>78.055056010092699</v>
      </c>
      <c r="DG12" s="569">
        <f>+entero!DG60</f>
        <v>78.337362025647579</v>
      </c>
      <c r="DH12" s="569">
        <f>+entero!DH60</f>
        <v>78.162032953602022</v>
      </c>
      <c r="DI12" s="571">
        <f>+entero!DI60</f>
        <v>78.258139099138674</v>
      </c>
      <c r="DJ12" s="571">
        <f>+entero!DJ60</f>
        <v>78.413639242256167</v>
      </c>
      <c r="DK12" s="571">
        <f>+entero!DK60</f>
        <v>78.329687477731454</v>
      </c>
      <c r="DL12" s="571">
        <f>+entero!DL60</f>
        <v>78.27907576830097</v>
      </c>
      <c r="DM12" s="571">
        <f>+entero!DM60</f>
        <v>78.210673466590038</v>
      </c>
      <c r="DN12" s="570">
        <f>+entero!DN60</f>
        <v>4.8640512988015416E-2</v>
      </c>
      <c r="DO12" s="572">
        <f>+entero!DO60</f>
        <v>0</v>
      </c>
      <c r="DP12" s="431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57"/>
      <c r="DH13" s="957"/>
      <c r="DI13" s="86"/>
      <c r="DJ13" s="86"/>
      <c r="DK13" s="86"/>
      <c r="DL13" s="86"/>
      <c r="DM13" s="86"/>
      <c r="DN13" s="303"/>
      <c r="DO13" s="304"/>
      <c r="DP13" s="431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7264.6168555583108</v>
      </c>
      <c r="DF14" s="430">
        <f>+entero!DF62</f>
        <v>7475.7754589723027</v>
      </c>
      <c r="DG14" s="917">
        <f>+entero!DG62</f>
        <v>7545.3283633704468</v>
      </c>
      <c r="DH14" s="917">
        <f>+entero!DH62</f>
        <v>7457.2638993106784</v>
      </c>
      <c r="DI14" s="541">
        <f>+entero!DI62</f>
        <v>7388.3560738893984</v>
      </c>
      <c r="DJ14" s="541">
        <f>+entero!DJ62</f>
        <v>7343.7155642713215</v>
      </c>
      <c r="DK14" s="541">
        <f>+entero!DK62</f>
        <v>7439.9189872479992</v>
      </c>
      <c r="DL14" s="541">
        <f>+entero!DL62</f>
        <v>7435.9028634229253</v>
      </c>
      <c r="DM14" s="541">
        <f>+entero!DM62</f>
        <v>7393.5189911911466</v>
      </c>
      <c r="DN14" s="540">
        <f>+entero!DN62</f>
        <v>-63.744908119531829</v>
      </c>
      <c r="DO14" s="831">
        <f>+entero!DO62</f>
        <v>-0.85480290063791875</v>
      </c>
      <c r="DP14" s="431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76.763835141110576</v>
      </c>
      <c r="DF15" s="569">
        <f>+entero!DF63</f>
        <v>77.458722617130874</v>
      </c>
      <c r="DG15" s="569">
        <f>+entero!DG63</f>
        <v>77.82087203075632</v>
      </c>
      <c r="DH15" s="569">
        <f>+entero!DH63</f>
        <v>77.564738613410057</v>
      </c>
      <c r="DI15" s="571">
        <f>+entero!DI63</f>
        <v>77.386079601052614</v>
      </c>
      <c r="DJ15" s="571">
        <f>+entero!DJ63</f>
        <v>77.243833603751298</v>
      </c>
      <c r="DK15" s="571">
        <f>+entero!DK63</f>
        <v>77.509783426312424</v>
      </c>
      <c r="DL15" s="571">
        <f>+entero!DL63</f>
        <v>77.552300648133055</v>
      </c>
      <c r="DM15" s="571">
        <f>+entero!DM63</f>
        <v>77.452879331598609</v>
      </c>
      <c r="DN15" s="570">
        <f>+entero!DN63</f>
        <v>-0.11185928181144789</v>
      </c>
      <c r="DO15" s="572">
        <f>+entero!DO63</f>
        <v>0</v>
      </c>
      <c r="DP15" s="431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57"/>
      <c r="DH16" s="957"/>
      <c r="DI16" s="86"/>
      <c r="DJ16" s="86"/>
      <c r="DK16" s="86"/>
      <c r="DL16" s="86"/>
      <c r="DM16" s="86"/>
      <c r="DN16" s="303"/>
      <c r="DO16" s="304"/>
      <c r="DP16" s="431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10490.81881032799</v>
      </c>
      <c r="DF17" s="430">
        <f>+entero!DF65</f>
        <v>10688.92643548542</v>
      </c>
      <c r="DG17" s="917">
        <f>+entero!DG65</f>
        <v>10682.370928123904</v>
      </c>
      <c r="DH17" s="917">
        <f>+entero!DH65</f>
        <v>10700.577262104951</v>
      </c>
      <c r="DI17" s="541">
        <f>+entero!DI65</f>
        <v>10685.183669457723</v>
      </c>
      <c r="DJ17" s="541">
        <f>+entero!DJ65</f>
        <v>10698.317845717196</v>
      </c>
      <c r="DK17" s="541">
        <f>+entero!DK65</f>
        <v>10687.967805758013</v>
      </c>
      <c r="DL17" s="541">
        <f>+entero!DL65</f>
        <v>10685.459797664718</v>
      </c>
      <c r="DM17" s="541">
        <f>+entero!DM65</f>
        <v>10701.461645332356</v>
      </c>
      <c r="DN17" s="540">
        <f>+entero!DN65</f>
        <v>0.88438322740512376</v>
      </c>
      <c r="DO17" s="831">
        <f>+entero!DO65</f>
        <v>8.2648179228428376E-3</v>
      </c>
      <c r="DP17" s="431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94.797838218250803</v>
      </c>
      <c r="DF18" s="569">
        <f>+entero!DF66</f>
        <v>94.943284740854381</v>
      </c>
      <c r="DG18" s="569">
        <f>+entero!DG66</f>
        <v>94.95014535502537</v>
      </c>
      <c r="DH18" s="569">
        <f>+entero!DH66</f>
        <v>94.975390891552223</v>
      </c>
      <c r="DI18" s="571">
        <f>+entero!DI66</f>
        <v>94.981697978180449</v>
      </c>
      <c r="DJ18" s="571">
        <f>+entero!DJ66</f>
        <v>94.995162499964479</v>
      </c>
      <c r="DK18" s="571">
        <f>+entero!DK66</f>
        <v>94.991420382258539</v>
      </c>
      <c r="DL18" s="571">
        <f>+entero!DL66</f>
        <v>94.991624108593982</v>
      </c>
      <c r="DM18" s="571">
        <f>+entero!DM66</f>
        <v>94.999381224221381</v>
      </c>
      <c r="DN18" s="570">
        <f>+entero!DN66</f>
        <v>2.399033266915751E-2</v>
      </c>
      <c r="DO18" s="572">
        <f>+entero!DO66</f>
        <v>0</v>
      </c>
      <c r="DP18" s="431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57"/>
      <c r="DH19" s="957"/>
      <c r="DI19" s="86"/>
      <c r="DJ19" s="86"/>
      <c r="DK19" s="86"/>
      <c r="DL19" s="86"/>
      <c r="DM19" s="86"/>
      <c r="DN19" s="303"/>
      <c r="DO19" s="304"/>
      <c r="DP19" s="431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861.88694789212821</v>
      </c>
      <c r="DF20" s="430">
        <f>+entero!DF68</f>
        <v>838.02416408454803</v>
      </c>
      <c r="DG20" s="917">
        <f>+entero!DG68</f>
        <v>825.93141805795733</v>
      </c>
      <c r="DH20" s="917">
        <f>+entero!DH68</f>
        <v>828.31962329119324</v>
      </c>
      <c r="DI20" s="541">
        <f>+entero!DI68</f>
        <v>826.57746333200953</v>
      </c>
      <c r="DJ20" s="541">
        <f>+entero!DJ68</f>
        <v>827.05179567603307</v>
      </c>
      <c r="DK20" s="541">
        <f>+entero!DK68</f>
        <v>824.14446268332131</v>
      </c>
      <c r="DL20" s="541">
        <f>+entero!DL68</f>
        <v>822.31559334658698</v>
      </c>
      <c r="DM20" s="541">
        <f>+entero!DM68</f>
        <v>822.6861842941089</v>
      </c>
      <c r="DN20" s="540">
        <f>+entero!DN68</f>
        <v>-5.6334389970843404</v>
      </c>
      <c r="DO20" s="831">
        <f>+entero!DO68</f>
        <v>-0.68010449573810972</v>
      </c>
      <c r="DP20" s="431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79.566499182299793</v>
      </c>
      <c r="DF21" s="569">
        <f>+entero!DF69</f>
        <v>82.181660964433149</v>
      </c>
      <c r="DG21" s="569">
        <f>+entero!DG69</f>
        <v>81.84118057533496</v>
      </c>
      <c r="DH21" s="569">
        <f>+entero!DH69</f>
        <v>81.933642680960745</v>
      </c>
      <c r="DI21" s="571">
        <f>+entero!DI69</f>
        <v>81.96130054891546</v>
      </c>
      <c r="DJ21" s="571">
        <f>+entero!DJ69</f>
        <v>82.008726921820667</v>
      </c>
      <c r="DK21" s="571">
        <f>+entero!DK69</f>
        <v>81.824732154744765</v>
      </c>
      <c r="DL21" s="571">
        <f>+entero!DL69</f>
        <v>81.939721204133605</v>
      </c>
      <c r="DM21" s="571">
        <f>+entero!DM69</f>
        <v>81.62982644384914</v>
      </c>
      <c r="DN21" s="570">
        <f>+entero!DN69</f>
        <v>-0.30381623711160444</v>
      </c>
      <c r="DO21" s="572">
        <f>+entero!DO69</f>
        <v>0</v>
      </c>
      <c r="DP21" s="431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57"/>
      <c r="DH22" s="957"/>
      <c r="DI22" s="86"/>
      <c r="DJ22" s="86"/>
      <c r="DK22" s="86"/>
      <c r="DL22" s="86"/>
      <c r="DM22" s="86"/>
      <c r="DN22" s="303"/>
      <c r="DO22" s="304"/>
      <c r="DP22" s="431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4733.9727499999999</v>
      </c>
      <c r="DG23" s="917">
        <f>+entero!DG71</f>
        <v>4924.3013636972828</v>
      </c>
      <c r="DH23" s="917">
        <f>+entero!DH71</f>
        <v>4861.5262372315738</v>
      </c>
      <c r="DI23" s="541">
        <f>+entero!DI71</f>
        <v>4782.8157168926173</v>
      </c>
      <c r="DJ23" s="541">
        <f>+entero!DJ71</f>
        <v>4748.4616580528345</v>
      </c>
      <c r="DK23" s="541">
        <f>+entero!DK71</f>
        <v>4813.1631497983435</v>
      </c>
      <c r="DL23" s="541">
        <f>+entero!DL71</f>
        <v>4736.0674707874341</v>
      </c>
      <c r="DM23" s="541">
        <f>+entero!DM71</f>
        <v>4712.625357745259</v>
      </c>
      <c r="DN23" s="540">
        <f>+entero!DN71</f>
        <v>-148.90087948631481</v>
      </c>
      <c r="DO23" s="831">
        <f>+entero!DO71</f>
        <v>-3.0628422478926609</v>
      </c>
      <c r="DP23" s="431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2000.5109299999999</v>
      </c>
      <c r="DG24" s="917">
        <f>+entero!DG72</f>
        <v>2191.0956874934413</v>
      </c>
      <c r="DH24" s="917">
        <f>+entero!DH72</f>
        <v>2123.7079279176387</v>
      </c>
      <c r="DI24" s="541">
        <f>+entero!DI72</f>
        <v>2072.4838617419823</v>
      </c>
      <c r="DJ24" s="541">
        <f>+entero!DJ72</f>
        <v>2031.8127808017498</v>
      </c>
      <c r="DK24" s="541">
        <f>+entero!DK72</f>
        <v>2083.8072967485427</v>
      </c>
      <c r="DL24" s="541">
        <f>+entero!DL72</f>
        <v>2003.4028254402331</v>
      </c>
      <c r="DM24" s="541">
        <f>+entero!DM72</f>
        <v>1975.7821006771135</v>
      </c>
      <c r="DN24" s="540">
        <f>+entero!DN72</f>
        <v>-147.92582724052522</v>
      </c>
      <c r="DO24" s="831">
        <f>+entero!DO72</f>
        <v>-6.9654506298128744</v>
      </c>
      <c r="DP24" s="431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518.36699399999998</v>
      </c>
      <c r="DG25" s="917">
        <f>+entero!DG73</f>
        <v>526.11327789941674</v>
      </c>
      <c r="DH25" s="917">
        <f>+entero!DH73</f>
        <v>537.61985373323614</v>
      </c>
      <c r="DI25" s="541">
        <f>+entero!DI73</f>
        <v>537.63463702478123</v>
      </c>
      <c r="DJ25" s="541">
        <f>+entero!DJ73</f>
        <v>535.59299981632648</v>
      </c>
      <c r="DK25" s="541">
        <f>+entero!DK73</f>
        <v>535.59828843294463</v>
      </c>
      <c r="DL25" s="541">
        <f>+entero!DL73</f>
        <v>535.60360896501459</v>
      </c>
      <c r="DM25" s="541">
        <f>+entero!DM73</f>
        <v>535.60897473906698</v>
      </c>
      <c r="DN25" s="540">
        <f>+entero!DN73</f>
        <v>-2.0108789941691612</v>
      </c>
      <c r="DO25" s="831">
        <f>+entero!DO73</f>
        <v>-0.37403361877460517</v>
      </c>
      <c r="DP25" s="431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752.81738199999995</v>
      </c>
      <c r="DG26" s="917">
        <f>+entero!DG74</f>
        <v>749.0551819144257</v>
      </c>
      <c r="DH26" s="917">
        <f>+entero!DH74</f>
        <v>743.24647622069972</v>
      </c>
      <c r="DI26" s="541">
        <f>+entero!DI74</f>
        <v>715.60123464585411</v>
      </c>
      <c r="DJ26" s="541">
        <f>+entero!DJ74</f>
        <v>721.82988450475807</v>
      </c>
      <c r="DK26" s="541">
        <f>+entero!DK74</f>
        <v>734.42889186685704</v>
      </c>
      <c r="DL26" s="541">
        <f>+entero!DL74</f>
        <v>737.69198393218664</v>
      </c>
      <c r="DM26" s="541">
        <f>+entero!DM74</f>
        <v>741.75678149907867</v>
      </c>
      <c r="DN26" s="540">
        <f>+entero!DN74</f>
        <v>-1.4896947216210492</v>
      </c>
      <c r="DO26" s="831">
        <f>+entero!DO74</f>
        <v>-0.2004307816158013</v>
      </c>
      <c r="DP26" s="431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1462.27745</v>
      </c>
      <c r="DG27" s="917">
        <f>+entero!DG75</f>
        <v>1458.0372163899999</v>
      </c>
      <c r="DH27" s="917">
        <f>+entero!DH75</f>
        <v>1456.9519793600002</v>
      </c>
      <c r="DI27" s="541">
        <f>+entero!DI75</f>
        <v>1457.0959834800001</v>
      </c>
      <c r="DJ27" s="541">
        <f>+entero!DJ75</f>
        <v>1459.2259929299998</v>
      </c>
      <c r="DK27" s="541">
        <f>+entero!DK75</f>
        <v>1459.3286727500001</v>
      </c>
      <c r="DL27" s="541">
        <f>+entero!DL75</f>
        <v>1459.36905245</v>
      </c>
      <c r="DM27" s="541">
        <f>+entero!DM75</f>
        <v>1459.4775008299996</v>
      </c>
      <c r="DN27" s="540">
        <f>+entero!DN75</f>
        <v>2.5255214699993758</v>
      </c>
      <c r="DO27" s="831">
        <f>+entero!DO75</f>
        <v>0.17334280784659928</v>
      </c>
      <c r="DP27" s="431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1372.3716300000001</v>
      </c>
      <c r="DG28" s="917">
        <f>+entero!DG76</f>
        <v>1563.7111550924867</v>
      </c>
      <c r="DH28" s="917">
        <f>+entero!DH76</f>
        <v>1472.2749836538862</v>
      </c>
      <c r="DI28" s="541">
        <f>+entero!DI76</f>
        <v>1394.6078196243516</v>
      </c>
      <c r="DJ28" s="541">
        <f>+entero!DJ76</f>
        <v>1368.4359921319592</v>
      </c>
      <c r="DK28" s="541">
        <f>+entero!DK76</f>
        <v>1431.8475142466139</v>
      </c>
      <c r="DL28" s="541">
        <f>+entero!DL76</f>
        <v>1355.4252525906977</v>
      </c>
      <c r="DM28" s="541">
        <f>+entero!DM76</f>
        <v>1328.2070981595391</v>
      </c>
      <c r="DN28" s="540">
        <f>+entero!DN76</f>
        <v>-144.06788549434714</v>
      </c>
      <c r="DO28" s="831">
        <f>+entero!DO76</f>
        <v>-9.7853924772123726</v>
      </c>
      <c r="DP28" s="431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1121.8071199999999</v>
      </c>
      <c r="DG29" s="917">
        <f>+entero!DG77</f>
        <v>1315.6400735180612</v>
      </c>
      <c r="DH29" s="917">
        <f>+entero!DH77</f>
        <v>1229.0260689731863</v>
      </c>
      <c r="DI29" s="541">
        <f>+entero!DI77</f>
        <v>1179.0791407184975</v>
      </c>
      <c r="DJ29" s="541">
        <f>+entero!DJ77</f>
        <v>1146.5257196872012</v>
      </c>
      <c r="DK29" s="541">
        <f>+entero!DK77</f>
        <v>1199.2669860597568</v>
      </c>
      <c r="DL29" s="541">
        <f>+entero!DL77</f>
        <v>1118.3121491085112</v>
      </c>
      <c r="DM29" s="541">
        <f>+entero!DM77</f>
        <v>1086.4821218804605</v>
      </c>
      <c r="DN29" s="540">
        <f>+entero!DN77</f>
        <v>-142.54394709272583</v>
      </c>
      <c r="DO29" s="831">
        <f>+entero!DO77</f>
        <v>-11.59812234184886</v>
      </c>
      <c r="DP29" s="431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250.56451000000001</v>
      </c>
      <c r="DG30" s="917">
        <f>+entero!DG78</f>
        <v>248.07108157442565</v>
      </c>
      <c r="DH30" s="917">
        <f>+entero!DH78</f>
        <v>243.24891468069978</v>
      </c>
      <c r="DI30" s="541">
        <f>+entero!DI78</f>
        <v>215.52867890585418</v>
      </c>
      <c r="DJ30" s="541">
        <f>+entero!DJ78</f>
        <v>221.91027244475802</v>
      </c>
      <c r="DK30" s="541">
        <f>+entero!DK78</f>
        <v>232.58052818685701</v>
      </c>
      <c r="DL30" s="541">
        <f>+entero!DL78</f>
        <v>237.11310348218669</v>
      </c>
      <c r="DM30" s="541">
        <f>+entero!DM78</f>
        <v>241.72497627907867</v>
      </c>
      <c r="DN30" s="540">
        <f>+entero!DN78</f>
        <v>-1.5239384016211091</v>
      </c>
      <c r="DO30" s="831">
        <f>+entero!DO78</f>
        <v>-0.62649340229185002</v>
      </c>
      <c r="DP30" s="431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917">
        <f>+entero!DG79</f>
        <v>0</v>
      </c>
      <c r="DH31" s="917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1">
        <f>+entero!DM79</f>
        <v>0</v>
      </c>
      <c r="DN31" s="540"/>
      <c r="DO31" s="831"/>
      <c r="DP31" s="431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21512.136469046301</v>
      </c>
      <c r="DF32" s="430">
        <f>+entero!DF80</f>
        <v>21768.12819098273</v>
      </c>
      <c r="DG32" s="917">
        <f>+entero!DG80</f>
        <v>21711.260870980921</v>
      </c>
      <c r="DH32" s="917">
        <f>+entero!DH80</f>
        <v>21689.102142068372</v>
      </c>
      <c r="DI32" s="541">
        <f>+entero!DI80</f>
        <v>21679.757946652924</v>
      </c>
      <c r="DJ32" s="541">
        <f>+entero!DJ80</f>
        <v>21698.431331561089</v>
      </c>
      <c r="DK32" s="541">
        <f>+entero!DK80</f>
        <v>21696.545362859924</v>
      </c>
      <c r="DL32" s="541">
        <f>+entero!DL80</f>
        <v>21690.16207771852</v>
      </c>
      <c r="DM32" s="541">
        <f>+entero!DM80</f>
        <v>21667.901210456126</v>
      </c>
      <c r="DN32" s="540">
        <f>+entero!DN80</f>
        <v>-21.200931612245768</v>
      </c>
      <c r="DO32" s="831">
        <f>+entero!DO80</f>
        <v>-9.774923587604345E-2</v>
      </c>
      <c r="DP32" s="431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957">
        <f>+entero!DG81</f>
        <v>0</v>
      </c>
      <c r="DH33" s="957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86">
        <f>+entero!DM81</f>
        <v>0</v>
      </c>
      <c r="DN33" s="303">
        <f>+entero!DN81</f>
        <v>0</v>
      </c>
      <c r="DO33" s="304" t="e">
        <f>+entero!DO81</f>
        <v>#DIV/0!</v>
      </c>
      <c r="DP33" s="431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97.54308821486967</v>
      </c>
      <c r="DG34" s="958">
        <f>+entero!DG82</f>
        <v>97.549782392629297</v>
      </c>
      <c r="DH34" s="958">
        <f>+entero!DH82</f>
        <v>97.560494620115918</v>
      </c>
      <c r="DI34" s="520">
        <f>+entero!DI82</f>
        <v>97.568174563926902</v>
      </c>
      <c r="DJ34" s="520">
        <f>+entero!DJ82</f>
        <v>97.572042935433288</v>
      </c>
      <c r="DK34" s="520">
        <f>+entero!DK82</f>
        <v>97.575573259040056</v>
      </c>
      <c r="DL34" s="520">
        <f>+entero!DL82</f>
        <v>97.576745050244355</v>
      </c>
      <c r="DM34" s="520">
        <f>+entero!DM82</f>
        <v>97.583092075293564</v>
      </c>
      <c r="DN34" s="519">
        <f>+entero!DN82</f>
        <v>2.2597455177645998E-2</v>
      </c>
      <c r="DO34" s="521">
        <f>+entero!DO82</f>
        <v>2.3162505751561646E-2</v>
      </c>
      <c r="DP34" s="431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0"/>
      <c r="CY35" s="840"/>
      <c r="CZ35" s="840"/>
      <c r="DA35" s="840"/>
      <c r="DB35" s="840"/>
      <c r="DC35" s="840"/>
      <c r="DD35" s="88"/>
      <c r="DE35" s="840"/>
      <c r="DF35" s="840"/>
      <c r="DG35" s="947"/>
      <c r="DH35" s="947"/>
      <c r="DI35" s="88"/>
      <c r="DJ35" s="88"/>
      <c r="DK35" s="88"/>
      <c r="DL35" s="88"/>
      <c r="DM35" s="88"/>
      <c r="DN35" s="87"/>
      <c r="DO35" s="575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85"/>
      <c r="DH36" s="885"/>
      <c r="DI36" s="5"/>
      <c r="DJ36" s="5"/>
      <c r="DK36" s="4"/>
      <c r="DL36" s="4"/>
      <c r="DM36" s="4"/>
      <c r="DN36" s="4"/>
      <c r="DO36" s="4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87"/>
      <c r="DH37" s="887"/>
      <c r="DI37" s="31"/>
      <c r="DJ37" s="31"/>
      <c r="DK37" s="31"/>
      <c r="DL37" s="31"/>
      <c r="DM37" s="31"/>
      <c r="DN37" s="32"/>
      <c r="DO37" s="48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87"/>
      <c r="DH38" s="887"/>
      <c r="DI38" s="31"/>
      <c r="DJ38" s="31"/>
      <c r="DK38" s="31"/>
      <c r="DL38" s="31"/>
      <c r="DM38" s="31"/>
      <c r="DN38" s="32"/>
      <c r="DO38" s="45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87"/>
      <c r="DH39" s="887"/>
      <c r="DI39" s="31"/>
      <c r="DJ39" s="31"/>
      <c r="DK39" s="31"/>
      <c r="DL39" s="31"/>
      <c r="DM39" s="31"/>
      <c r="DN39" s="32"/>
      <c r="DO39" s="45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87"/>
      <c r="DH40" s="887"/>
      <c r="DI40" s="31"/>
      <c r="DJ40" s="31"/>
      <c r="DK40" s="31"/>
      <c r="DL40" s="31"/>
      <c r="DM40" s="31"/>
      <c r="DN40" s="32"/>
      <c r="DO40" s="4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87"/>
      <c r="DH41" s="887"/>
      <c r="DI41" s="31"/>
      <c r="DJ41" s="31"/>
      <c r="DK41" s="31"/>
      <c r="DL41" s="31"/>
      <c r="DM41" s="31"/>
      <c r="DN41" s="32"/>
      <c r="DO41" s="4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85"/>
      <c r="DH42" s="885"/>
      <c r="DI42" s="5"/>
      <c r="DJ42" s="5"/>
      <c r="DK42" s="5"/>
      <c r="DL42" s="5"/>
      <c r="DM42" s="5"/>
      <c r="DN42" s="5"/>
      <c r="DO42" s="5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85"/>
      <c r="DH43" s="885"/>
      <c r="DI43" s="5"/>
      <c r="DJ43" s="5"/>
      <c r="DK43" s="5"/>
      <c r="DL43" s="5"/>
      <c r="DM43" s="5"/>
      <c r="DN43" s="5"/>
      <c r="DO43" s="5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85"/>
      <c r="DH44" s="885"/>
      <c r="DI44" s="5"/>
      <c r="DJ44" s="5"/>
      <c r="DK44" s="5"/>
      <c r="DL44" s="5"/>
      <c r="DM44" s="5"/>
      <c r="DN44" s="5"/>
      <c r="DO44" s="5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7"/>
      <c r="DH78" s="907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7"/>
      <c r="DH79" s="907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7"/>
      <c r="DH80" s="907"/>
      <c r="DI80" s="199"/>
      <c r="DJ80" s="199"/>
      <c r="DK80" s="199"/>
      <c r="DL80" s="199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7"/>
      <c r="DH81" s="907"/>
      <c r="DI81" s="199"/>
      <c r="DJ81" s="199"/>
      <c r="DK81" s="199"/>
      <c r="DL81" s="199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7"/>
      <c r="DH82" s="907"/>
      <c r="DI82" s="199"/>
      <c r="DJ82" s="199"/>
      <c r="DK82" s="199"/>
      <c r="DL82" s="199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907"/>
      <c r="DH83" s="907"/>
      <c r="DI83" s="199"/>
      <c r="DJ83" s="199"/>
      <c r="DK83" s="199"/>
      <c r="DL83" s="199"/>
      <c r="DM83" s="199"/>
      <c r="DN83" s="199"/>
      <c r="DO83" s="199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907"/>
      <c r="DH84" s="907"/>
      <c r="DI84" s="199"/>
      <c r="DJ84" s="199"/>
      <c r="DK84" s="199"/>
      <c r="DL84" s="199"/>
      <c r="DM84" s="199"/>
      <c r="DN84" s="199"/>
      <c r="DO84" s="199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907"/>
      <c r="DH85" s="907"/>
      <c r="DI85" s="199"/>
      <c r="DJ85" s="199"/>
      <c r="DK85" s="199"/>
      <c r="DL85" s="199"/>
      <c r="DM85" s="199"/>
      <c r="DN85" s="199"/>
      <c r="DO85" s="199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907"/>
      <c r="DH86" s="907"/>
      <c r="DI86" s="199"/>
      <c r="DJ86" s="199"/>
      <c r="DK86" s="199"/>
      <c r="DL86" s="199"/>
      <c r="DM86" s="199"/>
      <c r="DN86" s="199"/>
      <c r="DO86" s="199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907"/>
      <c r="DH87" s="907"/>
      <c r="DI87" s="199"/>
      <c r="DJ87" s="199"/>
      <c r="DK87" s="199"/>
      <c r="DL87" s="199"/>
      <c r="DM87" s="199"/>
      <c r="DN87" s="199"/>
      <c r="DO87" s="199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907"/>
      <c r="DH88" s="907"/>
      <c r="DI88" s="199"/>
      <c r="DJ88" s="199"/>
      <c r="DK88" s="199"/>
      <c r="DL88" s="199"/>
      <c r="DM88" s="199"/>
      <c r="DN88" s="199"/>
      <c r="DO88" s="199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907"/>
      <c r="DH89" s="907"/>
      <c r="DI89" s="199"/>
      <c r="DJ89" s="199"/>
      <c r="DK89" s="199"/>
      <c r="DL89" s="199"/>
      <c r="DM89" s="199"/>
      <c r="DN89" s="199"/>
      <c r="DO89" s="199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907"/>
      <c r="DH90" s="907"/>
      <c r="DI90" s="199"/>
      <c r="DJ90" s="199"/>
      <c r="DK90" s="199"/>
      <c r="DL90" s="199"/>
      <c r="DM90" s="199"/>
      <c r="DN90" s="199"/>
      <c r="DO90" s="199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907"/>
      <c r="DH91" s="907"/>
      <c r="DI91" s="199"/>
      <c r="DJ91" s="199"/>
      <c r="DK91" s="199"/>
      <c r="DL91" s="199"/>
      <c r="DM91" s="199"/>
      <c r="DN91" s="199"/>
      <c r="DO91" s="199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6"/>
      <c r="DH92" s="906"/>
      <c r="DI92" s="198"/>
      <c r="DJ92" s="198"/>
      <c r="DK92" s="198"/>
      <c r="DL92" s="198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906"/>
      <c r="DH93" s="906"/>
      <c r="DI93" s="198"/>
      <c r="DJ93" s="198"/>
      <c r="DK93" s="198"/>
      <c r="DL93" s="198"/>
      <c r="DM93" s="198"/>
      <c r="DN93" s="198"/>
      <c r="DO93" s="198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</row>
    <row r="94" spans="1:129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906"/>
      <c r="DH94" s="906"/>
      <c r="DI94" s="198"/>
      <c r="DJ94" s="198"/>
      <c r="DK94" s="198"/>
      <c r="DL94" s="198"/>
      <c r="DM94" s="198"/>
      <c r="DN94" s="198"/>
      <c r="DO94" s="198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</row>
    <row r="95" spans="1:129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906"/>
      <c r="DH95" s="906"/>
      <c r="DI95" s="198"/>
      <c r="DJ95" s="198"/>
      <c r="DK95" s="198"/>
      <c r="DL95" s="198"/>
      <c r="DM95" s="198"/>
      <c r="DN95" s="198"/>
      <c r="DO95" s="198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</row>
    <row r="96" spans="1:129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906"/>
      <c r="DH96" s="906"/>
      <c r="DI96" s="198"/>
      <c r="DJ96" s="198"/>
      <c r="DK96" s="198"/>
      <c r="DL96" s="198"/>
      <c r="DM96" s="198"/>
      <c r="DN96" s="198"/>
      <c r="DO96" s="198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</row>
    <row r="97" spans="1:129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906"/>
      <c r="DH97" s="906"/>
      <c r="DI97" s="198"/>
      <c r="DJ97" s="198"/>
      <c r="DK97" s="198"/>
      <c r="DL97" s="198"/>
      <c r="DM97" s="198"/>
      <c r="DN97" s="198"/>
      <c r="DO97" s="198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</row>
    <row r="98" spans="1:129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906"/>
      <c r="DH98" s="906"/>
      <c r="DI98" s="198"/>
      <c r="DJ98" s="198"/>
      <c r="DK98" s="198"/>
      <c r="DL98" s="198"/>
      <c r="DM98" s="198"/>
      <c r="DN98" s="198"/>
      <c r="DO98" s="198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</row>
    <row r="99" spans="1:129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906"/>
      <c r="DH99" s="906"/>
      <c r="DI99" s="198"/>
      <c r="DJ99" s="198"/>
      <c r="DK99" s="198"/>
      <c r="DL99" s="198"/>
      <c r="DM99" s="198"/>
      <c r="DN99" s="198"/>
      <c r="DO99" s="198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</row>
    <row r="100" spans="1:129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906"/>
      <c r="DH100" s="906"/>
      <c r="DI100" s="198"/>
      <c r="DJ100" s="198"/>
      <c r="DK100" s="198"/>
      <c r="DL100" s="198"/>
      <c r="DM100" s="198"/>
      <c r="DN100" s="198"/>
      <c r="DO100" s="198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</row>
    <row r="101" spans="1:129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906"/>
      <c r="DH101" s="906"/>
      <c r="DI101" s="198"/>
      <c r="DJ101" s="198"/>
      <c r="DK101" s="198"/>
      <c r="DL101" s="198"/>
      <c r="DM101" s="198"/>
      <c r="DN101" s="198"/>
      <c r="DO101" s="198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</row>
    <row r="102" spans="1:12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201"/>
      <c r="DM102" s="201"/>
      <c r="DN102" s="201"/>
      <c r="DO102" s="201"/>
    </row>
    <row r="103" spans="1:12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201"/>
      <c r="DM103" s="201"/>
      <c r="DN103" s="201"/>
      <c r="DO103" s="201"/>
    </row>
    <row r="104" spans="1:12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201"/>
      <c r="DM104" s="201"/>
      <c r="DN104" s="201"/>
      <c r="DO104" s="201"/>
    </row>
    <row r="105" spans="1:12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201"/>
      <c r="DM105" s="201"/>
      <c r="DN105" s="201"/>
      <c r="DO105" s="201"/>
    </row>
    <row r="106" spans="1:12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201"/>
      <c r="DM106" s="201"/>
      <c r="DN106" s="201"/>
      <c r="DO106" s="201"/>
    </row>
    <row r="107" spans="1:12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201"/>
      <c r="DM107" s="201"/>
      <c r="DN107" s="201"/>
      <c r="DO107" s="201"/>
    </row>
    <row r="108" spans="1:12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201"/>
      <c r="DM108" s="201"/>
      <c r="DN108" s="201"/>
      <c r="DO108" s="201"/>
    </row>
    <row r="109" spans="1:12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201"/>
      <c r="DM109" s="201"/>
      <c r="DN109" s="201"/>
      <c r="DO109" s="201"/>
    </row>
    <row r="110" spans="1:12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201"/>
      <c r="DM110" s="201"/>
      <c r="DN110" s="201"/>
      <c r="DO110" s="201"/>
    </row>
    <row r="111" spans="1:12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201"/>
      <c r="DM111" s="201"/>
      <c r="DN111" s="201"/>
      <c r="DO111" s="201"/>
    </row>
    <row r="112" spans="1:12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201"/>
      <c r="DM121" s="201"/>
      <c r="DN121" s="201"/>
      <c r="DO121" s="201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4"/>
      <c r="DH122" s="884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4"/>
      <c r="DH123" s="884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4"/>
      <c r="DH124" s="884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4"/>
      <c r="DH125" s="884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4"/>
      <c r="DH126" s="884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4"/>
      <c r="DH127" s="884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4"/>
      <c r="DH128" s="884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4"/>
      <c r="DH129" s="884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4"/>
      <c r="DH130" s="884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4"/>
      <c r="DH131" s="884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4"/>
      <c r="DH132" s="884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4"/>
      <c r="DH133" s="884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4"/>
      <c r="DH134" s="884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4"/>
      <c r="DH135" s="884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4"/>
      <c r="DH136" s="884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4"/>
      <c r="DH137" s="884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4"/>
      <c r="DH138" s="884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4"/>
      <c r="DH139" s="884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4"/>
      <c r="DH140" s="884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4"/>
      <c r="DH141" s="884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4"/>
      <c r="DH142" s="884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4"/>
      <c r="DH143" s="884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4"/>
      <c r="DH144" s="884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4"/>
      <c r="DH145" s="884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4"/>
      <c r="DH146" s="884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4"/>
      <c r="DH147" s="884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4"/>
      <c r="DH148" s="884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4"/>
      <c r="DH149" s="884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4"/>
      <c r="DH150" s="884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4"/>
      <c r="DH151" s="884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4"/>
      <c r="DH152" s="884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4"/>
      <c r="DH153" s="884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4"/>
      <c r="DH154" s="884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4"/>
      <c r="DH155" s="884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4"/>
      <c r="DH156" s="884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2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4"/>
      <c r="DH163" s="884"/>
      <c r="DI163" s="2"/>
      <c r="DJ163" s="2"/>
      <c r="DK163" s="2"/>
      <c r="DL163" s="2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4"/>
      <c r="DH164" s="884"/>
      <c r="DI164" s="2"/>
      <c r="DJ164" s="2"/>
      <c r="DK164" s="2"/>
      <c r="DL164" s="2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4"/>
      <c r="DH165" s="884"/>
      <c r="DI165" s="2"/>
      <c r="DJ165" s="2"/>
      <c r="DK165" s="2"/>
      <c r="DL165" s="2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4"/>
      <c r="DH166" s="884"/>
      <c r="DI166" s="2"/>
      <c r="DJ166" s="2"/>
      <c r="DK166" s="2"/>
      <c r="DL166" s="2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4"/>
      <c r="DH167" s="884"/>
      <c r="DI167" s="2"/>
      <c r="DJ167" s="2"/>
      <c r="DK167" s="2"/>
      <c r="DL167" s="2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4"/>
      <c r="DH168" s="884"/>
      <c r="DI168" s="2"/>
      <c r="DJ168" s="2"/>
      <c r="DK168" s="2"/>
      <c r="DL168" s="2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4"/>
      <c r="DH175" s="884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4"/>
      <c r="DH176" s="884"/>
      <c r="DI176" s="2"/>
      <c r="DJ176" s="2"/>
      <c r="DK176" s="2"/>
      <c r="DL176" s="2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4"/>
      <c r="DH177" s="884"/>
      <c r="DI177" s="2"/>
      <c r="DJ177" s="2"/>
      <c r="DK177" s="2"/>
      <c r="DL177" s="2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4"/>
      <c r="DH178" s="884"/>
      <c r="DI178" s="2"/>
      <c r="DJ178" s="2"/>
      <c r="DK178" s="2"/>
      <c r="DL178" s="2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4"/>
      <c r="DH179" s="884"/>
      <c r="DI179" s="2"/>
      <c r="DJ179" s="2"/>
      <c r="DK179" s="2"/>
      <c r="DL179" s="2"/>
      <c r="DM179" s="2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84"/>
      <c r="DH180" s="884"/>
      <c r="DI180" s="2"/>
      <c r="DJ180" s="2"/>
      <c r="DK180" s="2"/>
      <c r="DL180" s="2"/>
      <c r="DM180" s="2"/>
      <c r="DN180" s="2"/>
      <c r="DO180" s="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84"/>
      <c r="DH181" s="884"/>
      <c r="DI181" s="2"/>
      <c r="DJ181" s="2"/>
      <c r="DK181" s="2"/>
      <c r="DL181" s="2"/>
      <c r="DM181" s="2"/>
      <c r="DN181" s="2"/>
      <c r="DO181" s="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84"/>
      <c r="DH182" s="884"/>
      <c r="DI182" s="2"/>
      <c r="DJ182" s="2"/>
      <c r="DK182" s="2"/>
      <c r="DL182" s="2"/>
      <c r="DM182" s="2"/>
      <c r="DN182" s="2"/>
      <c r="DO182" s="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84"/>
      <c r="DH183" s="884"/>
      <c r="DI183" s="2"/>
      <c r="DJ183" s="2"/>
      <c r="DK183" s="2"/>
      <c r="DL183" s="2"/>
      <c r="DM183" s="2"/>
      <c r="DN183" s="2"/>
      <c r="DO183" s="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84"/>
      <c r="DH184" s="884"/>
      <c r="DI184" s="2"/>
      <c r="DJ184" s="2"/>
      <c r="DK184" s="2"/>
      <c r="DL184" s="2"/>
      <c r="DM184" s="2"/>
      <c r="DN184" s="2"/>
      <c r="DO184" s="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84"/>
      <c r="DH185" s="884"/>
      <c r="DI185" s="2"/>
      <c r="DJ185" s="2"/>
      <c r="DK185" s="2"/>
      <c r="DL185" s="2"/>
      <c r="DM185" s="2"/>
      <c r="DN185" s="2"/>
      <c r="DO185" s="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84"/>
      <c r="DH186" s="884"/>
      <c r="DI186" s="2"/>
      <c r="DJ186" s="2"/>
      <c r="DK186" s="2"/>
      <c r="DL186" s="2"/>
      <c r="DM186" s="2"/>
      <c r="DN186" s="2"/>
      <c r="DO186" s="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84"/>
      <c r="DH187" s="884"/>
      <c r="DI187" s="2"/>
      <c r="DJ187" s="2"/>
      <c r="DK187" s="2"/>
      <c r="DL187" s="2"/>
      <c r="DM187" s="2"/>
      <c r="DN187" s="2"/>
      <c r="DO187" s="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84"/>
      <c r="DH188" s="884"/>
      <c r="DI188" s="2"/>
      <c r="DJ188" s="2"/>
      <c r="DK188" s="2"/>
      <c r="DL188" s="2"/>
      <c r="DM188" s="2"/>
      <c r="DN188" s="2"/>
      <c r="DO188" s="2"/>
    </row>
  </sheetData>
  <mergeCells count="111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N3:DO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I3:DM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G3:DG4"/>
    <mergeCell ref="DH3:DH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Z162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F13" sqref="DF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2" width="8.140625" style="883" customWidth="1"/>
    <col min="113" max="114" width="8.140625" customWidth="1"/>
    <col min="115" max="117" width="8" customWidth="1"/>
    <col min="118" max="118" width="8.42578125" bestFit="1" customWidth="1"/>
    <col min="119" max="119" width="10" customWidth="1"/>
    <col min="121" max="130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13"/>
      <c r="DH1" s="913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912"/>
      <c r="DH2" s="912"/>
      <c r="DI2" s="302"/>
      <c r="DJ2" s="302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s="178" customFormat="1" ht="13.5" customHeight="1" x14ac:dyDescent="0.25">
      <c r="C3" s="179"/>
      <c r="D3" s="1022" t="str">
        <f>+entero!D3</f>
        <v>V   A   R   I   A   B   L   E   S     b/</v>
      </c>
      <c r="E3" s="1016" t="str">
        <f>+entero!E3</f>
        <v>2008                          A  fines de Dic*</v>
      </c>
      <c r="F3" s="1016" t="str">
        <f>+entero!F3</f>
        <v>2009                          A  fines de Ene*</v>
      </c>
      <c r="G3" s="1016" t="str">
        <f>+entero!G3</f>
        <v>2009                          A  fines de Feb*</v>
      </c>
      <c r="H3" s="1016" t="str">
        <f>+entero!H3</f>
        <v>2009                          A  fines de Mar*</v>
      </c>
      <c r="I3" s="1016" t="str">
        <f>+entero!I3</f>
        <v>2009                          A  fines de Abr*</v>
      </c>
      <c r="J3" s="1016" t="str">
        <f>+entero!J3</f>
        <v>2009                          A  fines de May*</v>
      </c>
      <c r="K3" s="1016" t="str">
        <f>+entero!K3</f>
        <v>2009                          A  fines de Jun*</v>
      </c>
      <c r="L3" s="1016" t="str">
        <f>+entero!L3</f>
        <v>2009                          A  fines de Jul*</v>
      </c>
      <c r="M3" s="1016" t="str">
        <f>+entero!M3</f>
        <v>2009                          A  fines de Ago*</v>
      </c>
      <c r="N3" s="1016" t="str">
        <f>+entero!N3</f>
        <v>2009                          A  fines de Sep*</v>
      </c>
      <c r="O3" s="1016" t="str">
        <f>+entero!O3</f>
        <v>2009                          A  fines de Oct*</v>
      </c>
      <c r="P3" s="1016" t="str">
        <f>+entero!P3</f>
        <v>2009                          A  fines de Nov*</v>
      </c>
      <c r="Q3" s="1016" t="str">
        <f>+entero!Q3</f>
        <v>2009                          A  fines de Dic*</v>
      </c>
      <c r="R3" s="1016" t="str">
        <f>+entero!R3</f>
        <v>2010                          A  fines de Ene*</v>
      </c>
      <c r="S3" s="1016" t="str">
        <f>+entero!S3</f>
        <v>2010                          A  fines de Feb*</v>
      </c>
      <c r="T3" s="1016" t="str">
        <f>+entero!T3</f>
        <v>2010                          A  fines de Mar*</v>
      </c>
      <c r="U3" s="1016" t="str">
        <f>+entero!U3</f>
        <v>2010                          A  fines de Abr*</v>
      </c>
      <c r="V3" s="1016" t="str">
        <f>+entero!V3</f>
        <v>2010                          A  fines de May*</v>
      </c>
      <c r="W3" s="1016" t="str">
        <f>+entero!W3</f>
        <v>2010                          A  fines de Jun*</v>
      </c>
      <c r="X3" s="1016" t="str">
        <f>+entero!X3</f>
        <v>2010                          A  fines de Jul*</v>
      </c>
      <c r="Y3" s="1016" t="str">
        <f>+entero!Y3</f>
        <v>2010                          A  fines de Ago*</v>
      </c>
      <c r="Z3" s="1016" t="str">
        <f>+entero!Z3</f>
        <v>2010                          A  fines de Sep*</v>
      </c>
      <c r="AA3" s="1016" t="str">
        <f>+entero!AA3</f>
        <v>2010                          A  fines de Oct*</v>
      </c>
      <c r="AB3" s="1016" t="str">
        <f>+entero!AB3</f>
        <v>2010                          A  fines de Nov*</v>
      </c>
      <c r="AC3" s="1016" t="str">
        <f>+entero!AC3</f>
        <v>2010                          A  fines de Dic*</v>
      </c>
      <c r="AD3" s="1016" t="str">
        <f>+entero!AD3</f>
        <v>2011                          A  fines de Ene*</v>
      </c>
      <c r="AE3" s="1016" t="str">
        <f>+entero!AE3</f>
        <v>2011                          A  fines de Feb*</v>
      </c>
      <c r="AF3" s="1016" t="str">
        <f>+entero!AF3</f>
        <v>2011                          A  fines de Mar*</v>
      </c>
      <c r="AG3" s="1016" t="str">
        <f>+entero!AG3</f>
        <v>2011                          A  fines de Abr*</v>
      </c>
      <c r="AH3" s="1016" t="str">
        <f>+entero!AH3</f>
        <v>2011                          A  fines de May*</v>
      </c>
      <c r="AI3" s="1016" t="str">
        <f>+entero!AI3</f>
        <v>2011                          A  fines de Jun*</v>
      </c>
      <c r="AJ3" s="1016" t="str">
        <f>+entero!AJ3</f>
        <v>2011                          A  fines de Jul*</v>
      </c>
      <c r="AK3" s="1016" t="str">
        <f>+entero!AK3</f>
        <v>2011                          A  fines de Ago*</v>
      </c>
      <c r="AL3" s="1016" t="str">
        <f>+entero!AL3</f>
        <v>2011                          A  fines de Sep*</v>
      </c>
      <c r="AM3" s="1016" t="str">
        <f>+entero!AM3</f>
        <v>2011                          A  fines de Oct*</v>
      </c>
      <c r="AN3" s="1016" t="str">
        <f>+entero!AN3</f>
        <v>2011                          A  fines de Nov*</v>
      </c>
      <c r="AO3" s="1016" t="str">
        <f>+entero!AO3</f>
        <v>2011                          A  fines de Dic*</v>
      </c>
      <c r="AP3" s="1016" t="str">
        <f>+entero!AP3</f>
        <v>2012                          A  fines de Ene*</v>
      </c>
      <c r="AQ3" s="1016" t="str">
        <f>+entero!AQ3</f>
        <v>2012                          A  fines de Feb*</v>
      </c>
      <c r="AR3" s="1016" t="str">
        <f>+entero!AR3</f>
        <v>2012                          A  fines de Mar*</v>
      </c>
      <c r="AS3" s="1016" t="str">
        <f>+entero!AS3</f>
        <v>2012                          A  fines de Abr*</v>
      </c>
      <c r="AT3" s="1016" t="str">
        <f>+entero!AT3</f>
        <v>2012                          A  fines de May*</v>
      </c>
      <c r="AU3" s="1016" t="str">
        <f>+entero!AU3</f>
        <v>2012                          A  fines de Jun*</v>
      </c>
      <c r="AV3" s="1016" t="str">
        <f>+entero!AV3</f>
        <v>2012                          A  fines de Jul*</v>
      </c>
      <c r="AW3" s="1016" t="str">
        <f>+entero!AW3</f>
        <v>2012                          A  fines de Ago*</v>
      </c>
      <c r="AX3" s="1016" t="str">
        <f>+entero!AX3</f>
        <v>2012                          A  fines de Sep*</v>
      </c>
      <c r="AY3" s="1016" t="str">
        <f>+entero!AY3</f>
        <v>2012                          A  fines de Oct*</v>
      </c>
      <c r="AZ3" s="1016" t="str">
        <f>+entero!AZ3</f>
        <v>2012                          A  fines de Nov*</v>
      </c>
      <c r="BA3" s="1016" t="str">
        <f>+entero!BA3</f>
        <v>2012                          A  fines de Dic*</v>
      </c>
      <c r="BB3" s="1016" t="str">
        <f>+entero!BB3</f>
        <v>2013                          A  fines de Ene*</v>
      </c>
      <c r="BC3" s="1016" t="str">
        <f>+entero!BC3</f>
        <v>2013                          A  fines de Feb*</v>
      </c>
      <c r="BD3" s="1016" t="str">
        <f>+entero!BD3</f>
        <v>2013                          A  fines de Mar*</v>
      </c>
      <c r="BE3" s="1016" t="str">
        <f>+entero!BE3</f>
        <v>2013                          A  fines de Abr*</v>
      </c>
      <c r="BF3" s="1016" t="str">
        <f>+entero!BF3</f>
        <v>2013                          A  fines de May*</v>
      </c>
      <c r="BG3" s="1016" t="str">
        <f>+entero!BG3</f>
        <v>2013                          A  fines de Jun*</v>
      </c>
      <c r="BH3" s="1016" t="str">
        <f>+entero!BH3</f>
        <v>2013                          A  fines de Jul*</v>
      </c>
      <c r="BI3" s="1016" t="str">
        <f>+entero!BI3</f>
        <v>2013                          A  fines de Ago*</v>
      </c>
      <c r="BJ3" s="1016" t="str">
        <f>+entero!BJ3</f>
        <v>2013                          A  fines de Sep*</v>
      </c>
      <c r="BK3" s="1016" t="str">
        <f>+entero!BK3</f>
        <v>2013                          A  fines de Oct*</v>
      </c>
      <c r="BL3" s="1016" t="str">
        <f>+entero!BL3</f>
        <v>2013                          A  fines de Nov*</v>
      </c>
      <c r="BM3" s="1016" t="str">
        <f>+entero!BM3</f>
        <v>2013                          A  fines de Dic*</v>
      </c>
      <c r="BN3" s="1016" t="str">
        <f>+entero!BN3</f>
        <v>2014                          A  fines de Ene*</v>
      </c>
      <c r="BO3" s="1016" t="str">
        <f>+entero!BO3</f>
        <v>2014                          A  fines de Feb*</v>
      </c>
      <c r="BP3" s="1016" t="str">
        <f>+entero!BP3</f>
        <v>2014                          A  fines de Mar*</v>
      </c>
      <c r="BQ3" s="1016" t="str">
        <f>+entero!BQ3</f>
        <v>2014                          A  fines de Abr*</v>
      </c>
      <c r="BR3" s="1016" t="str">
        <f>+entero!BR3</f>
        <v>2014                          A  fines de May*</v>
      </c>
      <c r="BS3" s="1016" t="str">
        <f>+entero!BS3</f>
        <v>2014                          A  fines de Jun*</v>
      </c>
      <c r="BT3" s="1016" t="str">
        <f>+entero!BT3</f>
        <v>2014                          A  fines de Jul*</v>
      </c>
      <c r="BU3" s="1016" t="str">
        <f>+entero!BU3</f>
        <v>2014                          A  fines de Ago*</v>
      </c>
      <c r="BV3" s="1016" t="str">
        <f>+entero!BV3</f>
        <v>2014                          A  fines de Sep*</v>
      </c>
      <c r="BW3" s="1016" t="str">
        <f>+entero!BW3</f>
        <v>2014                          A  fines de Oct*</v>
      </c>
      <c r="BX3" s="1016" t="str">
        <f>+entero!BX3</f>
        <v>2014                          A  fines de Nov*</v>
      </c>
      <c r="BY3" s="1016" t="str">
        <f>+entero!BY3</f>
        <v>2014                          A  fines de Dic*</v>
      </c>
      <c r="BZ3" s="1016" t="str">
        <f>+entero!BZ3</f>
        <v>2015                         A  fines de Ene*</v>
      </c>
      <c r="CA3" s="1016" t="str">
        <f>+entero!CA3</f>
        <v>2015                         A  fines de Feb*</v>
      </c>
      <c r="CB3" s="1016" t="str">
        <f>+entero!CB3</f>
        <v>2015                         A  fines de Mar*</v>
      </c>
      <c r="CC3" s="1016" t="str">
        <f>+entero!CC3</f>
        <v xml:space="preserve">2015                         A  fines de Abr* </v>
      </c>
      <c r="CD3" s="1016" t="str">
        <f>+entero!CD3</f>
        <v xml:space="preserve">2015                         A  fines de May* </v>
      </c>
      <c r="CE3" s="1016" t="str">
        <f>+entero!CE3</f>
        <v xml:space="preserve">2015                         A  fines de Jun* </v>
      </c>
      <c r="CF3" s="1016" t="str">
        <f>+entero!CF3</f>
        <v xml:space="preserve">2015                         A  fines de Jul* </v>
      </c>
      <c r="CG3" s="1016" t="str">
        <f>+entero!CG3</f>
        <v xml:space="preserve">2015                         A  fines de Ago* </v>
      </c>
      <c r="CH3" s="1016" t="str">
        <f>+entero!CH3</f>
        <v xml:space="preserve">2015                         A  fines de Sep* </v>
      </c>
      <c r="CI3" s="1016" t="str">
        <f>+entero!CI3</f>
        <v xml:space="preserve">2015                         A  fines de Oct* </v>
      </c>
      <c r="CJ3" s="1016" t="str">
        <f>+entero!CJ3</f>
        <v xml:space="preserve">2015                         A  fines de Nov* </v>
      </c>
      <c r="CK3" s="1016" t="str">
        <f>+entero!CK3</f>
        <v xml:space="preserve">2015                         A  fines de Dic* </v>
      </c>
      <c r="CL3" s="1016" t="str">
        <f>+entero!CL3</f>
        <v xml:space="preserve">2016                         A  fines de Ene* </v>
      </c>
      <c r="CM3" s="1016" t="str">
        <f>+entero!CM3</f>
        <v xml:space="preserve">2016                         A  fines de Feb* </v>
      </c>
      <c r="CN3" s="1016" t="str">
        <f>+entero!CN3</f>
        <v xml:space="preserve">2016                         A  fines de Mar* </v>
      </c>
      <c r="CO3" s="1016" t="str">
        <f>+entero!CO3</f>
        <v xml:space="preserve">2016                         A  fines de Abr* </v>
      </c>
      <c r="CP3" s="1016" t="str">
        <f>+entero!CP3</f>
        <v xml:space="preserve">2016                         A  fines de May* </v>
      </c>
      <c r="CQ3" s="1016" t="str">
        <f>+entero!CQ3</f>
        <v xml:space="preserve">2016                         A  fines de Jun* </v>
      </c>
      <c r="CR3" s="1016" t="str">
        <f>+entero!CR3</f>
        <v xml:space="preserve">2016                         A  fines de Jul* </v>
      </c>
      <c r="CS3" s="1016" t="str">
        <f>+entero!CS3</f>
        <v xml:space="preserve">2016                         A  fines de Ago* </v>
      </c>
      <c r="CT3" s="1016" t="str">
        <f>+entero!CT3</f>
        <v xml:space="preserve">2016                         A  fines de Sep* </v>
      </c>
      <c r="CU3" s="1016" t="str">
        <f>+entero!CU3</f>
        <v xml:space="preserve">2016                         A  fines de Oct* </v>
      </c>
      <c r="CV3" s="1016" t="str">
        <f>+entero!CV3</f>
        <v xml:space="preserve">2016                         A  fines de Nov* </v>
      </c>
      <c r="CW3" s="1016" t="str">
        <f>+entero!CW3</f>
        <v>2016                         A  fines de Dic* 15</v>
      </c>
      <c r="CX3" s="1016" t="str">
        <f>+entero!CX3</f>
        <v xml:space="preserve">2017                         A  fines de Ene* </v>
      </c>
      <c r="CY3" s="1016" t="str">
        <f>+entero!CY3</f>
        <v xml:space="preserve">2017                         A  fines de Feb* </v>
      </c>
      <c r="CZ3" s="1016" t="str">
        <f>+entero!CZ3</f>
        <v xml:space="preserve">2017                         A  fines de Mar* </v>
      </c>
      <c r="DA3" s="1016" t="str">
        <f>+entero!DA3</f>
        <v xml:space="preserve">2017                         A  fines de Abr* </v>
      </c>
      <c r="DB3" s="1016" t="str">
        <f>+entero!DB3</f>
        <v xml:space="preserve">2017                         A  fines de May* </v>
      </c>
      <c r="DC3" s="1016" t="str">
        <f>+entero!DC3</f>
        <v xml:space="preserve">2017                         A  fines de Jun* </v>
      </c>
      <c r="DD3" s="1016" t="str">
        <f>+entero!DD3</f>
        <v xml:space="preserve">2017                         A  fines de Jul* </v>
      </c>
      <c r="DE3" s="1016" t="str">
        <f>+entero!DE3</f>
        <v xml:space="preserve">2017                         A  fines de Ago* </v>
      </c>
      <c r="DF3" s="1016" t="str">
        <f>+entero!DF3</f>
        <v xml:space="preserve">2017                         A  fines de Sep* </v>
      </c>
      <c r="DG3" s="1020" t="str">
        <f>+entero!DG3</f>
        <v>Semana 1°</v>
      </c>
      <c r="DH3" s="1020" t="str">
        <f>+entero!DH3</f>
        <v>Semana 2°</v>
      </c>
      <c r="DI3" s="1013" t="str">
        <f>+entero!DI3</f>
        <v>Semana 3°</v>
      </c>
      <c r="DJ3" s="1014"/>
      <c r="DK3" s="1014"/>
      <c r="DL3" s="1014"/>
      <c r="DM3" s="1015"/>
      <c r="DN3" s="1018" t="s">
        <v>27</v>
      </c>
      <c r="DO3" s="1019"/>
      <c r="DQ3" s="206"/>
      <c r="DR3" s="206"/>
      <c r="DS3" s="206"/>
      <c r="DT3" s="206"/>
      <c r="DU3" s="206"/>
      <c r="DV3" s="206"/>
      <c r="DW3" s="206"/>
      <c r="DX3" s="206"/>
      <c r="DY3" s="206"/>
      <c r="DZ3" s="206"/>
    </row>
    <row r="4" spans="1:130" s="178" customFormat="1" ht="28.5" customHeight="1" thickBot="1" x14ac:dyDescent="0.25">
      <c r="C4" s="180"/>
      <c r="D4" s="1023"/>
      <c r="E4" s="1017"/>
      <c r="F4" s="1017"/>
      <c r="G4" s="1017"/>
      <c r="H4" s="1017"/>
      <c r="I4" s="1017"/>
      <c r="J4" s="1017"/>
      <c r="K4" s="1017"/>
      <c r="L4" s="1017"/>
      <c r="M4" s="1017"/>
      <c r="N4" s="1017"/>
      <c r="O4" s="1017"/>
      <c r="P4" s="1017"/>
      <c r="Q4" s="1017"/>
      <c r="R4" s="1017"/>
      <c r="S4" s="1017"/>
      <c r="T4" s="1017"/>
      <c r="U4" s="1017"/>
      <c r="V4" s="1017"/>
      <c r="W4" s="1017"/>
      <c r="X4" s="1017"/>
      <c r="Y4" s="1017"/>
      <c r="Z4" s="1017"/>
      <c r="AA4" s="1017"/>
      <c r="AB4" s="1017"/>
      <c r="AC4" s="1017"/>
      <c r="AD4" s="1017"/>
      <c r="AE4" s="1017"/>
      <c r="AF4" s="1017"/>
      <c r="AG4" s="1017"/>
      <c r="AH4" s="1017"/>
      <c r="AI4" s="1017"/>
      <c r="AJ4" s="1017"/>
      <c r="AK4" s="1017"/>
      <c r="AL4" s="1017"/>
      <c r="AM4" s="1017"/>
      <c r="AN4" s="1017"/>
      <c r="AO4" s="1017"/>
      <c r="AP4" s="1017"/>
      <c r="AQ4" s="1017"/>
      <c r="AR4" s="1017"/>
      <c r="AS4" s="1017"/>
      <c r="AT4" s="1017"/>
      <c r="AU4" s="1017"/>
      <c r="AV4" s="1017"/>
      <c r="AW4" s="1017"/>
      <c r="AX4" s="1017"/>
      <c r="AY4" s="1017"/>
      <c r="AZ4" s="1017"/>
      <c r="BA4" s="1017"/>
      <c r="BB4" s="1017"/>
      <c r="BC4" s="1017"/>
      <c r="BD4" s="1017"/>
      <c r="BE4" s="1017"/>
      <c r="BF4" s="1017"/>
      <c r="BG4" s="1017"/>
      <c r="BH4" s="1017"/>
      <c r="BI4" s="1017"/>
      <c r="BJ4" s="1017"/>
      <c r="BK4" s="1017"/>
      <c r="BL4" s="1017"/>
      <c r="BM4" s="1017"/>
      <c r="BN4" s="1017"/>
      <c r="BO4" s="1017"/>
      <c r="BP4" s="1017"/>
      <c r="BQ4" s="1017"/>
      <c r="BR4" s="1017"/>
      <c r="BS4" s="1017"/>
      <c r="BT4" s="1017"/>
      <c r="BU4" s="1017"/>
      <c r="BV4" s="1017"/>
      <c r="BW4" s="1017"/>
      <c r="BX4" s="1017"/>
      <c r="BY4" s="1017"/>
      <c r="BZ4" s="1017"/>
      <c r="CA4" s="1017"/>
      <c r="CB4" s="1017"/>
      <c r="CC4" s="1017"/>
      <c r="CD4" s="1017"/>
      <c r="CE4" s="1017"/>
      <c r="CF4" s="1017"/>
      <c r="CG4" s="1017"/>
      <c r="CH4" s="1017"/>
      <c r="CI4" s="1017"/>
      <c r="CJ4" s="1017"/>
      <c r="CK4" s="1017"/>
      <c r="CL4" s="1017"/>
      <c r="CM4" s="1017"/>
      <c r="CN4" s="1017"/>
      <c r="CO4" s="1017"/>
      <c r="CP4" s="1017"/>
      <c r="CQ4" s="1017"/>
      <c r="CR4" s="1017"/>
      <c r="CS4" s="1017"/>
      <c r="CT4" s="1017"/>
      <c r="CU4" s="1017"/>
      <c r="CV4" s="1017"/>
      <c r="CW4" s="1017"/>
      <c r="CX4" s="1017"/>
      <c r="CY4" s="1017"/>
      <c r="CZ4" s="1017"/>
      <c r="DA4" s="1017"/>
      <c r="DB4" s="1017"/>
      <c r="DC4" s="1017"/>
      <c r="DD4" s="1017"/>
      <c r="DE4" s="1017"/>
      <c r="DF4" s="1017"/>
      <c r="DG4" s="1021"/>
      <c r="DH4" s="1021"/>
      <c r="DI4" s="855">
        <f>+entero!DI4</f>
        <v>43024</v>
      </c>
      <c r="DJ4" s="855">
        <f>+entero!DJ4</f>
        <v>43025</v>
      </c>
      <c r="DK4" s="855">
        <f>+entero!DK4</f>
        <v>43026</v>
      </c>
      <c r="DL4" s="855">
        <f>+entero!DL4</f>
        <v>43027</v>
      </c>
      <c r="DM4" s="855">
        <f>+entero!DM4</f>
        <v>43028</v>
      </c>
      <c r="DN4" s="181" t="s">
        <v>13</v>
      </c>
      <c r="DO4" s="182" t="s">
        <v>195</v>
      </c>
      <c r="DQ4" s="206"/>
      <c r="DR4" s="206"/>
      <c r="DS4" s="206"/>
      <c r="DT4" s="206"/>
      <c r="DU4" s="206"/>
      <c r="DV4" s="206"/>
      <c r="DW4" s="206"/>
      <c r="DX4" s="206"/>
      <c r="DY4" s="206"/>
      <c r="DZ4" s="206"/>
    </row>
    <row r="5" spans="1:130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900"/>
      <c r="DH5" s="900"/>
      <c r="DI5" s="35">
        <v>7.5</v>
      </c>
      <c r="DJ5" s="35">
        <v>7.5</v>
      </c>
      <c r="DK5" s="35">
        <v>7.5</v>
      </c>
      <c r="DL5" s="35">
        <v>7.5</v>
      </c>
      <c r="DM5" s="35">
        <v>7.5</v>
      </c>
      <c r="DN5" s="77"/>
      <c r="DO5" s="36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896">
        <f>+entero!DG84</f>
        <v>6.96</v>
      </c>
      <c r="DH6" s="896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14">
        <f>+entero!DM84</f>
        <v>6.96</v>
      </c>
      <c r="DN6" s="564">
        <f>+entero!DN84</f>
        <v>0</v>
      </c>
      <c r="DO6" s="462">
        <f>+entero!DO84</f>
        <v>0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896">
        <f>+entero!DG85</f>
        <v>6.86</v>
      </c>
      <c r="DH7" s="896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14">
        <f>+entero!DM85</f>
        <v>6.86</v>
      </c>
      <c r="DN7" s="564">
        <f>+entero!DN85</f>
        <v>0</v>
      </c>
      <c r="DO7" s="462">
        <f>+entero!DO85</f>
        <v>0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6.9624680440000004</v>
      </c>
      <c r="DG8" s="901">
        <f>+entero!DG86</f>
        <v>6.9663161730000001</v>
      </c>
      <c r="DH8" s="901">
        <f>+entero!DH86</f>
        <v>6.963704581</v>
      </c>
      <c r="DI8" s="514">
        <f>+entero!DI86</f>
        <v>6.9581240501870862</v>
      </c>
      <c r="DJ8" s="514">
        <f>+entero!DJ86</f>
        <v>6.9696886256293755</v>
      </c>
      <c r="DK8" s="514">
        <f>+entero!DK86</f>
        <v>6.9662585260710141</v>
      </c>
      <c r="DL8" s="514">
        <f>+entero!DL86</f>
        <v>6.967598453429348</v>
      </c>
      <c r="DM8" s="514">
        <f>+entero!DM86</f>
        <v>6.9783614935091194</v>
      </c>
      <c r="DN8" s="589">
        <f>+entero!DN86</f>
        <v>1.465691250911938E-2</v>
      </c>
      <c r="DO8" s="535">
        <f>+entero!DO86</f>
        <v>0.21047579400639282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64.557471287491552</v>
      </c>
      <c r="DD9" s="74">
        <f>+entero!DD87</f>
        <v>64.945865544416435</v>
      </c>
      <c r="DE9" s="74">
        <f>+entero!DE87</f>
        <v>65.266640622518494</v>
      </c>
      <c r="DF9" s="74">
        <f>+entero!DF87</f>
        <v>64.437575995500481</v>
      </c>
      <c r="DG9" s="969"/>
      <c r="DH9" s="971"/>
      <c r="DI9" s="586"/>
      <c r="DJ9" s="586"/>
      <c r="DK9" s="586"/>
      <c r="DL9" s="586"/>
      <c r="DM9" s="586"/>
      <c r="DN9" s="589"/>
      <c r="DO9" s="535"/>
      <c r="DP9" s="3"/>
      <c r="DQ9" s="20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2.2194699999999998</v>
      </c>
      <c r="DG10" s="896">
        <f>+entero!DG88</f>
        <v>2.2208100000000002</v>
      </c>
      <c r="DH10" s="896">
        <f>+entero!DH88</f>
        <v>2.2222</v>
      </c>
      <c r="DI10" s="821">
        <f>+entero!DI88</f>
        <v>2.2228300000000001</v>
      </c>
      <c r="DJ10" s="821">
        <f>+entero!DJ88</f>
        <v>2.2230400000000001</v>
      </c>
      <c r="DK10" s="821">
        <f>+entero!DK88</f>
        <v>2.2232500000000002</v>
      </c>
      <c r="DL10" s="821">
        <f>+entero!DL88</f>
        <v>2.2234600000000002</v>
      </c>
      <c r="DM10" s="821">
        <f>+entero!DM88</f>
        <v>2.2236699999999998</v>
      </c>
      <c r="DN10" s="564">
        <f>+entero!DN88</f>
        <v>1.4699999999998603E-3</v>
      </c>
      <c r="DO10" s="462">
        <f>+entero!DO88</f>
        <v>6.6150661506614306E-2</v>
      </c>
      <c r="DP10" s="3"/>
      <c r="DQ10" s="208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588">
        <f>+entero!DF89</f>
        <v>2.2196699999999998</v>
      </c>
      <c r="DG11" s="969"/>
      <c r="DH11" s="971"/>
      <c r="DI11" s="586"/>
      <c r="DJ11" s="586"/>
      <c r="DK11" s="586"/>
      <c r="DL11" s="586"/>
      <c r="DM11" s="586"/>
      <c r="DN11" s="590"/>
      <c r="DO11" s="463"/>
      <c r="DP11" s="3"/>
      <c r="DQ11" s="208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85"/>
      <c r="DH12" s="885"/>
      <c r="DI12" s="5"/>
      <c r="DJ12" s="5"/>
      <c r="DK12" s="4"/>
      <c r="DL12" s="4"/>
      <c r="DM12" s="4"/>
      <c r="DN12" s="4"/>
      <c r="DO12" s="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85"/>
      <c r="DH13" s="885"/>
      <c r="DI13" s="5"/>
      <c r="DJ13" s="5"/>
      <c r="DK13" s="4"/>
      <c r="DL13" s="4"/>
      <c r="DM13" s="4"/>
      <c r="DN13" s="4"/>
      <c r="DO13" s="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85"/>
      <c r="DH14" s="885"/>
      <c r="DI14" s="5"/>
      <c r="DJ14" s="5"/>
      <c r="DK14" s="4"/>
      <c r="DL14" s="4"/>
      <c r="DM14" s="4"/>
      <c r="DN14" s="4"/>
      <c r="DO14" s="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85"/>
      <c r="DH15" s="885"/>
      <c r="DI15" s="5"/>
      <c r="DJ15" s="5"/>
      <c r="DK15" s="4"/>
      <c r="DL15" s="4"/>
      <c r="DM15" s="4"/>
      <c r="DN15" s="4"/>
      <c r="DO15" s="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85"/>
      <c r="DH16" s="885"/>
      <c r="DI16" s="5"/>
      <c r="DJ16" s="5"/>
      <c r="DK16" s="4"/>
      <c r="DL16" s="4"/>
      <c r="DM16" s="4"/>
      <c r="DN16" s="4"/>
      <c r="DO16" s="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87"/>
      <c r="DH17" s="887"/>
      <c r="DI17" s="31"/>
      <c r="DJ17" s="31"/>
      <c r="DK17" s="31"/>
      <c r="DL17" s="31"/>
      <c r="DM17" s="31"/>
      <c r="DN17" s="32"/>
      <c r="DO17" s="48">
        <f ca="1">NOW()</f>
        <v>43033.38620601852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87"/>
      <c r="DH18" s="887"/>
      <c r="DI18" s="31"/>
      <c r="DJ18" s="31"/>
      <c r="DK18" s="31"/>
      <c r="DL18" s="31"/>
      <c r="DM18" s="31"/>
      <c r="DN18" s="32"/>
      <c r="DO18" s="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87"/>
      <c r="DH19" s="887"/>
      <c r="DI19" s="31"/>
      <c r="DJ19" s="31"/>
      <c r="DK19" s="31"/>
      <c r="DL19" s="31"/>
      <c r="DM19" s="31"/>
      <c r="DN19" s="32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7"/>
      <c r="DH20" s="907"/>
      <c r="DI20" s="199"/>
      <c r="DJ20" s="199"/>
      <c r="DK20" s="199"/>
      <c r="DL20" s="199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7"/>
      <c r="DH21" s="907"/>
      <c r="DI21" s="199"/>
      <c r="DJ21" s="199"/>
      <c r="DK21" s="199"/>
      <c r="DL21" s="199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7"/>
      <c r="DH22" s="907"/>
      <c r="DI22" s="199"/>
      <c r="DJ22" s="199"/>
      <c r="DK22" s="199"/>
      <c r="DL22" s="199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7"/>
      <c r="DH23" s="907"/>
      <c r="DI23" s="199"/>
      <c r="DJ23" s="199"/>
      <c r="DK23" s="199"/>
      <c r="DL23" s="199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7"/>
      <c r="DH24" s="907"/>
      <c r="DI24" s="199"/>
      <c r="DJ24" s="199"/>
      <c r="DK24" s="199"/>
      <c r="DL24" s="199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7"/>
      <c r="DH25" s="907"/>
      <c r="DI25" s="199"/>
      <c r="DJ25" s="199"/>
      <c r="DK25" s="199"/>
      <c r="DL25" s="199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7"/>
      <c r="DH26" s="907"/>
      <c r="DI26" s="199"/>
      <c r="DJ26" s="199"/>
      <c r="DK26" s="199"/>
      <c r="DL26" s="199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7"/>
      <c r="DH27" s="907"/>
      <c r="DI27" s="199"/>
      <c r="DJ27" s="199"/>
      <c r="DK27" s="199"/>
      <c r="DL27" s="199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7"/>
      <c r="DH28" s="907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7"/>
      <c r="DH29" s="907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7"/>
      <c r="DH30" s="907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6"/>
      <c r="DH66" s="906"/>
      <c r="DI66" s="198"/>
      <c r="DJ66" s="198"/>
      <c r="DK66" s="198"/>
      <c r="DL66" s="198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6"/>
      <c r="DH67" s="906"/>
      <c r="DI67" s="198"/>
      <c r="DJ67" s="198"/>
      <c r="DK67" s="198"/>
      <c r="DL67" s="198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6"/>
      <c r="DH68" s="906"/>
      <c r="DI68" s="198"/>
      <c r="DJ68" s="198"/>
      <c r="DK68" s="198"/>
      <c r="DL68" s="198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6"/>
      <c r="DH69" s="906"/>
      <c r="DI69" s="198"/>
      <c r="DJ69" s="198"/>
      <c r="DK69" s="198"/>
      <c r="DL69" s="198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6"/>
      <c r="DH70" s="906"/>
      <c r="DI70" s="198"/>
      <c r="DJ70" s="198"/>
      <c r="DK70" s="198"/>
      <c r="DL70" s="198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6"/>
      <c r="DH71" s="906"/>
      <c r="DI71" s="198"/>
      <c r="DJ71" s="198"/>
      <c r="DK71" s="198"/>
      <c r="DL71" s="198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6"/>
      <c r="DH72" s="906"/>
      <c r="DI72" s="198"/>
      <c r="DJ72" s="198"/>
      <c r="DK72" s="198"/>
      <c r="DL72" s="198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6"/>
      <c r="DH73" s="906"/>
      <c r="DI73" s="198"/>
      <c r="DJ73" s="198"/>
      <c r="DK73" s="198"/>
      <c r="DL73" s="198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906"/>
      <c r="DH74" s="906"/>
      <c r="DI74" s="198"/>
      <c r="DJ74" s="198"/>
      <c r="DK74" s="198"/>
      <c r="DL74" s="198"/>
      <c r="DM74" s="198"/>
      <c r="DN74" s="198"/>
      <c r="DO74" s="198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6"/>
      <c r="DH75" s="906"/>
      <c r="DI75" s="198"/>
      <c r="DJ75" s="198"/>
      <c r="DK75" s="198"/>
      <c r="DL75" s="198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8"/>
      <c r="DH76" s="908"/>
      <c r="DI76" s="201"/>
      <c r="DJ76" s="201"/>
      <c r="DK76" s="201"/>
      <c r="DL76" s="201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8"/>
      <c r="DH77" s="908"/>
      <c r="DI77" s="201"/>
      <c r="DJ77" s="201"/>
      <c r="DK77" s="201"/>
      <c r="DL77" s="201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8"/>
      <c r="DH78" s="908"/>
      <c r="DI78" s="201"/>
      <c r="DJ78" s="201"/>
      <c r="DK78" s="201"/>
      <c r="DL78" s="201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8"/>
      <c r="DH79" s="908"/>
      <c r="DI79" s="201"/>
      <c r="DJ79" s="201"/>
      <c r="DK79" s="201"/>
      <c r="DL79" s="201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8"/>
      <c r="DH80" s="908"/>
      <c r="DI80" s="201"/>
      <c r="DJ80" s="201"/>
      <c r="DK80" s="201"/>
      <c r="DL80" s="201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8"/>
      <c r="DH81" s="908"/>
      <c r="DI81" s="201"/>
      <c r="DJ81" s="201"/>
      <c r="DK81" s="201"/>
      <c r="DL81" s="201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8"/>
      <c r="DH82" s="908"/>
      <c r="DI82" s="201"/>
      <c r="DJ82" s="201"/>
      <c r="DK82" s="201"/>
      <c r="DL82" s="201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8"/>
      <c r="DH83" s="908"/>
      <c r="DI83" s="201"/>
      <c r="DJ83" s="201"/>
      <c r="DK83" s="201"/>
      <c r="DL83" s="201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8"/>
      <c r="DH84" s="908"/>
      <c r="DI84" s="201"/>
      <c r="DJ84" s="201"/>
      <c r="DK84" s="201"/>
      <c r="DL84" s="201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8"/>
      <c r="DH85" s="908"/>
      <c r="DI85" s="201"/>
      <c r="DJ85" s="201"/>
      <c r="DK85" s="201"/>
      <c r="DL85" s="201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8"/>
      <c r="DH86" s="908"/>
      <c r="DI86" s="201"/>
      <c r="DJ86" s="201"/>
      <c r="DK86" s="201"/>
      <c r="DL86" s="201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8"/>
      <c r="DH87" s="908"/>
      <c r="DI87" s="201"/>
      <c r="DJ87" s="201"/>
      <c r="DK87" s="201"/>
      <c r="DL87" s="201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201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201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201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201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201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201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201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201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201"/>
      <c r="DM101" s="201"/>
      <c r="DN101" s="201"/>
      <c r="DO101" s="201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84"/>
      <c r="DH102" s="884"/>
      <c r="DI102" s="2"/>
      <c r="DJ102" s="2"/>
      <c r="DK102" s="2"/>
      <c r="DL102" s="2"/>
      <c r="DM102" s="2"/>
      <c r="DN102" s="2"/>
      <c r="DO102" s="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84"/>
      <c r="DH103" s="884"/>
      <c r="DI103" s="2"/>
      <c r="DJ103" s="2"/>
      <c r="DK103" s="2"/>
      <c r="DL103" s="2"/>
      <c r="DM103" s="2"/>
      <c r="DN103" s="2"/>
      <c r="DO103" s="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84"/>
      <c r="DH104" s="884"/>
      <c r="DI104" s="2"/>
      <c r="DJ104" s="2"/>
      <c r="DK104" s="2"/>
      <c r="DL104" s="2"/>
      <c r="DM104" s="2"/>
      <c r="DN104" s="2"/>
      <c r="DO104" s="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4"/>
      <c r="DH105" s="884"/>
      <c r="DI105" s="2"/>
      <c r="DJ105" s="2"/>
      <c r="DK105" s="2"/>
      <c r="DL105" s="2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4"/>
      <c r="DH106" s="884"/>
      <c r="DI106" s="2"/>
      <c r="DJ106" s="2"/>
      <c r="DK106" s="2"/>
      <c r="DL106" s="2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4"/>
      <c r="DH107" s="884"/>
      <c r="DI107" s="2"/>
      <c r="DJ107" s="2"/>
      <c r="DK107" s="2"/>
      <c r="DL107" s="2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4"/>
      <c r="DH108" s="884"/>
      <c r="DI108" s="2"/>
      <c r="DJ108" s="2"/>
      <c r="DK108" s="2"/>
      <c r="DL108" s="2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4"/>
      <c r="DH109" s="884"/>
      <c r="DI109" s="2"/>
      <c r="DJ109" s="2"/>
      <c r="DK109" s="2"/>
      <c r="DL109" s="2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4"/>
      <c r="DH110" s="884"/>
      <c r="DI110" s="2"/>
      <c r="DJ110" s="2"/>
      <c r="DK110" s="2"/>
      <c r="DL110" s="2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4"/>
      <c r="DH111" s="884"/>
      <c r="DI111" s="2"/>
      <c r="DJ111" s="2"/>
      <c r="DK111" s="2"/>
      <c r="DL111" s="2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4"/>
      <c r="DH112" s="884"/>
      <c r="DI112" s="2"/>
      <c r="DJ112" s="2"/>
      <c r="DK112" s="2"/>
      <c r="DL112" s="2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4"/>
      <c r="DH113" s="884"/>
      <c r="DI113" s="2"/>
      <c r="DJ113" s="2"/>
      <c r="DK113" s="2"/>
      <c r="DL113" s="2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4"/>
      <c r="DH114" s="884"/>
      <c r="DI114" s="2"/>
      <c r="DJ114" s="2"/>
      <c r="DK114" s="2"/>
      <c r="DL114" s="2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4"/>
      <c r="DH115" s="884"/>
      <c r="DI115" s="2"/>
      <c r="DJ115" s="2"/>
      <c r="DK115" s="2"/>
      <c r="DL115" s="2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4"/>
      <c r="DH116" s="884"/>
      <c r="DI116" s="2"/>
      <c r="DJ116" s="2"/>
      <c r="DK116" s="2"/>
      <c r="DL116" s="2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4"/>
      <c r="DH117" s="884"/>
      <c r="DI117" s="2"/>
      <c r="DJ117" s="2"/>
      <c r="DK117" s="2"/>
      <c r="DL117" s="2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4"/>
      <c r="DH118" s="884"/>
      <c r="DI118" s="2"/>
      <c r="DJ118" s="2"/>
      <c r="DK118" s="2"/>
      <c r="DL118" s="2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4"/>
      <c r="DH119" s="884"/>
      <c r="DI119" s="2"/>
      <c r="DJ119" s="2"/>
      <c r="DK119" s="2"/>
      <c r="DL119" s="2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4"/>
      <c r="DH120" s="884"/>
      <c r="DI120" s="2"/>
      <c r="DJ120" s="2"/>
      <c r="DK120" s="2"/>
      <c r="DL120" s="2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4"/>
      <c r="DH121" s="884"/>
      <c r="DI121" s="2"/>
      <c r="DJ121" s="2"/>
      <c r="DK121" s="2"/>
      <c r="DL121" s="2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4"/>
      <c r="DH122" s="884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4"/>
      <c r="DH123" s="884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4"/>
      <c r="DH124" s="884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4"/>
      <c r="DH125" s="884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4"/>
      <c r="DH126" s="884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4"/>
      <c r="DH127" s="884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4"/>
      <c r="DH128" s="884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4"/>
      <c r="DH129" s="884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4"/>
      <c r="DH130" s="884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4"/>
      <c r="DH131" s="884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4"/>
      <c r="DH132" s="884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4"/>
      <c r="DH133" s="884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4"/>
      <c r="DH134" s="884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4"/>
      <c r="DH135" s="884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4"/>
      <c r="DH136" s="884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4"/>
      <c r="DH137" s="884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4"/>
      <c r="DH138" s="884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4"/>
      <c r="DH139" s="884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4"/>
      <c r="DH140" s="884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4"/>
      <c r="DH141" s="884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4"/>
      <c r="DH142" s="884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4"/>
      <c r="DH143" s="884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4"/>
      <c r="DH144" s="884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4"/>
      <c r="DH145" s="884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4"/>
      <c r="DH146" s="884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4"/>
      <c r="DH147" s="884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4"/>
      <c r="DH148" s="884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4"/>
      <c r="DH149" s="884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4"/>
      <c r="DH150" s="884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4"/>
      <c r="DH151" s="884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4"/>
      <c r="DH152" s="884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4"/>
      <c r="DH153" s="884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4"/>
      <c r="DH154" s="884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4"/>
      <c r="DH155" s="884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4"/>
      <c r="DH156" s="884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2"/>
      <c r="DM162" s="2"/>
      <c r="DN162" s="2"/>
      <c r="DO162" s="2"/>
    </row>
  </sheetData>
  <mergeCells count="111"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DG3:DG4"/>
    <mergeCell ref="DF3:DF4"/>
    <mergeCell ref="CW3:CW4"/>
    <mergeCell ref="CX3:CX4"/>
    <mergeCell ref="AW3:AW4"/>
    <mergeCell ref="AQ3:AQ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BX3:BX4"/>
    <mergeCell ref="DE3:DE4"/>
    <mergeCell ref="DA3:DA4"/>
    <mergeCell ref="CS3:CS4"/>
    <mergeCell ref="BU3:BU4"/>
    <mergeCell ref="BT3:BT4"/>
    <mergeCell ref="CZ3:CZ4"/>
    <mergeCell ref="DC3:DC4"/>
    <mergeCell ref="BW3:BW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DI3:DM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DN3:DO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H3:DH4"/>
    <mergeCell ref="BY3:BY4"/>
    <mergeCell ref="BZ3:BZ4"/>
    <mergeCell ref="CA3:CA4"/>
    <mergeCell ref="CB3:CB4"/>
    <mergeCell ref="CK3:CK4"/>
    <mergeCell ref="CC3:CC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E160"/>
  <sheetViews>
    <sheetView tabSelected="1"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2" width="7.5703125" style="883" customWidth="1"/>
    <col min="113" max="114" width="7.5703125" customWidth="1"/>
    <col min="115" max="117" width="7.7109375" customWidth="1"/>
    <col min="118" max="118" width="8.140625" customWidth="1"/>
    <col min="119" max="119" width="9.5703125" customWidth="1"/>
    <col min="120" max="135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13"/>
      <c r="DH1" s="913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86"/>
      <c r="DH2" s="886"/>
      <c r="DI2" s="349"/>
      <c r="DJ2" s="349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1011" t="str">
        <f>+entero!D3</f>
        <v>V   A   R   I   A   B   L   E   S     b/</v>
      </c>
      <c r="E3" s="993" t="str">
        <f>+entero!E3</f>
        <v>2008                          A  fines de Dic*</v>
      </c>
      <c r="F3" s="993" t="str">
        <f>+entero!F3</f>
        <v>2009                          A  fines de Ene*</v>
      </c>
      <c r="G3" s="993" t="str">
        <f>+entero!G3</f>
        <v>2009                          A  fines de Feb*</v>
      </c>
      <c r="H3" s="993" t="str">
        <f>+entero!H3</f>
        <v>2009                          A  fines de Mar*</v>
      </c>
      <c r="I3" s="993" t="str">
        <f>+entero!I3</f>
        <v>2009                          A  fines de Abr*</v>
      </c>
      <c r="J3" s="993" t="str">
        <f>+entero!J3</f>
        <v>2009                          A  fines de May*</v>
      </c>
      <c r="K3" s="993" t="str">
        <f>+entero!K3</f>
        <v>2009                          A  fines de Jun*</v>
      </c>
      <c r="L3" s="993" t="str">
        <f>+entero!L3</f>
        <v>2009                          A  fines de Jul*</v>
      </c>
      <c r="M3" s="993" t="str">
        <f>+entero!M3</f>
        <v>2009                          A  fines de Ago*</v>
      </c>
      <c r="N3" s="993" t="str">
        <f>+entero!N3</f>
        <v>2009                          A  fines de Sep*</v>
      </c>
      <c r="O3" s="993" t="str">
        <f>+entero!O3</f>
        <v>2009                          A  fines de Oct*</v>
      </c>
      <c r="P3" s="993" t="str">
        <f>+entero!P3</f>
        <v>2009                          A  fines de Nov*</v>
      </c>
      <c r="Q3" s="993" t="str">
        <f>+entero!Q3</f>
        <v>2009                          A  fines de Dic*</v>
      </c>
      <c r="R3" s="993" t="str">
        <f>+entero!R3</f>
        <v>2010                          A  fines de Ene*</v>
      </c>
      <c r="S3" s="993" t="str">
        <f>+entero!S3</f>
        <v>2010                          A  fines de Feb*</v>
      </c>
      <c r="T3" s="993" t="str">
        <f>+entero!T3</f>
        <v>2010                          A  fines de Mar*</v>
      </c>
      <c r="U3" s="993" t="str">
        <f>+entero!U3</f>
        <v>2010                          A  fines de Abr*</v>
      </c>
      <c r="V3" s="993" t="str">
        <f>+entero!V3</f>
        <v>2010                          A  fines de May*</v>
      </c>
      <c r="W3" s="993" t="str">
        <f>+entero!W3</f>
        <v>2010                          A  fines de Jun*</v>
      </c>
      <c r="X3" s="993" t="str">
        <f>+entero!X3</f>
        <v>2010                          A  fines de Jul*</v>
      </c>
      <c r="Y3" s="993" t="str">
        <f>+entero!Y3</f>
        <v>2010                          A  fines de Ago*</v>
      </c>
      <c r="Z3" s="993" t="str">
        <f>+entero!Z3</f>
        <v>2010                          A  fines de Sep*</v>
      </c>
      <c r="AA3" s="993" t="str">
        <f>+entero!AA3</f>
        <v>2010                          A  fines de Oct*</v>
      </c>
      <c r="AB3" s="993" t="str">
        <f>+entero!AB3</f>
        <v>2010                          A  fines de Nov*</v>
      </c>
      <c r="AC3" s="993" t="str">
        <f>+entero!AC3</f>
        <v>2010                          A  fines de Dic*</v>
      </c>
      <c r="AD3" s="993" t="str">
        <f>+entero!AD3</f>
        <v>2011                          A  fines de Ene*</v>
      </c>
      <c r="AE3" s="993" t="str">
        <f>+entero!AE3</f>
        <v>2011                          A  fines de Feb*</v>
      </c>
      <c r="AF3" s="993" t="str">
        <f>+entero!AF3</f>
        <v>2011                          A  fines de Mar*</v>
      </c>
      <c r="AG3" s="993" t="str">
        <f>+entero!AG3</f>
        <v>2011                          A  fines de Abr*</v>
      </c>
      <c r="AH3" s="993" t="str">
        <f>+entero!AH3</f>
        <v>2011                          A  fines de May*</v>
      </c>
      <c r="AI3" s="993" t="str">
        <f>+entero!AI3</f>
        <v>2011                          A  fines de Jun*</v>
      </c>
      <c r="AJ3" s="993" t="str">
        <f>+entero!AJ3</f>
        <v>2011                          A  fines de Jul*</v>
      </c>
      <c r="AK3" s="993" t="str">
        <f>+entero!AK3</f>
        <v>2011                          A  fines de Ago*</v>
      </c>
      <c r="AL3" s="993" t="str">
        <f>+entero!AL3</f>
        <v>2011                          A  fines de Sep*</v>
      </c>
      <c r="AM3" s="993" t="str">
        <f>+entero!AM3</f>
        <v>2011                          A  fines de Oct*</v>
      </c>
      <c r="AN3" s="993" t="str">
        <f>+entero!AN3</f>
        <v>2011                          A  fines de Nov*</v>
      </c>
      <c r="AO3" s="993" t="str">
        <f>+entero!AO3</f>
        <v>2011                          A  fines de Dic*</v>
      </c>
      <c r="AP3" s="993" t="str">
        <f>+entero!AP3</f>
        <v>2012                          A  fines de Ene*</v>
      </c>
      <c r="AQ3" s="993" t="str">
        <f>+entero!AQ3</f>
        <v>2012                          A  fines de Feb*</v>
      </c>
      <c r="AR3" s="993" t="str">
        <f>+entero!AR3</f>
        <v>2012                          A  fines de Mar*</v>
      </c>
      <c r="AS3" s="993" t="str">
        <f>+entero!AS3</f>
        <v>2012                          A  fines de Abr*</v>
      </c>
      <c r="AT3" s="993" t="str">
        <f>+entero!AT3</f>
        <v>2012                          A  fines de May*</v>
      </c>
      <c r="AU3" s="993" t="str">
        <f>+entero!AU3</f>
        <v>2012                          A  fines de Jun*</v>
      </c>
      <c r="AV3" s="993" t="str">
        <f>+entero!AV3</f>
        <v>2012                          A  fines de Jul*</v>
      </c>
      <c r="AW3" s="993" t="str">
        <f>+entero!AW3</f>
        <v>2012                          A  fines de Ago*</v>
      </c>
      <c r="AX3" s="993" t="str">
        <f>+entero!AX3</f>
        <v>2012                          A  fines de Sep*</v>
      </c>
      <c r="AY3" s="993" t="str">
        <f>+entero!AY3</f>
        <v>2012                          A  fines de Oct*</v>
      </c>
      <c r="AZ3" s="993" t="str">
        <f>+entero!AZ3</f>
        <v>2012                          A  fines de Nov*</v>
      </c>
      <c r="BA3" s="993" t="str">
        <f>+entero!BA3</f>
        <v>2012                          A  fines de Dic*</v>
      </c>
      <c r="BB3" s="993" t="str">
        <f>+entero!BB3</f>
        <v>2013                          A  fines de Ene*</v>
      </c>
      <c r="BC3" s="993" t="str">
        <f>+entero!BC3</f>
        <v>2013                          A  fines de Feb*</v>
      </c>
      <c r="BD3" s="993" t="str">
        <f>+entero!BD3</f>
        <v>2013                          A  fines de Mar*</v>
      </c>
      <c r="BE3" s="993" t="str">
        <f>+entero!BE3</f>
        <v>2013                          A  fines de Abr*</v>
      </c>
      <c r="BF3" s="993" t="str">
        <f>+entero!BF3</f>
        <v>2013                          A  fines de May*</v>
      </c>
      <c r="BG3" s="993" t="str">
        <f>+entero!BG3</f>
        <v>2013                          A  fines de Jun*</v>
      </c>
      <c r="BH3" s="993" t="str">
        <f>+entero!BH3</f>
        <v>2013                          A  fines de Jul*</v>
      </c>
      <c r="BI3" s="993" t="str">
        <f>+entero!BI3</f>
        <v>2013                          A  fines de Ago*</v>
      </c>
      <c r="BJ3" s="993" t="str">
        <f>+entero!BJ3</f>
        <v>2013                          A  fines de Sep*</v>
      </c>
      <c r="BK3" s="993" t="str">
        <f>+entero!BK3</f>
        <v>2013                          A  fines de Oct*</v>
      </c>
      <c r="BL3" s="993" t="str">
        <f>+entero!BL3</f>
        <v>2013                          A  fines de Nov*</v>
      </c>
      <c r="BM3" s="993" t="str">
        <f>+entero!BM3</f>
        <v>2013                          A  fines de Dic*</v>
      </c>
      <c r="BN3" s="993" t="str">
        <f>+entero!BN3</f>
        <v>2014                          A  fines de Ene*</v>
      </c>
      <c r="BO3" s="993" t="str">
        <f>+entero!BO3</f>
        <v>2014                          A  fines de Feb*</v>
      </c>
      <c r="BP3" s="993" t="str">
        <f>+entero!BP3</f>
        <v>2014                          A  fines de Mar*</v>
      </c>
      <c r="BQ3" s="993" t="str">
        <f>+entero!BQ3</f>
        <v>2014                          A  fines de Abr*</v>
      </c>
      <c r="BR3" s="993" t="str">
        <f>+entero!BR3</f>
        <v>2014                          A  fines de May*</v>
      </c>
      <c r="BS3" s="993" t="str">
        <f>+entero!BS3</f>
        <v>2014                          A  fines de Jun*</v>
      </c>
      <c r="BT3" s="993" t="str">
        <f>+entero!BT3</f>
        <v>2014                          A  fines de Jul*</v>
      </c>
      <c r="BU3" s="993" t="str">
        <f>+entero!BU3</f>
        <v>2014                          A  fines de Ago*</v>
      </c>
      <c r="BV3" s="993" t="str">
        <f>+entero!BV3</f>
        <v>2014                          A  fines de Sep*</v>
      </c>
      <c r="BW3" s="993" t="str">
        <f>+entero!BW3</f>
        <v>2014                          A  fines de Oct*</v>
      </c>
      <c r="BX3" s="993" t="str">
        <f>+entero!BX3</f>
        <v>2014                          A  fines de Nov*</v>
      </c>
      <c r="BY3" s="993" t="str">
        <f>+entero!BY3</f>
        <v>2014                          A  fines de Dic*</v>
      </c>
      <c r="BZ3" s="993" t="str">
        <f>+entero!BZ3</f>
        <v>2015                         A  fines de Ene*</v>
      </c>
      <c r="CA3" s="993" t="str">
        <f>+entero!CA3</f>
        <v>2015                         A  fines de Feb*</v>
      </c>
      <c r="CB3" s="993" t="str">
        <f>+entero!CB3</f>
        <v>2015                         A  fines de Mar*</v>
      </c>
      <c r="CC3" s="993" t="str">
        <f>+entero!CC3</f>
        <v xml:space="preserve">2015                         A  fines de Abr* </v>
      </c>
      <c r="CD3" s="993" t="str">
        <f>+entero!CD3</f>
        <v xml:space="preserve">2015                         A  fines de May* </v>
      </c>
      <c r="CE3" s="993" t="str">
        <f>+entero!CE3</f>
        <v xml:space="preserve">2015                         A  fines de Jun* </v>
      </c>
      <c r="CF3" s="993" t="str">
        <f>+entero!CF3</f>
        <v xml:space="preserve">2015                         A  fines de Jul* </v>
      </c>
      <c r="CG3" s="993" t="str">
        <f>+entero!CG3</f>
        <v xml:space="preserve">2015                         A  fines de Ago* </v>
      </c>
      <c r="CH3" s="993" t="str">
        <f>+entero!CH3</f>
        <v xml:space="preserve">2015                         A  fines de Sep* </v>
      </c>
      <c r="CI3" s="993" t="str">
        <f>+entero!CI3</f>
        <v xml:space="preserve">2015                         A  fines de Oct* </v>
      </c>
      <c r="CJ3" s="993" t="str">
        <f>+entero!CJ3</f>
        <v xml:space="preserve">2015                         A  fines de Nov* </v>
      </c>
      <c r="CK3" s="993" t="str">
        <f>+entero!CK3</f>
        <v xml:space="preserve">2015                         A  fines de Dic* </v>
      </c>
      <c r="CL3" s="993" t="str">
        <f>+entero!CL3</f>
        <v xml:space="preserve">2016                         A  fines de Ene* </v>
      </c>
      <c r="CM3" s="993" t="str">
        <f>+entero!CM3</f>
        <v xml:space="preserve">2016                         A  fines de Feb* </v>
      </c>
      <c r="CN3" s="993" t="str">
        <f>+entero!CN3</f>
        <v xml:space="preserve">2016                         A  fines de Mar* </v>
      </c>
      <c r="CO3" s="993" t="str">
        <f>+entero!CO3</f>
        <v xml:space="preserve">2016                         A  fines de Abr* </v>
      </c>
      <c r="CP3" s="993" t="str">
        <f>+entero!CP3</f>
        <v xml:space="preserve">2016                         A  fines de May* </v>
      </c>
      <c r="CQ3" s="993" t="str">
        <f>+entero!CQ3</f>
        <v xml:space="preserve">2016                         A  fines de Jun* </v>
      </c>
      <c r="CR3" s="993" t="str">
        <f>+entero!CR3</f>
        <v xml:space="preserve">2016                         A  fines de Jul* </v>
      </c>
      <c r="CS3" s="993" t="str">
        <f>+entero!CS3</f>
        <v xml:space="preserve">2016                         A  fines de Ago* </v>
      </c>
      <c r="CT3" s="993" t="str">
        <f>entero!CT3</f>
        <v xml:space="preserve">2016                         A  fines de Sep* </v>
      </c>
      <c r="CU3" s="993" t="str">
        <f>entero!CU3</f>
        <v xml:space="preserve">2016                         A  fines de Oct* </v>
      </c>
      <c r="CV3" s="993" t="str">
        <f>entero!CV3</f>
        <v xml:space="preserve">2016                         A  fines de Nov* </v>
      </c>
      <c r="CW3" s="993" t="str">
        <f>entero!CW3</f>
        <v>2016                         A  fines de Dic* 15</v>
      </c>
      <c r="CX3" s="993" t="str">
        <f>entero!CX3</f>
        <v xml:space="preserve">2017                         A  fines de Ene* </v>
      </c>
      <c r="CY3" s="993" t="str">
        <f>entero!CY3</f>
        <v xml:space="preserve">2017                         A  fines de Feb* </v>
      </c>
      <c r="CZ3" s="993" t="str">
        <f>entero!CZ3</f>
        <v xml:space="preserve">2017                         A  fines de Mar* </v>
      </c>
      <c r="DA3" s="993" t="str">
        <f>entero!DA3</f>
        <v xml:space="preserve">2017                         A  fines de Abr* </v>
      </c>
      <c r="DB3" s="993" t="str">
        <f>entero!DB3</f>
        <v xml:space="preserve">2017                         A  fines de May* </v>
      </c>
      <c r="DC3" s="993" t="str">
        <f>entero!DC3</f>
        <v xml:space="preserve">2017                         A  fines de Jun* </v>
      </c>
      <c r="DD3" s="993" t="str">
        <f>entero!DD3</f>
        <v xml:space="preserve">2017                         A  fines de Jul* </v>
      </c>
      <c r="DE3" s="993" t="str">
        <f>entero!DE3</f>
        <v xml:space="preserve">2017                         A  fines de Ago* </v>
      </c>
      <c r="DF3" s="993" t="str">
        <f>entero!DF3</f>
        <v xml:space="preserve">2017                         A  fines de Sep* </v>
      </c>
      <c r="DG3" s="1006" t="str">
        <f>entero!DG3</f>
        <v>Semana 1°</v>
      </c>
      <c r="DH3" s="1006" t="str">
        <f>entero!DH3</f>
        <v>Semana 2°</v>
      </c>
      <c r="DI3" s="1013" t="str">
        <f>+entero!DI3</f>
        <v>Semana 3°</v>
      </c>
      <c r="DJ3" s="1014"/>
      <c r="DK3" s="1014"/>
      <c r="DL3" s="1014"/>
      <c r="DM3" s="1015"/>
      <c r="DN3" s="1008" t="s">
        <v>27</v>
      </c>
      <c r="DO3" s="1009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7.75" customHeight="1" thickBot="1" x14ac:dyDescent="0.25">
      <c r="C4" s="20"/>
      <c r="D4" s="1012"/>
      <c r="E4" s="1005"/>
      <c r="F4" s="1005"/>
      <c r="G4" s="1005"/>
      <c r="H4" s="1005"/>
      <c r="I4" s="1005"/>
      <c r="J4" s="1005"/>
      <c r="K4" s="1005"/>
      <c r="L4" s="1005"/>
      <c r="M4" s="1005"/>
      <c r="N4" s="1005"/>
      <c r="O4" s="1005"/>
      <c r="P4" s="1005"/>
      <c r="Q4" s="1005"/>
      <c r="R4" s="1005"/>
      <c r="S4" s="1005"/>
      <c r="T4" s="1005"/>
      <c r="U4" s="1005"/>
      <c r="V4" s="1005"/>
      <c r="W4" s="1005"/>
      <c r="X4" s="1005"/>
      <c r="Y4" s="1005"/>
      <c r="Z4" s="1005"/>
      <c r="AA4" s="1005"/>
      <c r="AB4" s="1005"/>
      <c r="AC4" s="1005"/>
      <c r="AD4" s="1005"/>
      <c r="AE4" s="1005"/>
      <c r="AF4" s="1005"/>
      <c r="AG4" s="1005"/>
      <c r="AH4" s="1005"/>
      <c r="AI4" s="1005"/>
      <c r="AJ4" s="1005"/>
      <c r="AK4" s="1005"/>
      <c r="AL4" s="1005"/>
      <c r="AM4" s="1005"/>
      <c r="AN4" s="1005"/>
      <c r="AO4" s="1005"/>
      <c r="AP4" s="1005"/>
      <c r="AQ4" s="1005"/>
      <c r="AR4" s="1005"/>
      <c r="AS4" s="1005"/>
      <c r="AT4" s="1005"/>
      <c r="AU4" s="1005"/>
      <c r="AV4" s="1005"/>
      <c r="AW4" s="1005"/>
      <c r="AX4" s="1005"/>
      <c r="AY4" s="1005"/>
      <c r="AZ4" s="1005"/>
      <c r="BA4" s="1005"/>
      <c r="BB4" s="1005"/>
      <c r="BC4" s="1005"/>
      <c r="BD4" s="1005"/>
      <c r="BE4" s="1005"/>
      <c r="BF4" s="1005"/>
      <c r="BG4" s="1005"/>
      <c r="BH4" s="1005"/>
      <c r="BI4" s="1005"/>
      <c r="BJ4" s="1005"/>
      <c r="BK4" s="1005"/>
      <c r="BL4" s="1005"/>
      <c r="BM4" s="1005"/>
      <c r="BN4" s="1005"/>
      <c r="BO4" s="1005"/>
      <c r="BP4" s="1005"/>
      <c r="BQ4" s="1005"/>
      <c r="BR4" s="1005"/>
      <c r="BS4" s="1005"/>
      <c r="BT4" s="1005"/>
      <c r="BU4" s="1005"/>
      <c r="BV4" s="1005"/>
      <c r="BW4" s="1005"/>
      <c r="BX4" s="1005"/>
      <c r="BY4" s="1005"/>
      <c r="BZ4" s="1005"/>
      <c r="CA4" s="1005"/>
      <c r="CB4" s="1005"/>
      <c r="CC4" s="1005"/>
      <c r="CD4" s="1005"/>
      <c r="CE4" s="1005"/>
      <c r="CF4" s="1005"/>
      <c r="CG4" s="1005"/>
      <c r="CH4" s="1005"/>
      <c r="CI4" s="1005"/>
      <c r="CJ4" s="1005"/>
      <c r="CK4" s="1005"/>
      <c r="CL4" s="1005"/>
      <c r="CM4" s="1005"/>
      <c r="CN4" s="1005"/>
      <c r="CO4" s="1005"/>
      <c r="CP4" s="1005"/>
      <c r="CQ4" s="1005"/>
      <c r="CR4" s="1005"/>
      <c r="CS4" s="1005"/>
      <c r="CT4" s="1005" t="str">
        <f>entero!CT3</f>
        <v xml:space="preserve">2016                         A  fines de Sep* </v>
      </c>
      <c r="CU4" s="1005" t="str">
        <f>entero!CU3</f>
        <v xml:space="preserve">2016                         A  fines de Oct* </v>
      </c>
      <c r="CV4" s="1005" t="str">
        <f>entero!CV3</f>
        <v xml:space="preserve">2016                         A  fines de Nov* </v>
      </c>
      <c r="CW4" s="1005" t="str">
        <f>entero!CW3</f>
        <v>2016                         A  fines de Dic* 15</v>
      </c>
      <c r="CX4" s="1005" t="str">
        <f>entero!CX3</f>
        <v xml:space="preserve">2017                         A  fines de Ene* </v>
      </c>
      <c r="CY4" s="1005" t="str">
        <f>entero!CY3</f>
        <v xml:space="preserve">2017                         A  fines de Feb* </v>
      </c>
      <c r="CZ4" s="1005" t="str">
        <f>entero!CZ3</f>
        <v xml:space="preserve">2017                         A  fines de Mar* </v>
      </c>
      <c r="DA4" s="1005" t="str">
        <f>entero!DA3</f>
        <v xml:space="preserve">2017                         A  fines de Abr* </v>
      </c>
      <c r="DB4" s="1005" t="str">
        <f>entero!DB3</f>
        <v xml:space="preserve">2017                         A  fines de May* </v>
      </c>
      <c r="DC4" s="1005" t="str">
        <f>entero!DC3</f>
        <v xml:space="preserve">2017                         A  fines de Jun* </v>
      </c>
      <c r="DD4" s="1005" t="str">
        <f>entero!DD3</f>
        <v xml:space="preserve">2017                         A  fines de Jul* </v>
      </c>
      <c r="DE4" s="1005" t="str">
        <f>entero!DE3</f>
        <v xml:space="preserve">2017                         A  fines de Ago* </v>
      </c>
      <c r="DF4" s="1005" t="str">
        <f>entero!DF3</f>
        <v xml:space="preserve">2017                         A  fines de Sep* </v>
      </c>
      <c r="DG4" s="1007" t="str">
        <f>entero!DG3</f>
        <v>Semana 1°</v>
      </c>
      <c r="DH4" s="1007" t="str">
        <f>entero!DH3</f>
        <v>Semana 2°</v>
      </c>
      <c r="DI4" s="855">
        <f>+entero!DI4</f>
        <v>43024</v>
      </c>
      <c r="DJ4" s="855">
        <f>+entero!DJ4</f>
        <v>43025</v>
      </c>
      <c r="DK4" s="855">
        <f>+entero!DK4</f>
        <v>43026</v>
      </c>
      <c r="DL4" s="855">
        <f>+entero!DL4</f>
        <v>43027</v>
      </c>
      <c r="DM4" s="855">
        <f>+entero!DM4</f>
        <v>43028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911"/>
      <c r="DH5" s="911"/>
      <c r="DI5" s="33"/>
      <c r="DJ5" s="33"/>
      <c r="DK5" s="33"/>
      <c r="DL5" s="33"/>
      <c r="DM5" s="33"/>
      <c r="DN5" s="79"/>
      <c r="DO5" s="34"/>
      <c r="DP5" s="204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897"/>
      <c r="DH6" s="897"/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13" t="e">
        <f>+entero!#REF!</f>
        <v>#REF!</v>
      </c>
      <c r="DO6" s="80" t="e">
        <f>+entero!#REF!</f>
        <v>#REF!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897"/>
      <c r="DH7" s="897"/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13" t="e">
        <f>+entero!#REF!</f>
        <v>#REF!</v>
      </c>
      <c r="DO7" s="80" t="e">
        <f>+entero!#REF!</f>
        <v>#REF!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897"/>
      <c r="DH8" s="897"/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13" t="e">
        <f>+entero!#REF!</f>
        <v>#REF!</v>
      </c>
      <c r="DO8" s="80" t="e">
        <f>+entero!#REF!</f>
        <v>#REF!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897"/>
      <c r="DH9" s="897"/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13" t="e">
        <f>+entero!#REF!</f>
        <v>#REF!</v>
      </c>
      <c r="DO9" s="80" t="e">
        <f>+entero!#REF!</f>
        <v>#REF!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1124.9483500422739</v>
      </c>
      <c r="DG10" s="927">
        <f>+entero!DG91</f>
        <v>1114.5823886865887</v>
      </c>
      <c r="DH10" s="927">
        <f>+entero!DH91</f>
        <v>1106.4694345903308</v>
      </c>
      <c r="DI10" s="856">
        <f>+entero!DI91</f>
        <v>1106.4694345903308</v>
      </c>
      <c r="DJ10" s="856">
        <f>+entero!DJ91</f>
        <v>1106.4694345903308</v>
      </c>
      <c r="DK10" s="856">
        <f>+entero!DK91</f>
        <v>1106.4694345903308</v>
      </c>
      <c r="DL10" s="856">
        <f>+entero!DL91</f>
        <v>1106.4694345903308</v>
      </c>
      <c r="DM10" s="856">
        <f>+entero!DM91</f>
        <v>1098.1932488614007</v>
      </c>
      <c r="DN10" s="593">
        <f>+entero!DN91</f>
        <v>-8.2761857289301588</v>
      </c>
      <c r="DO10" s="832">
        <f>+entero!DO91</f>
        <v>-0.7479814145968211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85"/>
      <c r="DH11" s="885"/>
      <c r="DI11" s="5"/>
      <c r="DJ11" s="5"/>
      <c r="DK11" s="4"/>
      <c r="DL11" s="4"/>
      <c r="DM11" s="4"/>
      <c r="DN11" s="4"/>
      <c r="DO11" s="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87"/>
      <c r="DH12" s="887"/>
      <c r="DI12" s="31"/>
      <c r="DJ12" s="31"/>
      <c r="DK12" s="31"/>
      <c r="DL12" s="31"/>
      <c r="DM12" s="31"/>
      <c r="DN12" s="32"/>
      <c r="DO12" s="48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87"/>
      <c r="DH13" s="887"/>
      <c r="DI13" s="31"/>
      <c r="DJ13" s="31"/>
      <c r="DK13" s="31"/>
      <c r="DL13" s="31"/>
      <c r="DM13" s="31"/>
      <c r="DN13" s="32"/>
      <c r="DO13" s="45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87"/>
      <c r="DH14" s="887"/>
      <c r="DI14" s="31"/>
      <c r="DJ14" s="31"/>
      <c r="DK14" s="31"/>
      <c r="DL14" s="31"/>
      <c r="DM14" s="31"/>
      <c r="DN14" s="32"/>
      <c r="DO14" s="45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09"/>
      <c r="DH15" s="909"/>
      <c r="DI15" s="209"/>
      <c r="DJ15" s="209"/>
      <c r="DK15" s="209"/>
      <c r="DL15" s="209"/>
      <c r="DM15" s="209"/>
      <c r="DN15" s="209"/>
      <c r="DO15" s="209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09"/>
      <c r="DH16" s="909"/>
      <c r="DI16" s="209"/>
      <c r="DJ16" s="209"/>
      <c r="DK16" s="209"/>
      <c r="DL16" s="209"/>
      <c r="DM16" s="209"/>
      <c r="DN16" s="209"/>
      <c r="DO16" s="209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907"/>
      <c r="DH17" s="907"/>
      <c r="DI17" s="199"/>
      <c r="DJ17" s="199"/>
      <c r="DK17" s="199"/>
      <c r="DL17" s="199"/>
      <c r="DM17" s="199"/>
      <c r="DN17" s="199"/>
      <c r="DO17" s="199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907"/>
      <c r="DH18" s="907"/>
      <c r="DI18" s="199"/>
      <c r="DJ18" s="199"/>
      <c r="DK18" s="199"/>
      <c r="DL18" s="199"/>
      <c r="DM18" s="199"/>
      <c r="DN18" s="199"/>
      <c r="DO18" s="199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907"/>
      <c r="DH19" s="907"/>
      <c r="DI19" s="199"/>
      <c r="DJ19" s="199"/>
      <c r="DK19" s="199"/>
      <c r="DL19" s="199"/>
      <c r="DM19" s="199"/>
      <c r="DN19" s="199"/>
      <c r="DO19" s="199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7"/>
      <c r="DH20" s="907"/>
      <c r="DI20" s="199"/>
      <c r="DJ20" s="199"/>
      <c r="DK20" s="199"/>
      <c r="DL20" s="199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7"/>
      <c r="DH21" s="907"/>
      <c r="DI21" s="199"/>
      <c r="DJ21" s="199"/>
      <c r="DK21" s="199"/>
      <c r="DL21" s="199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7"/>
      <c r="DH22" s="907"/>
      <c r="DI22" s="199"/>
      <c r="DJ22" s="199"/>
      <c r="DK22" s="199"/>
      <c r="DL22" s="199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7"/>
      <c r="DH23" s="907"/>
      <c r="DI23" s="199"/>
      <c r="DJ23" s="199"/>
      <c r="DK23" s="199"/>
      <c r="DL23" s="199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7"/>
      <c r="DH24" s="907"/>
      <c r="DI24" s="199"/>
      <c r="DJ24" s="199"/>
      <c r="DK24" s="199"/>
      <c r="DL24" s="199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7"/>
      <c r="DH25" s="907"/>
      <c r="DI25" s="199"/>
      <c r="DJ25" s="199"/>
      <c r="DK25" s="199"/>
      <c r="DL25" s="199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7"/>
      <c r="DH26" s="907"/>
      <c r="DI26" s="199"/>
      <c r="DJ26" s="199"/>
      <c r="DK26" s="199"/>
      <c r="DL26" s="199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7"/>
      <c r="DH27" s="907"/>
      <c r="DI27" s="199"/>
      <c r="DJ27" s="199"/>
      <c r="DK27" s="199"/>
      <c r="DL27" s="199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7"/>
      <c r="DH28" s="907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7"/>
      <c r="DH29" s="907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7"/>
      <c r="DH30" s="907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906"/>
      <c r="DH64" s="906"/>
      <c r="DI64" s="198"/>
      <c r="DJ64" s="198"/>
      <c r="DK64" s="198"/>
      <c r="DL64" s="198"/>
      <c r="DM64" s="198"/>
      <c r="DN64" s="198"/>
      <c r="DO64" s="198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906"/>
      <c r="DH65" s="906"/>
      <c r="DI65" s="198"/>
      <c r="DJ65" s="198"/>
      <c r="DK65" s="198"/>
      <c r="DL65" s="198"/>
      <c r="DM65" s="198"/>
      <c r="DN65" s="198"/>
      <c r="DO65" s="198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6"/>
      <c r="DH66" s="906"/>
      <c r="DI66" s="198"/>
      <c r="DJ66" s="198"/>
      <c r="DK66" s="198"/>
      <c r="DL66" s="198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6"/>
      <c r="DH67" s="906"/>
      <c r="DI67" s="198"/>
      <c r="DJ67" s="198"/>
      <c r="DK67" s="198"/>
      <c r="DL67" s="198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6"/>
      <c r="DH68" s="906"/>
      <c r="DI68" s="198"/>
      <c r="DJ68" s="198"/>
      <c r="DK68" s="198"/>
      <c r="DL68" s="198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6"/>
      <c r="DH69" s="906"/>
      <c r="DI69" s="198"/>
      <c r="DJ69" s="198"/>
      <c r="DK69" s="198"/>
      <c r="DL69" s="198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6"/>
      <c r="DH70" s="906"/>
      <c r="DI70" s="198"/>
      <c r="DJ70" s="198"/>
      <c r="DK70" s="198"/>
      <c r="DL70" s="198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6"/>
      <c r="DH71" s="906"/>
      <c r="DI71" s="198"/>
      <c r="DJ71" s="198"/>
      <c r="DK71" s="198"/>
      <c r="DL71" s="198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6"/>
      <c r="DH72" s="906"/>
      <c r="DI72" s="198"/>
      <c r="DJ72" s="198"/>
      <c r="DK72" s="198"/>
      <c r="DL72" s="198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6"/>
      <c r="DH73" s="906"/>
      <c r="DI73" s="198"/>
      <c r="DJ73" s="198"/>
      <c r="DK73" s="198"/>
      <c r="DL73" s="198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908"/>
      <c r="DH74" s="908"/>
      <c r="DI74" s="201"/>
      <c r="DJ74" s="201"/>
      <c r="DK74" s="201"/>
      <c r="DL74" s="201"/>
      <c r="DM74" s="201"/>
      <c r="DN74" s="201"/>
      <c r="DO74" s="201"/>
    </row>
    <row r="75" spans="1:130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908"/>
      <c r="DH75" s="908"/>
      <c r="DI75" s="201"/>
      <c r="DJ75" s="201"/>
      <c r="DK75" s="201"/>
      <c r="DL75" s="201"/>
      <c r="DM75" s="201"/>
      <c r="DN75" s="201"/>
      <c r="DO75" s="201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8"/>
      <c r="DH76" s="908"/>
      <c r="DI76" s="201"/>
      <c r="DJ76" s="201"/>
      <c r="DK76" s="201"/>
      <c r="DL76" s="201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8"/>
      <c r="DH77" s="908"/>
      <c r="DI77" s="201"/>
      <c r="DJ77" s="201"/>
      <c r="DK77" s="201"/>
      <c r="DL77" s="201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8"/>
      <c r="DH78" s="908"/>
      <c r="DI78" s="201"/>
      <c r="DJ78" s="201"/>
      <c r="DK78" s="201"/>
      <c r="DL78" s="201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8"/>
      <c r="DH79" s="908"/>
      <c r="DI79" s="201"/>
      <c r="DJ79" s="201"/>
      <c r="DK79" s="201"/>
      <c r="DL79" s="201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8"/>
      <c r="DH80" s="908"/>
      <c r="DI80" s="201"/>
      <c r="DJ80" s="201"/>
      <c r="DK80" s="201"/>
      <c r="DL80" s="201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8"/>
      <c r="DH81" s="908"/>
      <c r="DI81" s="201"/>
      <c r="DJ81" s="201"/>
      <c r="DK81" s="201"/>
      <c r="DL81" s="201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8"/>
      <c r="DH82" s="908"/>
      <c r="DI82" s="201"/>
      <c r="DJ82" s="201"/>
      <c r="DK82" s="201"/>
      <c r="DL82" s="201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8"/>
      <c r="DH83" s="908"/>
      <c r="DI83" s="201"/>
      <c r="DJ83" s="201"/>
      <c r="DK83" s="201"/>
      <c r="DL83" s="201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8"/>
      <c r="DH84" s="908"/>
      <c r="DI84" s="201"/>
      <c r="DJ84" s="201"/>
      <c r="DK84" s="201"/>
      <c r="DL84" s="201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8"/>
      <c r="DH85" s="908"/>
      <c r="DI85" s="201"/>
      <c r="DJ85" s="201"/>
      <c r="DK85" s="201"/>
      <c r="DL85" s="201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8"/>
      <c r="DH86" s="908"/>
      <c r="DI86" s="201"/>
      <c r="DJ86" s="201"/>
      <c r="DK86" s="201"/>
      <c r="DL86" s="201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8"/>
      <c r="DH87" s="908"/>
      <c r="DI87" s="201"/>
      <c r="DJ87" s="201"/>
      <c r="DK87" s="201"/>
      <c r="DL87" s="201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201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201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201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201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201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201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201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201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8"/>
      <c r="DH157" s="908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8"/>
      <c r="DH158" s="908"/>
      <c r="DI158" s="201"/>
      <c r="DJ158" s="201"/>
      <c r="DK158" s="201"/>
      <c r="DL158" s="201"/>
      <c r="DM158" s="201"/>
      <c r="DN158" s="201"/>
      <c r="DO158" s="201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2"/>
      <c r="DM160" s="2"/>
      <c r="DN160" s="2"/>
      <c r="DO160" s="2"/>
    </row>
  </sheetData>
  <mergeCells count="111">
    <mergeCell ref="DG3:DG4"/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AN3:AN4"/>
    <mergeCell ref="DN3:DO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I3:DM3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AK3:A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H3:DH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CC3:CC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N6:DN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Y174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M22" sqref="DM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2" width="7.85546875" style="883" customWidth="1"/>
    <col min="113" max="114" width="7.85546875" customWidth="1"/>
    <col min="115" max="117" width="7.7109375" customWidth="1"/>
    <col min="118" max="118" width="1.5703125" customWidth="1"/>
    <col min="119" max="129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13"/>
      <c r="DH1" s="913"/>
      <c r="DI1" s="350"/>
      <c r="DJ1" s="350"/>
      <c r="DK1" s="350"/>
      <c r="DL1" s="350"/>
      <c r="DM1" s="350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86"/>
      <c r="DH2" s="886"/>
      <c r="DI2" s="349"/>
      <c r="DJ2" s="349"/>
      <c r="DK2" s="8"/>
      <c r="DL2" s="349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">
      <c r="C3" s="15"/>
      <c r="D3" s="1011" t="str">
        <f>+entero!D3</f>
        <v>V   A   R   I   A   B   L   E   S     b/</v>
      </c>
      <c r="E3" s="993" t="str">
        <f>+entero!E3</f>
        <v>2008                          A  fines de Dic*</v>
      </c>
      <c r="F3" s="993" t="str">
        <f>+entero!F3</f>
        <v>2009                          A  fines de Ene*</v>
      </c>
      <c r="G3" s="993" t="str">
        <f>+entero!G3</f>
        <v>2009                          A  fines de Feb*</v>
      </c>
      <c r="H3" s="993" t="str">
        <f>+entero!H3</f>
        <v>2009                          A  fines de Mar*</v>
      </c>
      <c r="I3" s="993" t="str">
        <f>+entero!I3</f>
        <v>2009                          A  fines de Abr*</v>
      </c>
      <c r="J3" s="993" t="str">
        <f>+entero!J3</f>
        <v>2009                          A  fines de May*</v>
      </c>
      <c r="K3" s="993" t="str">
        <f>+entero!K3</f>
        <v>2009                          A  fines de Jun*</v>
      </c>
      <c r="L3" s="993" t="str">
        <f>+entero!L3</f>
        <v>2009                          A  fines de Jul*</v>
      </c>
      <c r="M3" s="993" t="str">
        <f>+entero!M3</f>
        <v>2009                          A  fines de Ago*</v>
      </c>
      <c r="N3" s="993" t="str">
        <f>+entero!N3</f>
        <v>2009                          A  fines de Sep*</v>
      </c>
      <c r="O3" s="993" t="str">
        <f>+entero!O3</f>
        <v>2009                          A  fines de Oct*</v>
      </c>
      <c r="P3" s="993" t="str">
        <f>+entero!P3</f>
        <v>2009                          A  fines de Nov*</v>
      </c>
      <c r="Q3" s="993" t="str">
        <f>+entero!Q3</f>
        <v>2009                          A  fines de Dic*</v>
      </c>
      <c r="R3" s="993" t="str">
        <f>+entero!R3</f>
        <v>2010                          A  fines de Ene*</v>
      </c>
      <c r="S3" s="993" t="str">
        <f>+entero!S3</f>
        <v>2010                          A  fines de Feb*</v>
      </c>
      <c r="T3" s="993" t="str">
        <f>+entero!T3</f>
        <v>2010                          A  fines de Mar*</v>
      </c>
      <c r="U3" s="993" t="str">
        <f>+entero!U3</f>
        <v>2010                          A  fines de Abr*</v>
      </c>
      <c r="V3" s="993" t="str">
        <f>+entero!V3</f>
        <v>2010                          A  fines de May*</v>
      </c>
      <c r="W3" s="993" t="str">
        <f>+entero!W3</f>
        <v>2010                          A  fines de Jun*</v>
      </c>
      <c r="X3" s="993" t="str">
        <f>+entero!X3</f>
        <v>2010                          A  fines de Jul*</v>
      </c>
      <c r="Y3" s="993" t="str">
        <f>+entero!Y3</f>
        <v>2010                          A  fines de Ago*</v>
      </c>
      <c r="Z3" s="993" t="str">
        <f>+entero!Z3</f>
        <v>2010                          A  fines de Sep*</v>
      </c>
      <c r="AA3" s="993" t="str">
        <f>+entero!AA3</f>
        <v>2010                          A  fines de Oct*</v>
      </c>
      <c r="AB3" s="993" t="str">
        <f>+entero!AB3</f>
        <v>2010                          A  fines de Nov*</v>
      </c>
      <c r="AC3" s="993" t="str">
        <f>+entero!AC3</f>
        <v>2010                          A  fines de Dic*</v>
      </c>
      <c r="AD3" s="993" t="str">
        <f>+entero!AD3</f>
        <v>2011                          A  fines de Ene*</v>
      </c>
      <c r="AE3" s="993" t="str">
        <f>+entero!AE3</f>
        <v>2011                          A  fines de Feb*</v>
      </c>
      <c r="AF3" s="993" t="str">
        <f>+entero!AF3</f>
        <v>2011                          A  fines de Mar*</v>
      </c>
      <c r="AG3" s="993" t="str">
        <f>+entero!AG3</f>
        <v>2011                          A  fines de Abr*</v>
      </c>
      <c r="AH3" s="993" t="str">
        <f>+entero!AH3</f>
        <v>2011                          A  fines de May*</v>
      </c>
      <c r="AI3" s="993" t="str">
        <f>+entero!AI3</f>
        <v>2011                          A  fines de Jun*</v>
      </c>
      <c r="AJ3" s="993" t="str">
        <f>+entero!AJ3</f>
        <v>2011                          A  fines de Jul*</v>
      </c>
      <c r="AK3" s="993" t="str">
        <f>+entero!AK3</f>
        <v>2011                          A  fines de Ago*</v>
      </c>
      <c r="AL3" s="993" t="str">
        <f>+entero!AL3</f>
        <v>2011                          A  fines de Sep*</v>
      </c>
      <c r="AM3" s="993" t="str">
        <f>+entero!AM3</f>
        <v>2011                          A  fines de Oct*</v>
      </c>
      <c r="AN3" s="993" t="str">
        <f>+entero!AN3</f>
        <v>2011                          A  fines de Nov*</v>
      </c>
      <c r="AO3" s="993" t="str">
        <f>+entero!AO3</f>
        <v>2011                          A  fines de Dic*</v>
      </c>
      <c r="AP3" s="993" t="str">
        <f>+entero!AP3</f>
        <v>2012                          A  fines de Ene*</v>
      </c>
      <c r="AQ3" s="993" t="str">
        <f>+entero!AQ3</f>
        <v>2012                          A  fines de Feb*</v>
      </c>
      <c r="AR3" s="993" t="str">
        <f>+entero!AR3</f>
        <v>2012                          A  fines de Mar*</v>
      </c>
      <c r="AS3" s="993" t="str">
        <f>+entero!AS3</f>
        <v>2012                          A  fines de Abr*</v>
      </c>
      <c r="AT3" s="993" t="str">
        <f>+entero!AT3</f>
        <v>2012                          A  fines de May*</v>
      </c>
      <c r="AU3" s="993" t="str">
        <f>+entero!AU3</f>
        <v>2012                          A  fines de Jun*</v>
      </c>
      <c r="AV3" s="993" t="str">
        <f>+entero!AV3</f>
        <v>2012                          A  fines de Jul*</v>
      </c>
      <c r="AW3" s="993" t="str">
        <f>+entero!AW3</f>
        <v>2012                          A  fines de Ago*</v>
      </c>
      <c r="AX3" s="993" t="str">
        <f>+entero!AX3</f>
        <v>2012                          A  fines de Sep*</v>
      </c>
      <c r="AY3" s="993" t="str">
        <f>+entero!AY3</f>
        <v>2012                          A  fines de Oct*</v>
      </c>
      <c r="AZ3" s="993" t="str">
        <f>+entero!AZ3</f>
        <v>2012                          A  fines de Nov*</v>
      </c>
      <c r="BA3" s="993" t="str">
        <f>+entero!BA3</f>
        <v>2012                          A  fines de Dic*</v>
      </c>
      <c r="BB3" s="993" t="str">
        <f>+entero!BB3</f>
        <v>2013                          A  fines de Ene*</v>
      </c>
      <c r="BC3" s="993" t="str">
        <f>+entero!BC3</f>
        <v>2013                          A  fines de Feb*</v>
      </c>
      <c r="BD3" s="993" t="str">
        <f>+entero!BD3</f>
        <v>2013                          A  fines de Mar*</v>
      </c>
      <c r="BE3" s="993" t="str">
        <f>+entero!BE3</f>
        <v>2013                          A  fines de Abr*</v>
      </c>
      <c r="BF3" s="993" t="str">
        <f>+entero!BF3</f>
        <v>2013                          A  fines de May*</v>
      </c>
      <c r="BG3" s="993" t="str">
        <f>+entero!BG3</f>
        <v>2013                          A  fines de Jun*</v>
      </c>
      <c r="BH3" s="993" t="str">
        <f>+entero!BH3</f>
        <v>2013                          A  fines de Jul*</v>
      </c>
      <c r="BI3" s="993" t="str">
        <f>+entero!BI3</f>
        <v>2013                          A  fines de Ago*</v>
      </c>
      <c r="BJ3" s="993" t="str">
        <f>+entero!BJ3</f>
        <v>2013                          A  fines de Sep*</v>
      </c>
      <c r="BK3" s="993" t="str">
        <f>+entero!BK3</f>
        <v>2013                          A  fines de Oct*</v>
      </c>
      <c r="BL3" s="993" t="str">
        <f>+entero!BL3</f>
        <v>2013                          A  fines de Nov*</v>
      </c>
      <c r="BM3" s="993" t="str">
        <f>+entero!BM3</f>
        <v>2013                          A  fines de Dic*</v>
      </c>
      <c r="BN3" s="993" t="str">
        <f>+entero!BN3</f>
        <v>2014                          A  fines de Ene*</v>
      </c>
      <c r="BO3" s="993" t="str">
        <f>+entero!BO3</f>
        <v>2014                          A  fines de Feb*</v>
      </c>
      <c r="BP3" s="993" t="str">
        <f>+entero!BP3</f>
        <v>2014                          A  fines de Mar*</v>
      </c>
      <c r="BQ3" s="993" t="str">
        <f>+entero!BQ3</f>
        <v>2014                          A  fines de Abr*</v>
      </c>
      <c r="BR3" s="993" t="str">
        <f>+entero!BR3</f>
        <v>2014                          A  fines de May*</v>
      </c>
      <c r="BS3" s="993" t="str">
        <f>+entero!BS3</f>
        <v>2014                          A  fines de Jun*</v>
      </c>
      <c r="BT3" s="993" t="str">
        <f>+entero!BT3</f>
        <v>2014                          A  fines de Jul*</v>
      </c>
      <c r="BU3" s="993" t="str">
        <f>+entero!BU3</f>
        <v>2014                          A  fines de Ago*</v>
      </c>
      <c r="BV3" s="993" t="str">
        <f>+entero!BV3</f>
        <v>2014                          A  fines de Sep*</v>
      </c>
      <c r="BW3" s="993" t="str">
        <f>+entero!BW3</f>
        <v>2014                          A  fines de Oct*</v>
      </c>
      <c r="BX3" s="993" t="str">
        <f>+entero!BX3</f>
        <v>2014                          A  fines de Nov*</v>
      </c>
      <c r="BY3" s="993" t="str">
        <f>+entero!BY3</f>
        <v>2014                          A  fines de Dic*</v>
      </c>
      <c r="BZ3" s="993" t="str">
        <f>+entero!BZ3</f>
        <v>2015                         A  fines de Ene*</v>
      </c>
      <c r="CA3" s="993" t="str">
        <f>+entero!CA3</f>
        <v>2015                         A  fines de Feb*</v>
      </c>
      <c r="CB3" s="993" t="str">
        <f>+entero!CB3</f>
        <v>2015                         A  fines de Mar*</v>
      </c>
      <c r="CC3" s="993" t="str">
        <f>+entero!CC3</f>
        <v xml:space="preserve">2015                         A  fines de Abr* </v>
      </c>
      <c r="CD3" s="993" t="str">
        <f>+entero!CD3</f>
        <v xml:space="preserve">2015                         A  fines de May* </v>
      </c>
      <c r="CE3" s="993" t="str">
        <f>+entero!CE3</f>
        <v xml:space="preserve">2015                         A  fines de Jun* </v>
      </c>
      <c r="CF3" s="993" t="str">
        <f>+entero!CF3</f>
        <v xml:space="preserve">2015                         A  fines de Jul* </v>
      </c>
      <c r="CG3" s="993" t="str">
        <f>+entero!CG3</f>
        <v xml:space="preserve">2015                         A  fines de Ago* </v>
      </c>
      <c r="CH3" s="993" t="str">
        <f>+entero!CH3</f>
        <v xml:space="preserve">2015                         A  fines de Sep* </v>
      </c>
      <c r="CI3" s="993" t="str">
        <f>+entero!CI3</f>
        <v xml:space="preserve">2015                         A  fines de Oct* </v>
      </c>
      <c r="CJ3" s="993" t="str">
        <f>+entero!CJ3</f>
        <v xml:space="preserve">2015                         A  fines de Nov* </v>
      </c>
      <c r="CK3" s="993" t="str">
        <f>+entero!CK3</f>
        <v xml:space="preserve">2015                         A  fines de Dic* </v>
      </c>
      <c r="CL3" s="993" t="str">
        <f>+entero!CL3</f>
        <v xml:space="preserve">2016                         A  fines de Ene* </v>
      </c>
      <c r="CM3" s="993" t="str">
        <f>+entero!CM3</f>
        <v xml:space="preserve">2016                         A  fines de Feb* </v>
      </c>
      <c r="CN3" s="993" t="str">
        <f>+entero!CN3</f>
        <v xml:space="preserve">2016                         A  fines de Mar* </v>
      </c>
      <c r="CO3" s="993" t="str">
        <f>+entero!CO3</f>
        <v xml:space="preserve">2016                         A  fines de Abr* </v>
      </c>
      <c r="CP3" s="993" t="str">
        <f>+entero!CP3</f>
        <v xml:space="preserve">2016                         A  fines de May* </v>
      </c>
      <c r="CQ3" s="993" t="str">
        <f>+entero!CQ3</f>
        <v xml:space="preserve">2016                         A  fines de Jun* </v>
      </c>
      <c r="CR3" s="993" t="str">
        <f>+entero!CR3</f>
        <v xml:space="preserve">2016                         A  fines de Jul* </v>
      </c>
      <c r="CS3" s="993" t="str">
        <f>+entero!CS3</f>
        <v xml:space="preserve">2016                         A  fines de Ago* </v>
      </c>
      <c r="CT3" s="993" t="str">
        <f>+entero!CT3</f>
        <v xml:space="preserve">2016                         A  fines de Sep* </v>
      </c>
      <c r="CU3" s="993" t="str">
        <f>+entero!CU3</f>
        <v xml:space="preserve">2016                         A  fines de Oct* </v>
      </c>
      <c r="CV3" s="993" t="str">
        <f>+entero!CV3</f>
        <v xml:space="preserve">2016                         A  fines de Nov* </v>
      </c>
      <c r="CW3" s="993" t="str">
        <f>+entero!CW3</f>
        <v>2016                         A  fines de Dic* 15</v>
      </c>
      <c r="CX3" s="993" t="str">
        <f>+entero!CX3</f>
        <v xml:space="preserve">2017                         A  fines de Ene* </v>
      </c>
      <c r="CY3" s="993" t="str">
        <f>+entero!CY3</f>
        <v xml:space="preserve">2017                         A  fines de Feb* </v>
      </c>
      <c r="CZ3" s="993" t="str">
        <f>+entero!CZ3</f>
        <v xml:space="preserve">2017                         A  fines de Mar* </v>
      </c>
      <c r="DA3" s="993" t="str">
        <f>+entero!DA3</f>
        <v xml:space="preserve">2017                         A  fines de Abr* </v>
      </c>
      <c r="DB3" s="993" t="str">
        <f>+entero!DB3</f>
        <v xml:space="preserve">2017                         A  fines de May* </v>
      </c>
      <c r="DC3" s="993" t="str">
        <f>+entero!DC3</f>
        <v xml:space="preserve">2017                         A  fines de Jun* </v>
      </c>
      <c r="DD3" s="993" t="str">
        <f>+entero!DD3</f>
        <v xml:space="preserve">2017                         A  fines de Jul* </v>
      </c>
      <c r="DE3" s="993" t="str">
        <f>+entero!DE3</f>
        <v xml:space="preserve">2017                         A  fines de Ago* </v>
      </c>
      <c r="DF3" s="993" t="str">
        <f>+entero!DF3</f>
        <v xml:space="preserve">2017                         A  fines de Sep* </v>
      </c>
      <c r="DG3" s="1006" t="str">
        <f>+entero!DG3</f>
        <v>Semana 1°</v>
      </c>
      <c r="DH3" s="1006" t="str">
        <f>+entero!DH3</f>
        <v>Semana 2°</v>
      </c>
      <c r="DI3" s="1013" t="str">
        <f>+entero!DI3</f>
        <v>Semana 3°</v>
      </c>
      <c r="DJ3" s="1014"/>
      <c r="DK3" s="1014"/>
      <c r="DL3" s="1014"/>
      <c r="DM3" s="1015"/>
      <c r="DN3" s="23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1012"/>
      <c r="E4" s="1005"/>
      <c r="F4" s="1005"/>
      <c r="G4" s="1005"/>
      <c r="H4" s="1005"/>
      <c r="I4" s="1005"/>
      <c r="J4" s="1005"/>
      <c r="K4" s="1005"/>
      <c r="L4" s="1005"/>
      <c r="M4" s="1005"/>
      <c r="N4" s="1005"/>
      <c r="O4" s="1005"/>
      <c r="P4" s="1005"/>
      <c r="Q4" s="1005"/>
      <c r="R4" s="1005"/>
      <c r="S4" s="1005"/>
      <c r="T4" s="1005"/>
      <c r="U4" s="1005"/>
      <c r="V4" s="1005"/>
      <c r="W4" s="1005"/>
      <c r="X4" s="1005"/>
      <c r="Y4" s="1005"/>
      <c r="Z4" s="1005"/>
      <c r="AA4" s="1005"/>
      <c r="AB4" s="1005"/>
      <c r="AC4" s="1005"/>
      <c r="AD4" s="1005"/>
      <c r="AE4" s="1005"/>
      <c r="AF4" s="1005"/>
      <c r="AG4" s="1005"/>
      <c r="AH4" s="1005"/>
      <c r="AI4" s="1005"/>
      <c r="AJ4" s="1005"/>
      <c r="AK4" s="1005"/>
      <c r="AL4" s="1005"/>
      <c r="AM4" s="1005"/>
      <c r="AN4" s="1005"/>
      <c r="AO4" s="1005"/>
      <c r="AP4" s="1005"/>
      <c r="AQ4" s="1005"/>
      <c r="AR4" s="1005"/>
      <c r="AS4" s="1005"/>
      <c r="AT4" s="1005"/>
      <c r="AU4" s="1005"/>
      <c r="AV4" s="1005"/>
      <c r="AW4" s="1005"/>
      <c r="AX4" s="1005"/>
      <c r="AY4" s="1005"/>
      <c r="AZ4" s="1005"/>
      <c r="BA4" s="1005"/>
      <c r="BB4" s="1005"/>
      <c r="BC4" s="1005"/>
      <c r="BD4" s="1005"/>
      <c r="BE4" s="1005"/>
      <c r="BF4" s="1005"/>
      <c r="BG4" s="1005"/>
      <c r="BH4" s="1005"/>
      <c r="BI4" s="1005"/>
      <c r="BJ4" s="1005"/>
      <c r="BK4" s="1005"/>
      <c r="BL4" s="1005"/>
      <c r="BM4" s="1005"/>
      <c r="BN4" s="1005"/>
      <c r="BO4" s="1005"/>
      <c r="BP4" s="1005"/>
      <c r="BQ4" s="1005"/>
      <c r="BR4" s="1005"/>
      <c r="BS4" s="1005"/>
      <c r="BT4" s="1005"/>
      <c r="BU4" s="1005"/>
      <c r="BV4" s="1005"/>
      <c r="BW4" s="1005"/>
      <c r="BX4" s="1005"/>
      <c r="BY4" s="1005"/>
      <c r="BZ4" s="1005"/>
      <c r="CA4" s="1005"/>
      <c r="CB4" s="1005"/>
      <c r="CC4" s="1005"/>
      <c r="CD4" s="1005"/>
      <c r="CE4" s="1005"/>
      <c r="CF4" s="1005"/>
      <c r="CG4" s="1005"/>
      <c r="CH4" s="1005"/>
      <c r="CI4" s="1005"/>
      <c r="CJ4" s="1005"/>
      <c r="CK4" s="1005"/>
      <c r="CL4" s="1005"/>
      <c r="CM4" s="1005"/>
      <c r="CN4" s="1005"/>
      <c r="CO4" s="1005"/>
      <c r="CP4" s="1005"/>
      <c r="CQ4" s="1005"/>
      <c r="CR4" s="1005"/>
      <c r="CS4" s="1005"/>
      <c r="CT4" s="1005"/>
      <c r="CU4" s="1005"/>
      <c r="CV4" s="1005"/>
      <c r="CW4" s="1005"/>
      <c r="CX4" s="1005"/>
      <c r="CY4" s="1005"/>
      <c r="CZ4" s="1005"/>
      <c r="DA4" s="1005"/>
      <c r="DB4" s="1005"/>
      <c r="DC4" s="1005"/>
      <c r="DD4" s="1005"/>
      <c r="DE4" s="1005"/>
      <c r="DF4" s="1005"/>
      <c r="DG4" s="1007"/>
      <c r="DH4" s="1007"/>
      <c r="DI4" s="855">
        <f>+entero!DI4</f>
        <v>43024</v>
      </c>
      <c r="DJ4" s="855">
        <f>+entero!DJ4</f>
        <v>43025</v>
      </c>
      <c r="DK4" s="855">
        <f>+entero!DK4</f>
        <v>43026</v>
      </c>
      <c r="DL4" s="855">
        <f>+entero!DL4</f>
        <v>43027</v>
      </c>
      <c r="DM4" s="855">
        <f>+entero!DM4</f>
        <v>43028</v>
      </c>
      <c r="DN4" s="23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988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898"/>
      <c r="DH5" s="898"/>
      <c r="DI5" s="137"/>
      <c r="DJ5" s="137"/>
      <c r="DK5" s="137"/>
      <c r="DL5" s="137"/>
      <c r="DM5" s="137"/>
      <c r="DN5" s="75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2.75" customHeight="1" x14ac:dyDescent="0.2">
      <c r="A6" s="3"/>
      <c r="B6" s="988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523">
        <f>+entero!DF93</f>
        <v>171.04920380841955</v>
      </c>
      <c r="DG6" s="948"/>
      <c r="DH6" s="948"/>
      <c r="DI6" s="42"/>
      <c r="DJ6" s="42"/>
      <c r="DK6" s="42"/>
      <c r="DL6" s="42"/>
      <c r="DM6" s="42"/>
      <c r="DN6" s="76"/>
      <c r="DO6" s="210"/>
      <c r="DP6" s="210"/>
      <c r="DQ6" s="210"/>
      <c r="DR6" s="210"/>
      <c r="DS6" s="210"/>
      <c r="DT6" s="210"/>
      <c r="DU6" s="210"/>
      <c r="DV6" s="197"/>
      <c r="DW6" s="197"/>
      <c r="DX6" s="197"/>
    </row>
    <row r="7" spans="1:128" x14ac:dyDescent="0.2">
      <c r="A7" s="3"/>
      <c r="B7" s="988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74">
        <f>+entero!DF94</f>
        <v>0.80197921759674884</v>
      </c>
      <c r="DG7" s="948"/>
      <c r="DH7" s="948"/>
      <c r="DI7" s="42"/>
      <c r="DJ7" s="42"/>
      <c r="DK7" s="42"/>
      <c r="DL7" s="42"/>
      <c r="DM7" s="42"/>
      <c r="DN7" s="76"/>
      <c r="DO7" s="210"/>
      <c r="DP7" s="210"/>
      <c r="DQ7" s="210"/>
      <c r="DR7" s="210"/>
      <c r="DS7" s="210"/>
      <c r="DT7" s="210"/>
      <c r="DU7" s="210"/>
      <c r="DV7" s="197"/>
      <c r="DW7" s="197"/>
      <c r="DX7" s="197"/>
    </row>
    <row r="8" spans="1:128" x14ac:dyDescent="0.2">
      <c r="A8" s="3"/>
      <c r="B8" s="988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74">
        <f>+entero!DF95</f>
        <v>2.5098450469495548</v>
      </c>
      <c r="DG8" s="948"/>
      <c r="DH8" s="948"/>
      <c r="DI8" s="42"/>
      <c r="DJ8" s="42"/>
      <c r="DK8" s="42"/>
      <c r="DL8" s="42"/>
      <c r="DM8" s="42"/>
      <c r="DN8" s="76"/>
      <c r="DO8" s="210"/>
      <c r="DP8" s="210"/>
      <c r="DQ8" s="210"/>
      <c r="DR8" s="210"/>
      <c r="DS8" s="210"/>
      <c r="DT8" s="210"/>
      <c r="DU8" s="210"/>
      <c r="DV8" s="197"/>
      <c r="DW8" s="197"/>
      <c r="DX8" s="197"/>
    </row>
    <row r="9" spans="1:128" x14ac:dyDescent="0.2">
      <c r="A9" s="3"/>
      <c r="B9" s="988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74">
        <f>+entero!DF96</f>
        <v>3.6117819608342705</v>
      </c>
      <c r="DG9" s="948"/>
      <c r="DH9" s="948"/>
      <c r="DI9" s="42"/>
      <c r="DJ9" s="42"/>
      <c r="DK9" s="42"/>
      <c r="DL9" s="42"/>
      <c r="DM9" s="42"/>
      <c r="DN9" s="76"/>
      <c r="DO9" s="210"/>
      <c r="DP9" s="210"/>
      <c r="DQ9" s="210"/>
      <c r="DR9" s="210"/>
      <c r="DS9" s="210"/>
      <c r="DT9" s="210"/>
      <c r="DU9" s="210"/>
      <c r="DV9" s="197"/>
      <c r="DW9" s="197"/>
      <c r="DX9" s="197"/>
    </row>
    <row r="10" spans="1:128" x14ac:dyDescent="0.2">
      <c r="A10" s="3"/>
      <c r="B10" s="988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523">
        <f>+entero!DF97</f>
        <v>299.82132221198975</v>
      </c>
      <c r="DG10" s="948"/>
      <c r="DH10" s="948"/>
      <c r="DI10" s="42"/>
      <c r="DJ10" s="42"/>
      <c r="DK10" s="42"/>
      <c r="DL10" s="42"/>
      <c r="DM10" s="42"/>
      <c r="DN10" s="76"/>
      <c r="DO10" s="210"/>
      <c r="DP10" s="210"/>
      <c r="DQ10" s="210"/>
      <c r="DR10" s="210"/>
      <c r="DS10" s="210"/>
      <c r="DT10" s="210"/>
      <c r="DU10" s="210"/>
      <c r="DV10" s="197"/>
      <c r="DW10" s="197"/>
      <c r="DX10" s="197"/>
    </row>
    <row r="11" spans="1:128" x14ac:dyDescent="0.2">
      <c r="A11" s="3"/>
      <c r="B11" s="988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74">
        <f>+entero!DF98</f>
        <v>-5.3958184551344615E-2</v>
      </c>
      <c r="DG11" s="948"/>
      <c r="DH11" s="948"/>
      <c r="DI11" s="42"/>
      <c r="DJ11" s="42"/>
      <c r="DK11" s="42"/>
      <c r="DL11" s="42"/>
      <c r="DM11" s="42"/>
      <c r="DN11" s="76"/>
      <c r="DO11" s="210"/>
      <c r="DP11" s="210"/>
      <c r="DQ11" s="210"/>
      <c r="DR11" s="210"/>
      <c r="DS11" s="210"/>
      <c r="DT11" s="210"/>
      <c r="DU11" s="210"/>
      <c r="DV11" s="197"/>
      <c r="DW11" s="197"/>
      <c r="DX11" s="197"/>
    </row>
    <row r="12" spans="1:128" x14ac:dyDescent="0.2">
      <c r="A12" s="3"/>
      <c r="B12" s="988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74">
        <f>+entero!DF99</f>
        <v>0.84095093055371883</v>
      </c>
      <c r="DG12" s="948"/>
      <c r="DH12" s="948"/>
      <c r="DI12" s="42"/>
      <c r="DJ12" s="42"/>
      <c r="DK12" s="42"/>
      <c r="DL12" s="42"/>
      <c r="DM12" s="42"/>
      <c r="DN12" s="76"/>
      <c r="DO12" s="210"/>
      <c r="DP12" s="210"/>
      <c r="DQ12" s="210"/>
      <c r="DR12" s="210"/>
      <c r="DS12" s="210"/>
      <c r="DT12" s="210"/>
      <c r="DU12" s="210"/>
      <c r="DV12" s="197"/>
      <c r="DW12" s="197"/>
      <c r="DX12" s="197"/>
    </row>
    <row r="13" spans="1:128" x14ac:dyDescent="0.2">
      <c r="A13" s="3"/>
      <c r="B13" s="988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74">
        <f>+entero!DF100</f>
        <v>1.3573431870219421</v>
      </c>
      <c r="DG13" s="948"/>
      <c r="DH13" s="948"/>
      <c r="DI13" s="42"/>
      <c r="DJ13" s="42"/>
      <c r="DK13" s="42"/>
      <c r="DL13" s="42"/>
      <c r="DM13" s="42"/>
      <c r="DN13" s="76"/>
      <c r="DO13" s="210"/>
      <c r="DP13" s="210"/>
      <c r="DQ13" s="210"/>
      <c r="DR13" s="210"/>
      <c r="DS13" s="210"/>
      <c r="DT13" s="210"/>
      <c r="DU13" s="210"/>
      <c r="DV13" s="197"/>
      <c r="DW13" s="197"/>
      <c r="DX13" s="197"/>
    </row>
    <row r="14" spans="1:128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74">
        <f>+entero!DE101</f>
        <v>0.36855679919083301</v>
      </c>
      <c r="DF14" s="901">
        <f>+entero!DF101</f>
        <v>4.12801658974917E-2</v>
      </c>
      <c r="DG14" s="948"/>
      <c r="DH14" s="948"/>
      <c r="DI14" s="42"/>
      <c r="DJ14" s="42"/>
      <c r="DK14" s="42"/>
      <c r="DL14" s="42"/>
      <c r="DM14" s="42"/>
      <c r="DN14" s="76"/>
      <c r="DO14" s="210"/>
      <c r="DP14" s="210"/>
      <c r="DQ14" s="210"/>
      <c r="DR14" s="210"/>
      <c r="DS14" s="210"/>
      <c r="DT14" s="210"/>
      <c r="DU14" s="210"/>
      <c r="DV14" s="197"/>
      <c r="DW14" s="197"/>
      <c r="DX14" s="197"/>
    </row>
    <row r="15" spans="1:128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74">
        <f>+entero!DE102</f>
        <v>0.634563226632467</v>
      </c>
      <c r="DF15" s="901">
        <f>+entero!DF102</f>
        <v>-1.0309492243065099</v>
      </c>
      <c r="DG15" s="948"/>
      <c r="DH15" s="948"/>
      <c r="DI15" s="42"/>
      <c r="DJ15" s="42"/>
      <c r="DK15" s="42"/>
      <c r="DL15" s="42"/>
      <c r="DM15" s="42"/>
      <c r="DN15" s="76"/>
      <c r="DO15" s="210"/>
      <c r="DP15" s="210"/>
      <c r="DQ15" s="210"/>
      <c r="DR15" s="210"/>
      <c r="DS15" s="210"/>
      <c r="DT15" s="210"/>
      <c r="DU15" s="210"/>
      <c r="DV15" s="197"/>
      <c r="DW15" s="197"/>
      <c r="DX15" s="197"/>
    </row>
    <row r="16" spans="1:128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74">
        <f>+entero!DE103</f>
        <v>2.1015393669623701</v>
      </c>
      <c r="DF16" s="901">
        <f>+entero!DF103</f>
        <v>0.41174830886684999</v>
      </c>
      <c r="DG16" s="948"/>
      <c r="DH16" s="948"/>
      <c r="DI16" s="42"/>
      <c r="DJ16" s="42"/>
      <c r="DK16" s="42"/>
      <c r="DL16" s="42"/>
      <c r="DM16" s="42"/>
      <c r="DN16" s="76"/>
      <c r="DO16" s="210"/>
      <c r="DP16" s="210"/>
      <c r="DQ16" s="210"/>
      <c r="DR16" s="210"/>
      <c r="DS16" s="210"/>
      <c r="DT16" s="210"/>
      <c r="DU16" s="210"/>
      <c r="DV16" s="197"/>
      <c r="DW16" s="197"/>
      <c r="DX16" s="197"/>
    </row>
    <row r="17" spans="1:128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74">
        <f>+entero!DE104</f>
        <v>-1.07352016631478</v>
      </c>
      <c r="DF17" s="901">
        <f>+entero!DF104</f>
        <v>-1.39609454912978</v>
      </c>
      <c r="DG17" s="949"/>
      <c r="DH17" s="949"/>
      <c r="DI17" s="42"/>
      <c r="DJ17" s="42"/>
      <c r="DK17" s="42"/>
      <c r="DL17" s="42"/>
      <c r="DM17" s="42"/>
      <c r="DN17" s="76"/>
      <c r="DO17" s="210"/>
      <c r="DP17" s="210"/>
      <c r="DQ17" s="210"/>
      <c r="DR17" s="210"/>
      <c r="DS17" s="210"/>
      <c r="DT17" s="210"/>
      <c r="DU17" s="210"/>
      <c r="DV17" s="197"/>
      <c r="DW17" s="197"/>
      <c r="DX17" s="197"/>
    </row>
    <row r="18" spans="1:128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2"/>
      <c r="DH18" s="902"/>
      <c r="DI18" s="91"/>
      <c r="DJ18" s="91"/>
      <c r="DK18" s="91"/>
      <c r="DL18" s="91"/>
      <c r="DM18" s="91"/>
      <c r="DN18" s="76"/>
      <c r="DO18" s="210"/>
      <c r="DP18" s="210"/>
      <c r="DQ18" s="210"/>
      <c r="DR18" s="210"/>
      <c r="DS18" s="210"/>
      <c r="DT18" s="210"/>
      <c r="DU18" s="210"/>
      <c r="DV18" s="197"/>
      <c r="DW18" s="197"/>
      <c r="DX18" s="197"/>
    </row>
    <row r="19" spans="1:128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901">
        <f>+entero!DG106</f>
        <v>2.5</v>
      </c>
      <c r="DH19" s="901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14">
        <f>+entero!DM106</f>
        <v>2.5</v>
      </c>
      <c r="DN19" s="76"/>
      <c r="DO19" s="210"/>
      <c r="DP19" s="210"/>
      <c r="DQ19" s="210"/>
      <c r="DR19" s="210"/>
      <c r="DS19" s="210"/>
      <c r="DT19" s="210"/>
      <c r="DU19" s="210"/>
      <c r="DV19" s="197"/>
      <c r="DW19" s="197"/>
      <c r="DX19" s="197"/>
    </row>
    <row r="20" spans="1:128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919">
        <f>+entero!DG107</f>
        <v>4</v>
      </c>
      <c r="DH20" s="91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509">
        <f>+entero!DM107</f>
        <v>4</v>
      </c>
      <c r="DN20" s="76"/>
      <c r="DO20" s="210"/>
      <c r="DP20" s="210"/>
      <c r="DQ20" s="210"/>
      <c r="DR20" s="210"/>
      <c r="DS20" s="210"/>
      <c r="DT20" s="210"/>
      <c r="DU20" s="210"/>
      <c r="DV20" s="197"/>
      <c r="DW20" s="197"/>
      <c r="DX20" s="197"/>
    </row>
    <row r="21" spans="1:12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85"/>
      <c r="DH21" s="885"/>
      <c r="DI21" s="5"/>
      <c r="DJ21" s="5"/>
      <c r="DK21" s="4"/>
      <c r="DL21" s="4"/>
      <c r="DM21" s="4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85"/>
      <c r="DH22" s="885"/>
      <c r="DI22" s="5"/>
      <c r="DJ22" s="5"/>
      <c r="DK22" s="4"/>
      <c r="DL22" s="4"/>
      <c r="DM22" s="4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85"/>
      <c r="DH23" s="885"/>
      <c r="DI23" s="5"/>
      <c r="DJ23" s="5"/>
      <c r="DK23" s="4"/>
      <c r="DL23" s="4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5"/>
      <c r="DH24" s="885"/>
      <c r="DI24" s="5"/>
      <c r="DJ24" s="5"/>
      <c r="DK24" s="4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5"/>
      <c r="DH25" s="885"/>
      <c r="DI25" s="5"/>
      <c r="DJ25" s="5"/>
      <c r="DK25" s="4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87"/>
      <c r="DH26" s="887"/>
      <c r="DI26" s="31"/>
      <c r="DJ26" s="31"/>
      <c r="DK26" s="31"/>
      <c r="DL26" s="31"/>
      <c r="DM26" s="31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87"/>
      <c r="DH27" s="887"/>
      <c r="DI27" s="31"/>
      <c r="DJ27" s="31"/>
      <c r="DK27" s="31"/>
      <c r="DL27" s="31"/>
      <c r="DM27" s="31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7"/>
      <c r="DH28" s="887"/>
      <c r="DI28" s="31"/>
      <c r="DJ28" s="31"/>
      <c r="DK28" s="31"/>
      <c r="DL28" s="31"/>
      <c r="DM28" s="31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7"/>
      <c r="DH29" s="887"/>
      <c r="DI29" s="31"/>
      <c r="DJ29" s="31"/>
      <c r="DK29" s="31"/>
      <c r="DL29" s="31"/>
      <c r="DM29" s="31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85"/>
      <c r="DH30" s="885"/>
      <c r="DI30" s="5"/>
      <c r="DJ30" s="5"/>
      <c r="DK30" s="5"/>
      <c r="DL30" s="5"/>
      <c r="DM30" s="5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6"/>
      <c r="DH78" s="906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6"/>
      <c r="DH79" s="906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6"/>
      <c r="DH80" s="906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6"/>
      <c r="DH81" s="906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6"/>
      <c r="DH82" s="906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6"/>
      <c r="DH85" s="906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6"/>
      <c r="DH86" s="906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6"/>
      <c r="DH87" s="906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201"/>
      <c r="DM156" s="201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4"/>
      <c r="DH163" s="884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4"/>
      <c r="DH164" s="884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4"/>
      <c r="DH165" s="884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4"/>
      <c r="DH166" s="884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4"/>
      <c r="DH167" s="884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4"/>
      <c r="DH168" s="884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2"/>
      <c r="DM174" s="2"/>
    </row>
  </sheetData>
  <mergeCells count="111">
    <mergeCell ref="CV3:CV4"/>
    <mergeCell ref="BK3:BK4"/>
    <mergeCell ref="BI3:BI4"/>
    <mergeCell ref="BB3:BB4"/>
    <mergeCell ref="BC3:BC4"/>
    <mergeCell ref="DI3:DM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G3:DG4"/>
    <mergeCell ref="DH3:DH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K6:DK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2017-10-25T13:19:20Z</cp:lastPrinted>
  <dcterms:created xsi:type="dcterms:W3CDTF">2002-08-27T17:11:09Z</dcterms:created>
  <dcterms:modified xsi:type="dcterms:W3CDTF">2017-10-25T13:19:52Z</dcterms:modified>
</cp:coreProperties>
</file>