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015" windowWidth="17490" windowHeight="36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17" i="4" l="1"/>
  <c r="DE16" i="4"/>
  <c r="DE15" i="4"/>
  <c r="DE14" i="4"/>
  <c r="DG20" i="4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10" i="8"/>
  <c r="DG9" i="8"/>
  <c r="DG8" i="8"/>
  <c r="DG7" i="8"/>
  <c r="DG6" i="8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7" i="7"/>
  <c r="DE14" i="7"/>
  <c r="DE10" i="8"/>
  <c r="DE9" i="8"/>
  <c r="DE8" i="8"/>
  <c r="DE7" i="8"/>
  <c r="DE6" i="8"/>
  <c r="DE13" i="7" l="1"/>
  <c r="DH3" i="4" l="1"/>
  <c r="DH20" i="4"/>
  <c r="DH19" i="4"/>
  <c r="DH4" i="4"/>
  <c r="DH3" i="10"/>
  <c r="DH10" i="10"/>
  <c r="DH9" i="10"/>
  <c r="DH8" i="10"/>
  <c r="DH7" i="10"/>
  <c r="DH6" i="10"/>
  <c r="DH4" i="10"/>
  <c r="DH3" i="5"/>
  <c r="DH10" i="5"/>
  <c r="DH8" i="5"/>
  <c r="DH7" i="5"/>
  <c r="DH4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H3" i="8"/>
  <c r="DH18" i="8"/>
  <c r="DH17" i="8"/>
  <c r="DH16" i="8"/>
  <c r="DH14" i="8"/>
  <c r="DH13" i="8"/>
  <c r="DH12" i="8"/>
  <c r="DH4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5" i="9"/>
  <c r="DH6" i="5" l="1"/>
  <c r="DH17" i="7"/>
  <c r="DH10" i="8"/>
  <c r="DH9" i="8"/>
  <c r="DH8" i="8"/>
  <c r="DH7" i="8"/>
  <c r="DH6" i="8"/>
  <c r="DH17" i="9"/>
  <c r="DH13" i="7" l="1"/>
  <c r="DH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<sst xmlns="http://schemas.openxmlformats.org/spreadsheetml/2006/main" count="437" uniqueCount="248">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</sst>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93" zoomScaleNormal="93" workbookViewId="0">
      <pane xSplit="4" ySplit="5" topLeftCell="DD54" activePane="bottomRight" state="frozen"/>
      <selection pane="topRight" activeCell="E1" sqref="E1"/>
      <selection pane="bottomLeft" activeCell="A6" sqref="A6"/>
      <selection pane="bottomRight" activeCell="DM65" sqref="DM6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895" t="s">
        <v>98</v>
      </c>
      <c r="M3" s="897" t="s">
        <v>99</v>
      </c>
      <c r="N3" s="895" t="s">
        <v>100</v>
      </c>
      <c r="O3" s="895" t="s">
        <v>101</v>
      </c>
      <c r="P3" s="897" t="s">
        <v>102</v>
      </c>
      <c r="Q3" s="895" t="s">
        <v>103</v>
      </c>
      <c r="R3" s="895" t="s">
        <v>104</v>
      </c>
      <c r="S3" s="895" t="s">
        <v>105</v>
      </c>
      <c r="T3" s="895" t="s">
        <v>106</v>
      </c>
      <c r="U3" s="895" t="s">
        <v>114</v>
      </c>
      <c r="V3" s="895" t="s">
        <v>115</v>
      </c>
      <c r="W3" s="895" t="s">
        <v>116</v>
      </c>
      <c r="X3" s="895" t="s">
        <v>117</v>
      </c>
      <c r="Y3" s="895" t="s">
        <v>118</v>
      </c>
      <c r="Z3" s="895" t="s">
        <v>119</v>
      </c>
      <c r="AA3" s="895" t="s">
        <v>120</v>
      </c>
      <c r="AB3" s="895" t="s">
        <v>121</v>
      </c>
      <c r="AC3" s="895" t="s">
        <v>122</v>
      </c>
      <c r="AD3" s="895" t="s">
        <v>123</v>
      </c>
      <c r="AE3" s="895" t="s">
        <v>124</v>
      </c>
      <c r="AF3" s="895" t="s">
        <v>125</v>
      </c>
      <c r="AG3" s="895" t="s">
        <v>126</v>
      </c>
      <c r="AH3" s="895" t="s">
        <v>127</v>
      </c>
      <c r="AI3" s="895" t="s">
        <v>128</v>
      </c>
      <c r="AJ3" s="895" t="s">
        <v>129</v>
      </c>
      <c r="AK3" s="895" t="s">
        <v>130</v>
      </c>
      <c r="AL3" s="895" t="s">
        <v>131</v>
      </c>
      <c r="AM3" s="895" t="s">
        <v>132</v>
      </c>
      <c r="AN3" s="895" t="s">
        <v>133</v>
      </c>
      <c r="AO3" s="895" t="s">
        <v>134</v>
      </c>
      <c r="AP3" s="895" t="s">
        <v>135</v>
      </c>
      <c r="AQ3" s="895" t="s">
        <v>136</v>
      </c>
      <c r="AR3" s="895" t="s">
        <v>137</v>
      </c>
      <c r="AS3" s="895" t="s">
        <v>138</v>
      </c>
      <c r="AT3" s="895" t="s">
        <v>139</v>
      </c>
      <c r="AU3" s="895" t="s">
        <v>140</v>
      </c>
      <c r="AV3" s="897" t="s">
        <v>141</v>
      </c>
      <c r="AW3" s="895" t="s">
        <v>142</v>
      </c>
      <c r="AX3" s="895" t="s">
        <v>143</v>
      </c>
      <c r="AY3" s="895" t="s">
        <v>144</v>
      </c>
      <c r="AZ3" s="895" t="s">
        <v>145</v>
      </c>
      <c r="BA3" s="895" t="s">
        <v>146</v>
      </c>
      <c r="BB3" s="895" t="s">
        <v>152</v>
      </c>
      <c r="BC3" s="895" t="s">
        <v>153</v>
      </c>
      <c r="BD3" s="895" t="s">
        <v>154</v>
      </c>
      <c r="BE3" s="895" t="s">
        <v>155</v>
      </c>
      <c r="BF3" s="895" t="s">
        <v>156</v>
      </c>
      <c r="BG3" s="895" t="s">
        <v>162</v>
      </c>
      <c r="BH3" s="895" t="s">
        <v>163</v>
      </c>
      <c r="BI3" s="895" t="s">
        <v>164</v>
      </c>
      <c r="BJ3" s="895" t="s">
        <v>165</v>
      </c>
      <c r="BK3" s="895" t="s">
        <v>167</v>
      </c>
      <c r="BL3" s="897" t="s">
        <v>168</v>
      </c>
      <c r="BM3" s="895" t="s">
        <v>169</v>
      </c>
      <c r="BN3" s="895" t="s">
        <v>170</v>
      </c>
      <c r="BO3" s="895" t="s">
        <v>171</v>
      </c>
      <c r="BP3" s="895" t="s">
        <v>172</v>
      </c>
      <c r="BQ3" s="895" t="s">
        <v>173</v>
      </c>
      <c r="BR3" s="895" t="s">
        <v>174</v>
      </c>
      <c r="BS3" s="901" t="s">
        <v>175</v>
      </c>
      <c r="BT3" s="901" t="s">
        <v>176</v>
      </c>
      <c r="BU3" s="899" t="s">
        <v>185</v>
      </c>
      <c r="BV3" s="895" t="s">
        <v>186</v>
      </c>
      <c r="BW3" s="895" t="s">
        <v>192</v>
      </c>
      <c r="BX3" s="895" t="s">
        <v>193</v>
      </c>
      <c r="BY3" s="895" t="s">
        <v>196</v>
      </c>
      <c r="BZ3" s="897" t="s">
        <v>200</v>
      </c>
      <c r="CA3" s="897" t="s">
        <v>201</v>
      </c>
      <c r="CB3" s="897" t="s">
        <v>203</v>
      </c>
      <c r="CC3" s="897" t="s">
        <v>205</v>
      </c>
      <c r="CD3" s="897" t="s">
        <v>206</v>
      </c>
      <c r="CE3" s="897" t="s">
        <v>207</v>
      </c>
      <c r="CF3" s="897" t="s">
        <v>208</v>
      </c>
      <c r="CG3" s="897" t="s">
        <v>209</v>
      </c>
      <c r="CH3" s="897" t="s">
        <v>211</v>
      </c>
      <c r="CI3" s="897" t="s">
        <v>212</v>
      </c>
      <c r="CJ3" s="895" t="s">
        <v>213</v>
      </c>
      <c r="CK3" s="895" t="s">
        <v>214</v>
      </c>
      <c r="CL3" s="895" t="s">
        <v>215</v>
      </c>
      <c r="CM3" s="895" t="s">
        <v>216</v>
      </c>
      <c r="CN3" s="895" t="s">
        <v>218</v>
      </c>
      <c r="CO3" s="895" t="s">
        <v>219</v>
      </c>
      <c r="CP3" s="895" t="s">
        <v>226</v>
      </c>
      <c r="CQ3" s="895" t="s">
        <v>227</v>
      </c>
      <c r="CR3" s="895" t="s">
        <v>228</v>
      </c>
      <c r="CS3" s="895" t="s">
        <v>230</v>
      </c>
      <c r="CT3" s="895" t="s">
        <v>231</v>
      </c>
      <c r="CU3" s="895" t="s">
        <v>232</v>
      </c>
      <c r="CV3" s="895" t="s">
        <v>233</v>
      </c>
      <c r="CW3" s="895" t="s">
        <v>236</v>
      </c>
      <c r="CX3" s="895" t="s">
        <v>238</v>
      </c>
      <c r="CY3" s="895" t="s">
        <v>239</v>
      </c>
      <c r="CZ3" s="895" t="s">
        <v>240</v>
      </c>
      <c r="DA3" s="895" t="s">
        <v>241</v>
      </c>
      <c r="DB3" s="895" t="s">
        <v>242</v>
      </c>
      <c r="DC3" s="895" t="s">
        <v>243</v>
      </c>
      <c r="DD3" s="895" t="s">
        <v>244</v>
      </c>
      <c r="DE3" s="895" t="s">
        <v>246</v>
      </c>
      <c r="DF3" s="870" t="s">
        <v>237</v>
      </c>
      <c r="DG3" s="870" t="s">
        <v>245</v>
      </c>
      <c r="DH3" s="892" t="s">
        <v>247</v>
      </c>
      <c r="DI3" s="893"/>
      <c r="DJ3" s="893"/>
      <c r="DK3" s="893"/>
      <c r="DL3" s="894"/>
      <c r="DM3" s="853"/>
      <c r="DN3" s="854"/>
    </row>
    <row r="4" spans="1:127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896"/>
      <c r="M4" s="898"/>
      <c r="N4" s="896"/>
      <c r="O4" s="896"/>
      <c r="P4" s="898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8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8"/>
      <c r="BM4" s="896"/>
      <c r="BN4" s="896"/>
      <c r="BO4" s="896"/>
      <c r="BP4" s="896"/>
      <c r="BQ4" s="896"/>
      <c r="BR4" s="896"/>
      <c r="BS4" s="902"/>
      <c r="BT4" s="902"/>
      <c r="BU4" s="900"/>
      <c r="BV4" s="896"/>
      <c r="BW4" s="896"/>
      <c r="BX4" s="896"/>
      <c r="BY4" s="896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6"/>
      <c r="CK4" s="896"/>
      <c r="CL4" s="896"/>
      <c r="CM4" s="896"/>
      <c r="CN4" s="896"/>
      <c r="CO4" s="896"/>
      <c r="CP4" s="896"/>
      <c r="CQ4" s="896"/>
      <c r="CR4" s="896"/>
      <c r="CS4" s="896"/>
      <c r="CT4" s="896"/>
      <c r="CU4" s="896"/>
      <c r="CV4" s="896"/>
      <c r="CW4" s="896"/>
      <c r="CX4" s="896"/>
      <c r="CY4" s="896"/>
      <c r="CZ4" s="896"/>
      <c r="DA4" s="896"/>
      <c r="DB4" s="896"/>
      <c r="DC4" s="896"/>
      <c r="DD4" s="896"/>
      <c r="DE4" s="896"/>
      <c r="DF4" s="871">
        <v>42979</v>
      </c>
      <c r="DG4" s="871">
        <v>42986</v>
      </c>
      <c r="DH4" s="851">
        <v>42989</v>
      </c>
      <c r="DI4" s="851">
        <v>42990</v>
      </c>
      <c r="DJ4" s="851">
        <v>42991</v>
      </c>
      <c r="DK4" s="851">
        <v>42992</v>
      </c>
      <c r="DL4" s="850">
        <v>42993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286"/>
      <c r="DI5" s="286"/>
      <c r="DJ5" s="286"/>
      <c r="DK5" s="286"/>
      <c r="DL5" s="287"/>
      <c r="DM5" s="865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50"/>
      <c r="DI6" s="450"/>
      <c r="DJ6" s="839"/>
      <c r="DK6" s="839"/>
      <c r="DL6" s="867"/>
      <c r="DM6" s="866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404">
        <v>10477.521243969999</v>
      </c>
      <c r="DI7" s="404">
        <v>10415.114560319998</v>
      </c>
      <c r="DJ7" s="404">
        <v>10413.77332649</v>
      </c>
      <c r="DK7" s="404">
        <v>10385.871452649999</v>
      </c>
      <c r="DL7" s="404">
        <v>10362.114218410003</v>
      </c>
      <c r="DM7" s="331">
        <v>-76.399856349997208</v>
      </c>
      <c r="DN7" s="712">
        <v>-0.73190356216245034</v>
      </c>
      <c r="DO7" s="458"/>
      <c r="DP7" s="785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404">
        <v>8351.1163368199996</v>
      </c>
      <c r="DI8" s="404">
        <v>8316.97985634</v>
      </c>
      <c r="DJ8" s="404">
        <v>8310.5472035000003</v>
      </c>
      <c r="DK8" s="404">
        <v>8294.3135642699999</v>
      </c>
      <c r="DL8" s="404">
        <v>8263.8465244899999</v>
      </c>
      <c r="DM8" s="331">
        <v>-46.922882220000247</v>
      </c>
      <c r="DN8" s="712">
        <v>-0.564603346858783</v>
      </c>
      <c r="DO8" s="458"/>
      <c r="DP8" s="785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404">
        <v>238.66449961999999</v>
      </c>
      <c r="DI9" s="404">
        <v>237.88378705000002</v>
      </c>
      <c r="DJ9" s="404">
        <v>237.24153419000001</v>
      </c>
      <c r="DK9" s="404">
        <v>237.54180825999998</v>
      </c>
      <c r="DL9" s="404">
        <v>236.78445034000001</v>
      </c>
      <c r="DM9" s="331">
        <v>-0.81574453999999719</v>
      </c>
      <c r="DN9" s="712">
        <v>-0.34332654500219828</v>
      </c>
      <c r="DO9" s="458"/>
      <c r="DP9" s="785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404">
        <v>1850.4957998</v>
      </c>
      <c r="DI10" s="404">
        <v>1823.1281426999999</v>
      </c>
      <c r="DJ10" s="404">
        <v>1828.9620408600001</v>
      </c>
      <c r="DK10" s="404">
        <v>1816.94667314</v>
      </c>
      <c r="DL10" s="404">
        <v>1824.53202551</v>
      </c>
      <c r="DM10" s="331">
        <v>-28.533929199999875</v>
      </c>
      <c r="DN10" s="712">
        <v>-1.5398226451397656</v>
      </c>
      <c r="DO10" s="458"/>
      <c r="DP10" s="785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404">
        <v>37.244607730000006</v>
      </c>
      <c r="DI11" s="404">
        <v>37.122774230000005</v>
      </c>
      <c r="DJ11" s="404">
        <v>37.022547939999995</v>
      </c>
      <c r="DK11" s="404">
        <v>37.069406979999997</v>
      </c>
      <c r="DL11" s="404">
        <v>36.951218070000003</v>
      </c>
      <c r="DM11" s="331">
        <v>-0.12730038999999493</v>
      </c>
      <c r="DN11" s="712">
        <v>-0.34332652783126694</v>
      </c>
      <c r="DO11" s="458"/>
      <c r="DP11" s="785"/>
      <c r="DQ11" s="269"/>
    </row>
    <row r="12" spans="1:127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404">
        <v>10477.521243969999</v>
      </c>
      <c r="DI12" s="404">
        <v>10415.114560319998</v>
      </c>
      <c r="DJ12" s="404">
        <v>10413.77332649</v>
      </c>
      <c r="DK12" s="404">
        <v>10385.871452649999</v>
      </c>
      <c r="DL12" s="404">
        <v>10362.113793490002</v>
      </c>
      <c r="DM12" s="331">
        <v>-73.37688832999811</v>
      </c>
      <c r="DN12" s="712">
        <v>-0.70314746634607683</v>
      </c>
      <c r="DO12" s="458"/>
      <c r="DP12" s="785"/>
      <c r="DQ12" s="269"/>
    </row>
    <row r="13" spans="1:127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2389.2932448935862</v>
      </c>
      <c r="DF13" s="396">
        <v>2405.902997895043</v>
      </c>
      <c r="DG13" s="396">
        <v>2444.3272512711369</v>
      </c>
      <c r="DH13" s="404">
        <v>2447.0948657521867</v>
      </c>
      <c r="DI13" s="404">
        <v>2461.274064978134</v>
      </c>
      <c r="DJ13" s="404">
        <v>2469.9372182099128</v>
      </c>
      <c r="DK13" s="404">
        <v>2481.7567186603496</v>
      </c>
      <c r="DL13" s="404">
        <v>2470.6189497696796</v>
      </c>
      <c r="DM13" s="331">
        <v>26.291698498542701</v>
      </c>
      <c r="DN13" s="712">
        <v>1.0756210521676302</v>
      </c>
      <c r="DO13" s="458"/>
      <c r="DP13" s="785"/>
      <c r="DQ13" s="694"/>
      <c r="DR13" s="694"/>
      <c r="DS13" s="694"/>
      <c r="DT13" s="694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404">
        <v>1437.2738389000003</v>
      </c>
      <c r="DI14" s="404">
        <v>1464.2178969500003</v>
      </c>
      <c r="DJ14" s="404">
        <v>1463.9141266699999</v>
      </c>
      <c r="DK14" s="404">
        <v>1464.05325812</v>
      </c>
      <c r="DL14" s="404">
        <v>1464.4393477799997</v>
      </c>
      <c r="DM14" s="331">
        <v>27.143884519999801</v>
      </c>
      <c r="DN14" s="712">
        <v>1.8885389409379671</v>
      </c>
      <c r="DO14" s="458"/>
      <c r="DP14" s="785"/>
      <c r="DQ14" s="694"/>
      <c r="DR14" s="694"/>
      <c r="DS14" s="694"/>
      <c r="DT14" s="694"/>
    </row>
    <row r="15" spans="1:127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404">
        <v>588.80273353289999</v>
      </c>
      <c r="DI15" s="404">
        <v>588.82767641739997</v>
      </c>
      <c r="DJ15" s="404">
        <v>588.87574435839997</v>
      </c>
      <c r="DK15" s="404">
        <v>588.88912406839995</v>
      </c>
      <c r="DL15" s="404">
        <v>588.93720830409995</v>
      </c>
      <c r="DM15" s="331">
        <v>0.17461386119998679</v>
      </c>
      <c r="DN15" s="712">
        <v>2.9657770865210153E-2</v>
      </c>
      <c r="DO15" s="458"/>
      <c r="DP15" s="785"/>
      <c r="DQ15" s="694"/>
      <c r="DR15" s="694"/>
      <c r="DS15" s="694"/>
      <c r="DT15" s="694"/>
      <c r="DU15" s="694"/>
      <c r="DV15" s="694"/>
      <c r="DW15" s="694"/>
    </row>
    <row r="16" spans="1:127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404">
        <v>734.37341347038193</v>
      </c>
      <c r="DI16" s="404">
        <v>734.40426016604999</v>
      </c>
      <c r="DJ16" s="404">
        <v>734.45796498819993</v>
      </c>
      <c r="DK16" s="404">
        <v>734.54533676819995</v>
      </c>
      <c r="DL16" s="404">
        <v>734.5258716704999</v>
      </c>
      <c r="DM16" s="331">
        <v>0.20271453011787344</v>
      </c>
      <c r="DN16" s="712">
        <v>2.7605629503413276E-2</v>
      </c>
      <c r="DO16" s="458"/>
      <c r="DP16" s="785"/>
      <c r="DQ16" s="694"/>
      <c r="DR16" s="694"/>
      <c r="DS16" s="694"/>
      <c r="DT16" s="694"/>
    </row>
    <row r="17" spans="1:124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14164.137981717386</v>
      </c>
      <c r="DF17" s="396">
        <v>14172.979256109593</v>
      </c>
      <c r="DG17" s="396">
        <v>14202.903684674418</v>
      </c>
      <c r="DH17" s="404">
        <v>14247.792256725468</v>
      </c>
      <c r="DI17" s="404">
        <v>14199.620561881582</v>
      </c>
      <c r="DJ17" s="404">
        <v>14207.044254046512</v>
      </c>
      <c r="DK17" s="404">
        <v>14191.06263214695</v>
      </c>
      <c r="DL17" s="404">
        <v>14156.19582323428</v>
      </c>
      <c r="DM17" s="331">
        <v>-46.707861440138004</v>
      </c>
      <c r="DN17" s="712">
        <v>-0.32886135453088494</v>
      </c>
      <c r="DO17" s="458"/>
      <c r="DP17" s="785"/>
      <c r="DQ17" s="694"/>
      <c r="DR17" s="694"/>
      <c r="DS17" s="694"/>
      <c r="DT17" s="694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63">
        <v>1.8</v>
      </c>
      <c r="DF18" s="685">
        <v>0</v>
      </c>
      <c r="DG18" s="685">
        <v>0</v>
      </c>
      <c r="DH18" s="663">
        <v>0</v>
      </c>
      <c r="DI18" s="663">
        <v>0</v>
      </c>
      <c r="DJ18" s="663">
        <v>0</v>
      </c>
      <c r="DK18" s="663">
        <v>0</v>
      </c>
      <c r="DL18" s="663">
        <v>0</v>
      </c>
      <c r="DM18" s="653"/>
      <c r="DN18" s="805"/>
      <c r="DO18" s="458"/>
      <c r="DP18" s="785"/>
      <c r="DQ18" s="694"/>
      <c r="DR18" s="694"/>
      <c r="DS18" s="694"/>
      <c r="DT18" s="694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663">
        <v>0</v>
      </c>
      <c r="DF19" s="685">
        <v>0</v>
      </c>
      <c r="DG19" s="685">
        <v>0</v>
      </c>
      <c r="DH19" s="663">
        <v>0</v>
      </c>
      <c r="DI19" s="663">
        <v>0</v>
      </c>
      <c r="DJ19" s="663">
        <v>0</v>
      </c>
      <c r="DK19" s="663">
        <v>0</v>
      </c>
      <c r="DL19" s="663">
        <v>0</v>
      </c>
      <c r="DM19" s="653"/>
      <c r="DN19" s="805"/>
      <c r="DO19" s="458"/>
      <c r="DP19" s="785"/>
      <c r="DQ19" s="694"/>
      <c r="DR19" s="694"/>
      <c r="DS19" s="694"/>
      <c r="DT19" s="694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663">
        <v>0</v>
      </c>
      <c r="DF20" s="685">
        <v>0</v>
      </c>
      <c r="DG20" s="685">
        <v>0</v>
      </c>
      <c r="DH20" s="663">
        <v>0</v>
      </c>
      <c r="DI20" s="663">
        <v>0</v>
      </c>
      <c r="DJ20" s="663">
        <v>0</v>
      </c>
      <c r="DK20" s="663">
        <v>0</v>
      </c>
      <c r="DL20" s="663">
        <v>0</v>
      </c>
      <c r="DM20" s="653"/>
      <c r="DN20" s="805"/>
      <c r="DO20" s="458"/>
      <c r="DP20" s="785"/>
      <c r="DQ20" s="694"/>
      <c r="DR20" s="694"/>
      <c r="DS20" s="694"/>
      <c r="DT20" s="694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663">
        <v>0</v>
      </c>
      <c r="DF21" s="685">
        <v>0</v>
      </c>
      <c r="DG21" s="685">
        <v>0</v>
      </c>
      <c r="DH21" s="663">
        <v>0</v>
      </c>
      <c r="DI21" s="663">
        <v>0</v>
      </c>
      <c r="DJ21" s="663">
        <v>0</v>
      </c>
      <c r="DK21" s="663">
        <v>0</v>
      </c>
      <c r="DL21" s="663">
        <v>0</v>
      </c>
      <c r="DM21" s="653"/>
      <c r="DN21" s="805"/>
      <c r="DO21" s="458"/>
      <c r="DP21" s="785"/>
      <c r="DQ21" s="694"/>
      <c r="DR21" s="694"/>
      <c r="DS21" s="694"/>
      <c r="DT21" s="694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60">
        <v>28.7</v>
      </c>
      <c r="DF22" s="682">
        <v>0</v>
      </c>
      <c r="DG22" s="682">
        <v>10.4</v>
      </c>
      <c r="DH22" s="872">
        <v>3</v>
      </c>
      <c r="DI22" s="872">
        <v>0</v>
      </c>
      <c r="DJ22" s="660">
        <v>0</v>
      </c>
      <c r="DK22" s="660">
        <v>0</v>
      </c>
      <c r="DL22" s="660">
        <v>0</v>
      </c>
      <c r="DM22" s="653"/>
      <c r="DN22" s="805"/>
      <c r="DO22" s="458"/>
      <c r="DP22" s="785"/>
      <c r="DQ22" s="694"/>
      <c r="DR22" s="694"/>
      <c r="DS22" s="694"/>
      <c r="DT22" s="694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633"/>
      <c r="DF23" s="221"/>
      <c r="DG23" s="221"/>
      <c r="DH23" s="633"/>
      <c r="DI23" s="633"/>
      <c r="DJ23" s="633"/>
      <c r="DK23" s="633"/>
      <c r="DL23" s="633"/>
      <c r="DM23" s="703"/>
      <c r="DN23" s="459" t="s">
        <v>3</v>
      </c>
      <c r="DO23" s="458"/>
      <c r="DP23" s="785"/>
    </row>
    <row r="24" spans="1:124" x14ac:dyDescent="0.2">
      <c r="A24" s="204"/>
      <c r="B24" s="90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3">
        <v>58038.480422681801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61">
        <v>59464.875018305596</v>
      </c>
      <c r="DF24" s="683">
        <v>60840.979659488141</v>
      </c>
      <c r="DG24" s="683">
        <v>61224.121912884941</v>
      </c>
      <c r="DH24" s="661">
        <v>61158.346007515298</v>
      </c>
      <c r="DI24" s="661">
        <v>60879.556791465184</v>
      </c>
      <c r="DJ24" s="661">
        <v>61006.673498120057</v>
      </c>
      <c r="DK24" s="661">
        <v>60838.902154731535</v>
      </c>
      <c r="DL24" s="661">
        <v>60992.892912118201</v>
      </c>
      <c r="DM24" s="331">
        <v>-231.22900076673977</v>
      </c>
      <c r="DN24" s="712">
        <v>-0.37767630395051377</v>
      </c>
      <c r="DO24" s="458"/>
      <c r="DP24" s="785"/>
      <c r="DQ24" s="269"/>
    </row>
    <row r="25" spans="1:124" x14ac:dyDescent="0.2">
      <c r="A25" s="204"/>
      <c r="B25" s="90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3">
        <v>39189.592521589999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61">
        <v>40841.309307910007</v>
      </c>
      <c r="DF25" s="683">
        <v>40949.641623110001</v>
      </c>
      <c r="DG25" s="683">
        <v>41597.139599510003</v>
      </c>
      <c r="DH25" s="661">
        <v>41683.37101381</v>
      </c>
      <c r="DI25" s="661">
        <v>41641.980434410005</v>
      </c>
      <c r="DJ25" s="661">
        <v>41611.610333910001</v>
      </c>
      <c r="DK25" s="661">
        <v>41550.52534321</v>
      </c>
      <c r="DL25" s="661">
        <v>41557.32667101</v>
      </c>
      <c r="DM25" s="331">
        <v>-39.812928500003181</v>
      </c>
      <c r="DN25" s="712">
        <v>-9.5710736082610381E-2</v>
      </c>
      <c r="DO25" s="458"/>
      <c r="DP25" s="785"/>
      <c r="DQ25" s="269"/>
    </row>
    <row r="26" spans="1:124" x14ac:dyDescent="0.2">
      <c r="A26" s="204"/>
      <c r="B26" s="90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3">
        <v>-41245.249449274765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61">
        <v>-30860.724551664298</v>
      </c>
      <c r="DF26" s="683">
        <v>-30698.729696106318</v>
      </c>
      <c r="DG26" s="683">
        <v>-29990.326477909035</v>
      </c>
      <c r="DH26" s="661">
        <v>-30192.424719940063</v>
      </c>
      <c r="DI26" s="661">
        <v>-29805.705449476038</v>
      </c>
      <c r="DJ26" s="661">
        <v>-29826.874685931707</v>
      </c>
      <c r="DK26" s="661">
        <v>-29696.552822065576</v>
      </c>
      <c r="DL26" s="661">
        <v>-29526.773952376254</v>
      </c>
      <c r="DM26" s="331">
        <v>463.55252553278115</v>
      </c>
      <c r="DN26" s="712">
        <v>-1.5456734886638679</v>
      </c>
      <c r="DO26" s="458"/>
      <c r="DP26" s="785"/>
      <c r="DQ26" s="269"/>
    </row>
    <row r="27" spans="1:124" x14ac:dyDescent="0.2">
      <c r="A27" s="204"/>
      <c r="B27" s="90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3">
        <v>-18301.957266816651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61">
        <v>-12367.107188315655</v>
      </c>
      <c r="DF27" s="683">
        <v>-10260.76266594807</v>
      </c>
      <c r="DG27" s="683">
        <v>-9043.4379777568029</v>
      </c>
      <c r="DH27" s="661">
        <v>-9459.7217903482633</v>
      </c>
      <c r="DI27" s="661">
        <v>-9412.4504884450726</v>
      </c>
      <c r="DJ27" s="661">
        <v>-9259.8617316890923</v>
      </c>
      <c r="DK27" s="661">
        <v>-9397.2501219039168</v>
      </c>
      <c r="DL27" s="661">
        <v>-9180.4665741029494</v>
      </c>
      <c r="DM27" s="331">
        <v>-137.02859634614651</v>
      </c>
      <c r="DN27" s="712">
        <v>1.5152268051506601</v>
      </c>
      <c r="DO27" s="458"/>
      <c r="DP27" s="785"/>
      <c r="DQ27" s="269"/>
    </row>
    <row r="28" spans="1:124" x14ac:dyDescent="0.2">
      <c r="A28" s="204"/>
      <c r="B28" s="90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3">
        <v>5515.4821652390001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61">
        <v>7451.6532210639998</v>
      </c>
      <c r="DF28" s="683">
        <v>7282.476207213399</v>
      </c>
      <c r="DG28" s="683">
        <v>7323.9549153772005</v>
      </c>
      <c r="DH28" s="661">
        <v>7390.7667594364002</v>
      </c>
      <c r="DI28" s="661">
        <v>7235.1908636879998</v>
      </c>
      <c r="DJ28" s="661">
        <v>7235.2016022121998</v>
      </c>
      <c r="DK28" s="661">
        <v>7248.8611133410004</v>
      </c>
      <c r="DL28" s="661">
        <v>7235.1608438931999</v>
      </c>
      <c r="DM28" s="331">
        <v>-88.794071484000597</v>
      </c>
      <c r="DN28" s="712">
        <v>-1.2123787285687748</v>
      </c>
      <c r="DO28" s="458"/>
      <c r="DP28" s="785"/>
      <c r="DQ28" s="269"/>
    </row>
    <row r="29" spans="1:124" ht="13.5" x14ac:dyDescent="0.2">
      <c r="A29" s="204"/>
      <c r="B29" s="90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628"/>
      <c r="DF29" s="684"/>
      <c r="DG29" s="684"/>
      <c r="DH29" s="628"/>
      <c r="DI29" s="628"/>
      <c r="DJ29" s="628"/>
      <c r="DK29" s="628"/>
      <c r="DL29" s="628"/>
      <c r="DM29" s="524"/>
      <c r="DN29" s="713"/>
      <c r="DO29" s="458"/>
      <c r="DP29" s="785"/>
    </row>
    <row r="30" spans="1:124" x14ac:dyDescent="0.2">
      <c r="A30" s="204"/>
      <c r="B30" s="90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61">
        <v>66880.152161504113</v>
      </c>
      <c r="DF30" s="683">
        <v>67859.590582994104</v>
      </c>
      <c r="DG30" s="683">
        <v>68120.501475284109</v>
      </c>
      <c r="DH30" s="661">
        <v>68055.297678824107</v>
      </c>
      <c r="DI30" s="661">
        <v>67793.681873454116</v>
      </c>
      <c r="DJ30" s="661">
        <v>67532.813329864119</v>
      </c>
      <c r="DK30" s="661">
        <v>67666.071004674101</v>
      </c>
      <c r="DL30" s="661">
        <v>67264.506571884107</v>
      </c>
      <c r="DM30" s="331">
        <v>-855.99490340000193</v>
      </c>
      <c r="DN30" s="712">
        <v>-1.256589257069074</v>
      </c>
      <c r="DO30" s="458"/>
      <c r="DP30" s="785"/>
      <c r="DQ30" s="269"/>
    </row>
    <row r="31" spans="1:124" x14ac:dyDescent="0.2">
      <c r="A31" s="204"/>
      <c r="B31" s="90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61">
        <v>116485.04609415538</v>
      </c>
      <c r="DF31" s="683">
        <v>118033.74281454537</v>
      </c>
      <c r="DG31" s="683">
        <v>118733.63175795537</v>
      </c>
      <c r="DH31" s="661">
        <v>118243.89651741539</v>
      </c>
      <c r="DI31" s="661">
        <v>118000.75769106539</v>
      </c>
      <c r="DJ31" s="661">
        <v>117885.45604696538</v>
      </c>
      <c r="DK31" s="661">
        <v>117990.16774639538</v>
      </c>
      <c r="DL31" s="661">
        <v>117662.62243786539</v>
      </c>
      <c r="DM31" s="331">
        <v>-1071.0093200899864</v>
      </c>
      <c r="DN31" s="712">
        <v>-0.90202691876998253</v>
      </c>
      <c r="DO31" s="458"/>
      <c r="DP31" s="785"/>
      <c r="DQ31" s="269"/>
    </row>
    <row r="32" spans="1:124" x14ac:dyDescent="0.2">
      <c r="A32" s="204"/>
      <c r="B32" s="90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61">
        <v>194414.84970891295</v>
      </c>
      <c r="DF32" s="683">
        <v>195846.05374081293</v>
      </c>
      <c r="DG32" s="683">
        <v>196919.87273177292</v>
      </c>
      <c r="DH32" s="661">
        <v>196376.2240755829</v>
      </c>
      <c r="DI32" s="661">
        <v>196233.10725942295</v>
      </c>
      <c r="DJ32" s="661">
        <v>196046.11292311296</v>
      </c>
      <c r="DK32" s="661">
        <v>196049.86924407296</v>
      </c>
      <c r="DL32" s="661">
        <v>195860.10271864291</v>
      </c>
      <c r="DM32" s="331">
        <v>-1059.770013130008</v>
      </c>
      <c r="DN32" s="712">
        <v>-0.53817321656181027</v>
      </c>
      <c r="DO32" s="458"/>
      <c r="DP32" s="785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628"/>
      <c r="DF33" s="684"/>
      <c r="DG33" s="684"/>
      <c r="DH33" s="628"/>
      <c r="DI33" s="628"/>
      <c r="DJ33" s="628"/>
      <c r="DK33" s="628"/>
      <c r="DL33" s="628"/>
      <c r="DM33" s="524"/>
      <c r="DN33" s="859"/>
      <c r="DO33" s="458"/>
      <c r="DP33" s="785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89.167671514503837</v>
      </c>
      <c r="DE34" s="697">
        <v>89.361437103703594</v>
      </c>
      <c r="DF34" s="798">
        <v>89.175994981185369</v>
      </c>
      <c r="DG34" s="798">
        <v>88.925856099198825</v>
      </c>
      <c r="DH34" s="697">
        <v>88.908892543439734</v>
      </c>
      <c r="DI34" s="697">
        <v>88.833362798717317</v>
      </c>
      <c r="DJ34" s="697">
        <v>88.791482171359462</v>
      </c>
      <c r="DK34" s="697">
        <v>88.904140688275348</v>
      </c>
      <c r="DL34" s="697">
        <v>88.898483058163634</v>
      </c>
      <c r="DM34" s="331">
        <v>-2.7373041035190226E-2</v>
      </c>
      <c r="DN34" s="712">
        <v>-3.0781869566320896E-2</v>
      </c>
      <c r="DO34" s="458"/>
      <c r="DP34" s="785"/>
    </row>
    <row r="35" spans="1:121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83.708636201583658</v>
      </c>
      <c r="DE35" s="697">
        <v>83.954506415067215</v>
      </c>
      <c r="DF35" s="798">
        <v>83.991956647522926</v>
      </c>
      <c r="DG35" s="798">
        <v>83.909916767627465</v>
      </c>
      <c r="DH35" s="697">
        <v>83.825336266682612</v>
      </c>
      <c r="DI35" s="697">
        <v>83.784985614552127</v>
      </c>
      <c r="DJ35" s="697">
        <v>83.755372815528347</v>
      </c>
      <c r="DK35" s="697">
        <v>83.816090649886277</v>
      </c>
      <c r="DL35" s="697">
        <v>83.818735668892714</v>
      </c>
      <c r="DM35" s="331">
        <v>-9.1181098734750776E-2</v>
      </c>
      <c r="DN35" s="712">
        <v>-0.10866546201834248</v>
      </c>
      <c r="DO35" s="458"/>
      <c r="DP35" s="785"/>
    </row>
    <row r="36" spans="1:121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87.673632721673954</v>
      </c>
      <c r="DE36" s="728">
        <v>87.839525500860887</v>
      </c>
      <c r="DF36" s="799">
        <v>87.865015946696417</v>
      </c>
      <c r="DG36" s="799">
        <v>87.869404476098993</v>
      </c>
      <c r="DH36" s="873">
        <v>87.830434397651985</v>
      </c>
      <c r="DI36" s="873">
        <v>87.810235306986712</v>
      </c>
      <c r="DJ36" s="728">
        <v>87.791940027187181</v>
      </c>
      <c r="DK36" s="728">
        <v>87.822125156758389</v>
      </c>
      <c r="DL36" s="728">
        <v>87.841796164413353</v>
      </c>
      <c r="DM36" s="529">
        <v>-2.7608311685639819E-2</v>
      </c>
      <c r="DN36" s="729">
        <v>-3.1419709568136778E-2</v>
      </c>
      <c r="DO36" s="458"/>
      <c r="DP36" s="785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700"/>
      <c r="DF37" s="835"/>
      <c r="DG37" s="835"/>
      <c r="DH37" s="700"/>
      <c r="DI37" s="700"/>
      <c r="DJ37" s="700"/>
      <c r="DK37" s="700"/>
      <c r="DL37" s="700"/>
      <c r="DM37" s="525" t="s">
        <v>3</v>
      </c>
      <c r="DN37" s="860"/>
      <c r="DO37" s="458"/>
      <c r="DP37" s="785"/>
    </row>
    <row r="38" spans="1:121" ht="12.75" customHeight="1" x14ac:dyDescent="0.2">
      <c r="A38" s="204"/>
      <c r="B38" s="90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404">
        <v>2518.1850730364426</v>
      </c>
      <c r="DI38" s="404">
        <v>2518.1850730364426</v>
      </c>
      <c r="DJ38" s="404">
        <v>2518.1850730364426</v>
      </c>
      <c r="DK38" s="404">
        <v>2518.1850730364426</v>
      </c>
      <c r="DL38" s="404">
        <v>2491.7351284300285</v>
      </c>
      <c r="DM38" s="331">
        <v>-26.449944606414192</v>
      </c>
      <c r="DN38" s="712">
        <v>-1.0503574534543869</v>
      </c>
      <c r="DO38" s="458"/>
      <c r="DP38" s="785"/>
      <c r="DQ38" s="269"/>
    </row>
    <row r="39" spans="1:121" x14ac:dyDescent="0.2">
      <c r="A39" s="204"/>
      <c r="B39" s="90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404">
        <v>1866.9444023323617</v>
      </c>
      <c r="DI39" s="404">
        <v>1866.9444023323617</v>
      </c>
      <c r="DJ39" s="404">
        <v>1866.9444023323617</v>
      </c>
      <c r="DK39" s="404">
        <v>1866.9444023323617</v>
      </c>
      <c r="DL39" s="404">
        <v>1866.31661516035</v>
      </c>
      <c r="DM39" s="331">
        <v>-0.62778717201172185</v>
      </c>
      <c r="DN39" s="712">
        <v>-3.362645246571816E-2</v>
      </c>
      <c r="DO39" s="458"/>
      <c r="DP39" s="785"/>
      <c r="DQ39" s="269"/>
    </row>
    <row r="40" spans="1:121" ht="12.75" customHeight="1" x14ac:dyDescent="0.2">
      <c r="A40" s="204"/>
      <c r="B40" s="90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404">
        <v>12807.238600000002</v>
      </c>
      <c r="DI40" s="404">
        <v>12807.238600000002</v>
      </c>
      <c r="DJ40" s="404">
        <v>12807.238600000002</v>
      </c>
      <c r="DK40" s="404">
        <v>12807.238600000002</v>
      </c>
      <c r="DL40" s="404">
        <v>12802.931980000001</v>
      </c>
      <c r="DM40" s="331">
        <v>-4.3066200000012032</v>
      </c>
      <c r="DN40" s="712">
        <v>-3.3626452465729262E-2</v>
      </c>
      <c r="DO40" s="458"/>
      <c r="DP40" s="785"/>
      <c r="DQ40" s="269"/>
    </row>
    <row r="41" spans="1:121" ht="12.75" customHeight="1" x14ac:dyDescent="0.2">
      <c r="A41" s="204"/>
      <c r="B41" s="90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3" t="e">
        <v>#DIV/0!</v>
      </c>
      <c r="DO41" s="458"/>
      <c r="DP41" s="785"/>
      <c r="DQ41" s="269"/>
    </row>
    <row r="42" spans="1:121" x14ac:dyDescent="0.2">
      <c r="A42" s="204"/>
      <c r="B42" s="90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404">
        <v>651.24067070408091</v>
      </c>
      <c r="DI42" s="404">
        <v>651.24067070408091</v>
      </c>
      <c r="DJ42" s="404">
        <v>651.24067070408091</v>
      </c>
      <c r="DK42" s="404">
        <v>651.24067070408091</v>
      </c>
      <c r="DL42" s="404">
        <v>625.41851326967844</v>
      </c>
      <c r="DM42" s="331">
        <v>-25.82215743440247</v>
      </c>
      <c r="DN42" s="712">
        <v>-3.9650713777573454</v>
      </c>
      <c r="DO42" s="458"/>
      <c r="DP42" s="785"/>
      <c r="DQ42" s="269"/>
    </row>
    <row r="43" spans="1:121" ht="13.5" x14ac:dyDescent="0.2">
      <c r="A43" s="204"/>
      <c r="B43" s="90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404">
        <v>4467.511001029995</v>
      </c>
      <c r="DI43" s="404">
        <v>4467.511001029995</v>
      </c>
      <c r="DJ43" s="404">
        <v>4467.511001029995</v>
      </c>
      <c r="DK43" s="404">
        <v>4467.511001029995</v>
      </c>
      <c r="DL43" s="404">
        <v>4290.3710010299947</v>
      </c>
      <c r="DM43" s="331">
        <v>-177.14000000000033</v>
      </c>
      <c r="DN43" s="712">
        <v>-3.9650713777573343</v>
      </c>
      <c r="DO43" s="458"/>
      <c r="DP43" s="785"/>
      <c r="DQ43" s="269"/>
    </row>
    <row r="44" spans="1:121" ht="12.75" customHeight="1" x14ac:dyDescent="0.2">
      <c r="A44" s="204"/>
      <c r="B44" s="90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404">
        <v>1228.6430010299996</v>
      </c>
      <c r="DI44" s="404">
        <v>1228.6430010299996</v>
      </c>
      <c r="DJ44" s="404">
        <v>1228.6430010299996</v>
      </c>
      <c r="DK44" s="404">
        <v>1228.6430010299996</v>
      </c>
      <c r="DL44" s="404">
        <v>1191.5030010299997</v>
      </c>
      <c r="DM44" s="331">
        <v>-37.139999999999873</v>
      </c>
      <c r="DN44" s="712">
        <v>-3.0228471548582103</v>
      </c>
      <c r="DO44" s="458"/>
      <c r="DP44" s="785"/>
      <c r="DQ44" s="269"/>
    </row>
    <row r="45" spans="1:121" x14ac:dyDescent="0.2">
      <c r="A45" s="204"/>
      <c r="B45" s="90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05" t="e">
        <v>#DIV/0!</v>
      </c>
      <c r="DO45" s="458"/>
      <c r="DP45" s="785"/>
    </row>
    <row r="46" spans="1:121" x14ac:dyDescent="0.2">
      <c r="A46" s="204"/>
      <c r="B46" s="90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63">
        <v>47.481129737609329</v>
      </c>
      <c r="DF46" s="685">
        <v>22.819322157434403</v>
      </c>
      <c r="DG46" s="685">
        <v>22.852303206997203</v>
      </c>
      <c r="DH46" s="663">
        <v>23.552011661807697</v>
      </c>
      <c r="DI46" s="663">
        <v>0.88921282798833812</v>
      </c>
      <c r="DJ46" s="663">
        <v>0.88921282798833812</v>
      </c>
      <c r="DK46" s="663">
        <v>2.889212827988338</v>
      </c>
      <c r="DL46" s="663">
        <v>0.88921282798833812</v>
      </c>
      <c r="DM46" s="331">
        <v>-21.963090379008865</v>
      </c>
      <c r="DN46" s="712">
        <v>-96.108869990329609</v>
      </c>
      <c r="DO46" s="458"/>
      <c r="DP46" s="785"/>
    </row>
    <row r="47" spans="1:121" x14ac:dyDescent="0.2">
      <c r="A47" s="204"/>
      <c r="B47" s="90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63">
        <v>24.85131195335277</v>
      </c>
      <c r="DF47" s="685">
        <v>0.18950437317784255</v>
      </c>
      <c r="DG47" s="685">
        <v>0.18950437317784255</v>
      </c>
      <c r="DH47" s="663">
        <v>0.88921282798833812</v>
      </c>
      <c r="DI47" s="663">
        <v>0.88921282798833812</v>
      </c>
      <c r="DJ47" s="663">
        <v>0.88921282798833812</v>
      </c>
      <c r="DK47" s="663">
        <v>2.889212827988338</v>
      </c>
      <c r="DL47" s="663">
        <v>0.88921282798833812</v>
      </c>
      <c r="DM47" s="331">
        <v>0.69970845481049559</v>
      </c>
      <c r="DN47" s="712">
        <v>369.23076923076923</v>
      </c>
      <c r="DO47" s="458"/>
      <c r="DP47" s="785"/>
    </row>
    <row r="48" spans="1:121" ht="12.75" customHeight="1" outlineLevel="1" x14ac:dyDescent="0.2">
      <c r="A48" s="204"/>
      <c r="B48" s="90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63">
        <v>81.3</v>
      </c>
      <c r="DF48" s="685">
        <v>1.3</v>
      </c>
      <c r="DG48" s="685">
        <v>1.3</v>
      </c>
      <c r="DH48" s="663">
        <v>6.1</v>
      </c>
      <c r="DI48" s="663">
        <v>6.1</v>
      </c>
      <c r="DJ48" s="663">
        <v>6.1</v>
      </c>
      <c r="DK48" s="663">
        <v>6.1</v>
      </c>
      <c r="DL48" s="663">
        <v>6.1</v>
      </c>
      <c r="DM48" s="331">
        <v>4.8</v>
      </c>
      <c r="DN48" s="712">
        <v>369.23076923076917</v>
      </c>
      <c r="DO48" s="458"/>
      <c r="DP48" s="785"/>
    </row>
    <row r="49" spans="1:123" ht="12.75" customHeight="1" outlineLevel="1" x14ac:dyDescent="0.2">
      <c r="A49" s="204"/>
      <c r="B49" s="90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663">
        <v>13</v>
      </c>
      <c r="DF49" s="685">
        <v>0</v>
      </c>
      <c r="DG49" s="685">
        <v>0</v>
      </c>
      <c r="DH49" s="663">
        <v>0</v>
      </c>
      <c r="DI49" s="663">
        <v>0</v>
      </c>
      <c r="DJ49" s="663">
        <v>0</v>
      </c>
      <c r="DK49" s="663">
        <v>2</v>
      </c>
      <c r="DL49" s="663">
        <v>0</v>
      </c>
      <c r="DM49" s="331">
        <v>0</v>
      </c>
      <c r="DN49" s="823" t="e">
        <v>#DIV/0!</v>
      </c>
      <c r="DO49" s="458"/>
      <c r="DP49" s="785"/>
    </row>
    <row r="50" spans="1:123" x14ac:dyDescent="0.2">
      <c r="A50" s="204"/>
      <c r="B50" s="90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63">
        <v>22.629817784256559</v>
      </c>
      <c r="DF50" s="685">
        <v>22.629817784256559</v>
      </c>
      <c r="DG50" s="685">
        <v>22.662798833819359</v>
      </c>
      <c r="DH50" s="663">
        <v>22.662798833819359</v>
      </c>
      <c r="DI50" s="663">
        <v>0</v>
      </c>
      <c r="DJ50" s="663">
        <v>0</v>
      </c>
      <c r="DK50" s="663">
        <v>0</v>
      </c>
      <c r="DL50" s="663">
        <v>0</v>
      </c>
      <c r="DM50" s="331">
        <v>-22.662798833819359</v>
      </c>
      <c r="DN50" s="712">
        <v>-100</v>
      </c>
      <c r="DO50" s="458"/>
      <c r="DP50" s="785"/>
    </row>
    <row r="51" spans="1:123" ht="12.75" customHeight="1" outlineLevel="1" x14ac:dyDescent="0.2">
      <c r="A51" s="204"/>
      <c r="B51" s="90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63">
        <v>155.24055000000001</v>
      </c>
      <c r="DF51" s="685">
        <v>155.24055000000001</v>
      </c>
      <c r="DG51" s="685">
        <v>155.4668000000008</v>
      </c>
      <c r="DH51" s="663">
        <v>155.4668000000008</v>
      </c>
      <c r="DI51" s="663">
        <v>0</v>
      </c>
      <c r="DJ51" s="663">
        <v>0</v>
      </c>
      <c r="DK51" s="663">
        <v>0</v>
      </c>
      <c r="DL51" s="663">
        <v>0</v>
      </c>
      <c r="DM51" s="331">
        <v>-155.4668000000008</v>
      </c>
      <c r="DN51" s="712">
        <v>-100</v>
      </c>
      <c r="DO51" s="458"/>
      <c r="DP51" s="785"/>
    </row>
    <row r="52" spans="1:123" ht="12.75" customHeight="1" outlineLevel="1" thickBot="1" x14ac:dyDescent="0.25">
      <c r="A52" s="204"/>
      <c r="B52" s="905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742">
        <v>0</v>
      </c>
      <c r="DF52" s="741">
        <v>0</v>
      </c>
      <c r="DG52" s="741">
        <v>0</v>
      </c>
      <c r="DH52" s="874">
        <v>0</v>
      </c>
      <c r="DI52" s="874">
        <v>0</v>
      </c>
      <c r="DJ52" s="742">
        <v>0</v>
      </c>
      <c r="DK52" s="742">
        <v>0</v>
      </c>
      <c r="DL52" s="742">
        <v>0</v>
      </c>
      <c r="DM52" s="529">
        <v>0</v>
      </c>
      <c r="DN52" s="824" t="e">
        <v>#DIV/0!</v>
      </c>
      <c r="DO52" s="458"/>
      <c r="DP52" s="785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69"/>
      <c r="DI53" s="169"/>
      <c r="DJ53" s="169"/>
      <c r="DK53" s="169"/>
      <c r="DL53" s="169"/>
      <c r="DM53" s="525"/>
      <c r="DN53" s="860"/>
      <c r="DO53" s="458"/>
      <c r="DP53" s="785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24443.616398477105</v>
      </c>
      <c r="DF54" s="396">
        <v>24616.213387775933</v>
      </c>
      <c r="DG54" s="396">
        <v>24642.749822821115</v>
      </c>
      <c r="DH54" s="404">
        <v>24566.316945942119</v>
      </c>
      <c r="DI54" s="404">
        <v>24568.191163748241</v>
      </c>
      <c r="DJ54" s="404">
        <v>24546.245663433368</v>
      </c>
      <c r="DK54" s="404">
        <v>24554.796952096636</v>
      </c>
      <c r="DL54" s="404">
        <v>24531.649131086433</v>
      </c>
      <c r="DM54" s="331">
        <v>-111.10069173468219</v>
      </c>
      <c r="DN54" s="712">
        <v>-0.45084535018812266</v>
      </c>
      <c r="DO54" s="458"/>
      <c r="DP54" s="785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62">
        <v>85.287382425856293</v>
      </c>
      <c r="DF55" s="674">
        <v>85.257010706865302</v>
      </c>
      <c r="DG55" s="674">
        <v>85.085808434040729</v>
      </c>
      <c r="DH55" s="662">
        <v>85.022817696914245</v>
      </c>
      <c r="DI55" s="662">
        <v>85.024377277236965</v>
      </c>
      <c r="DJ55" s="662">
        <v>84.992598924308538</v>
      </c>
      <c r="DK55" s="662">
        <v>85.03744372663418</v>
      </c>
      <c r="DL55" s="662">
        <v>85.056008311548439</v>
      </c>
      <c r="DM55" s="890">
        <v>-2.9800122492289915E-2</v>
      </c>
      <c r="DN55" s="712"/>
      <c r="DO55" s="458"/>
      <c r="DP55" s="785"/>
      <c r="DQ55" s="200"/>
    </row>
    <row r="56" spans="1:123" ht="12.75" customHeight="1" x14ac:dyDescent="0.2">
      <c r="A56" s="204"/>
      <c r="B56" s="904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23287.064702808013</v>
      </c>
      <c r="DF56" s="396">
        <v>23471.493200048535</v>
      </c>
      <c r="DG56" s="396">
        <v>23504.842173192847</v>
      </c>
      <c r="DH56" s="404">
        <v>23425.379882255533</v>
      </c>
      <c r="DI56" s="404">
        <v>23426.260941256991</v>
      </c>
      <c r="DJ56" s="404">
        <v>23403.416013915874</v>
      </c>
      <c r="DK56" s="404">
        <v>23411.404318701592</v>
      </c>
      <c r="DL56" s="404">
        <v>23399.494971539782</v>
      </c>
      <c r="DM56" s="331">
        <v>-105.34720165306499</v>
      </c>
      <c r="DN56" s="712">
        <v>-0.4481936142213816</v>
      </c>
      <c r="DO56" s="458"/>
      <c r="DP56" s="785"/>
      <c r="DQ56" s="787"/>
    </row>
    <row r="57" spans="1:123" ht="12.75" customHeight="1" x14ac:dyDescent="0.2">
      <c r="A57" s="204"/>
      <c r="B57" s="904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62">
        <v>84.790732196406907</v>
      </c>
      <c r="DF57" s="674">
        <v>84.817731481146694</v>
      </c>
      <c r="DG57" s="674">
        <v>84.696947132609012</v>
      </c>
      <c r="DH57" s="662">
        <v>84.62818198642735</v>
      </c>
      <c r="DI57" s="662">
        <v>84.617146787828574</v>
      </c>
      <c r="DJ57" s="662">
        <v>84.580249306627934</v>
      </c>
      <c r="DK57" s="662">
        <v>84.62311990210209</v>
      </c>
      <c r="DL57" s="662">
        <v>84.660929561401872</v>
      </c>
      <c r="DM57" s="890">
        <v>-3.6017571207139554E-2</v>
      </c>
      <c r="DN57" s="712"/>
      <c r="DO57" s="458"/>
      <c r="DP57" s="785"/>
      <c r="DQ57" s="787"/>
    </row>
    <row r="58" spans="1:123" ht="3" customHeight="1" x14ac:dyDescent="0.2">
      <c r="A58" s="204"/>
      <c r="B58" s="904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662"/>
      <c r="DF58" s="674"/>
      <c r="DG58" s="674"/>
      <c r="DH58" s="662"/>
      <c r="DI58" s="662"/>
      <c r="DJ58" s="662"/>
      <c r="DK58" s="662"/>
      <c r="DL58" s="662"/>
      <c r="DM58" s="331"/>
      <c r="DN58" s="712"/>
      <c r="DO58" s="458"/>
      <c r="DP58" s="785"/>
      <c r="DQ58" s="787"/>
    </row>
    <row r="59" spans="1:123" x14ac:dyDescent="0.2">
      <c r="A59" s="204"/>
      <c r="B59" s="904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4696.0009203868958</v>
      </c>
      <c r="DF59" s="396">
        <v>4814.5743723781497</v>
      </c>
      <c r="DG59" s="396">
        <v>4729.4236226842731</v>
      </c>
      <c r="DH59" s="404">
        <v>4719.7054803956435</v>
      </c>
      <c r="DI59" s="404">
        <v>4703.3126342644473</v>
      </c>
      <c r="DJ59" s="404">
        <v>4669.6988720428735</v>
      </c>
      <c r="DK59" s="404">
        <v>4696.5649252032235</v>
      </c>
      <c r="DL59" s="404">
        <v>4653.7812475224655</v>
      </c>
      <c r="DM59" s="331">
        <v>-75.642375161807649</v>
      </c>
      <c r="DN59" s="712">
        <v>-1.599399444765226</v>
      </c>
      <c r="DO59" s="458"/>
      <c r="DP59" s="785"/>
      <c r="DQ59" s="787"/>
    </row>
    <row r="60" spans="1:123" x14ac:dyDescent="0.2">
      <c r="A60" s="204"/>
      <c r="B60" s="904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62">
        <v>77.913447651224587</v>
      </c>
      <c r="DF60" s="674">
        <v>77.760900160433181</v>
      </c>
      <c r="DG60" s="674">
        <v>76.748248813290601</v>
      </c>
      <c r="DH60" s="662">
        <v>76.687017554530442</v>
      </c>
      <c r="DI60" s="662">
        <v>76.53699333442033</v>
      </c>
      <c r="DJ60" s="662">
        <v>76.370744530502648</v>
      </c>
      <c r="DK60" s="662">
        <v>76.696161839365644</v>
      </c>
      <c r="DL60" s="662">
        <v>76.609570000488787</v>
      </c>
      <c r="DM60" s="890">
        <v>-0.13867881280181393</v>
      </c>
      <c r="DN60" s="712"/>
      <c r="DO60" s="458"/>
      <c r="DP60" s="785"/>
      <c r="DQ60" s="786"/>
      <c r="DR60" s="786"/>
      <c r="DS60" s="786"/>
    </row>
    <row r="61" spans="1:123" ht="3" customHeight="1" x14ac:dyDescent="0.2">
      <c r="A61" s="204"/>
      <c r="B61" s="904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714"/>
      <c r="DF61" s="800"/>
      <c r="DG61" s="800"/>
      <c r="DH61" s="714"/>
      <c r="DI61" s="714"/>
      <c r="DJ61" s="714"/>
      <c r="DK61" s="714"/>
      <c r="DL61" s="714"/>
      <c r="DM61" s="331"/>
      <c r="DN61" s="712"/>
      <c r="DO61" s="458"/>
      <c r="DP61" s="785"/>
      <c r="DQ61" s="787"/>
    </row>
    <row r="62" spans="1:123" x14ac:dyDescent="0.2">
      <c r="A62" s="204"/>
      <c r="B62" s="904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7231.034100969574</v>
      </c>
      <c r="DF62" s="396">
        <v>7314.0163602844432</v>
      </c>
      <c r="DG62" s="396">
        <v>7378.0073298354619</v>
      </c>
      <c r="DH62" s="404">
        <v>7316.1222796780276</v>
      </c>
      <c r="DI62" s="404">
        <v>7318.8157168529551</v>
      </c>
      <c r="DJ62" s="404">
        <v>7340.0353815016424</v>
      </c>
      <c r="DK62" s="404">
        <v>7335.8741606007688</v>
      </c>
      <c r="DL62" s="404">
        <v>7346.6641204054331</v>
      </c>
      <c r="DM62" s="331">
        <v>-31.343209430028764</v>
      </c>
      <c r="DN62" s="712">
        <v>-0.4248194401119898</v>
      </c>
      <c r="DO62" s="458"/>
      <c r="DP62" s="785"/>
      <c r="DQ62" s="787"/>
    </row>
    <row r="63" spans="1:123" x14ac:dyDescent="0.2">
      <c r="A63" s="204"/>
      <c r="B63" s="904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62">
        <v>76.664573537200795</v>
      </c>
      <c r="DF63" s="674">
        <v>76.98064298814306</v>
      </c>
      <c r="DG63" s="674">
        <v>77.158935337948364</v>
      </c>
      <c r="DH63" s="662">
        <v>76.932078760243897</v>
      </c>
      <c r="DI63" s="662">
        <v>76.968255677047026</v>
      </c>
      <c r="DJ63" s="662">
        <v>77.000958058254511</v>
      </c>
      <c r="DK63" s="662">
        <v>76.974669194475737</v>
      </c>
      <c r="DL63" s="662">
        <v>77.038984168702967</v>
      </c>
      <c r="DM63" s="890">
        <v>-0.11995116924539673</v>
      </c>
      <c r="DN63" s="712"/>
      <c r="DO63" s="458"/>
      <c r="DP63" s="785"/>
      <c r="DQ63" s="787"/>
    </row>
    <row r="64" spans="1:123" ht="3.75" customHeight="1" x14ac:dyDescent="0.2">
      <c r="A64" s="204"/>
      <c r="B64" s="904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716"/>
      <c r="DF64" s="686"/>
      <c r="DG64" s="686"/>
      <c r="DH64" s="716"/>
      <c r="DI64" s="716"/>
      <c r="DJ64" s="716"/>
      <c r="DK64" s="716"/>
      <c r="DL64" s="716"/>
      <c r="DM64" s="331"/>
      <c r="DN64" s="712"/>
      <c r="DO64" s="458"/>
      <c r="DP64" s="785"/>
      <c r="DQ64" s="787"/>
    </row>
    <row r="65" spans="1:121" x14ac:dyDescent="0.2">
      <c r="A65" s="204"/>
      <c r="B65" s="904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10498.031802319239</v>
      </c>
      <c r="DF65" s="396">
        <v>10495.218350951889</v>
      </c>
      <c r="DG65" s="396">
        <v>10559.026527081625</v>
      </c>
      <c r="DH65" s="404">
        <v>10550.796509737604</v>
      </c>
      <c r="DI65" s="404">
        <v>10563.934235430026</v>
      </c>
      <c r="DJ65" s="404">
        <v>10553.372503517485</v>
      </c>
      <c r="DK65" s="404">
        <v>10541.121326693872</v>
      </c>
      <c r="DL65" s="404">
        <v>10541.70837646938</v>
      </c>
      <c r="DM65" s="331">
        <v>-17.318150612245518</v>
      </c>
      <c r="DN65" s="712">
        <v>-0.16401275787903957</v>
      </c>
      <c r="DO65" s="458"/>
      <c r="DP65" s="785"/>
      <c r="DQ65" s="787"/>
    </row>
    <row r="66" spans="1:121" x14ac:dyDescent="0.2">
      <c r="A66" s="204"/>
      <c r="B66" s="904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62">
        <v>94.803647691904402</v>
      </c>
      <c r="DF66" s="674">
        <v>94.804692484903185</v>
      </c>
      <c r="DG66" s="674">
        <v>94.831785984995307</v>
      </c>
      <c r="DH66" s="662">
        <v>94.846233200620816</v>
      </c>
      <c r="DI66" s="662">
        <v>94.852059363620413</v>
      </c>
      <c r="DJ66" s="662">
        <v>94.849828201061243</v>
      </c>
      <c r="DK66" s="662">
        <v>94.845498985441154</v>
      </c>
      <c r="DL66" s="662">
        <v>94.8485030657409</v>
      </c>
      <c r="DM66" s="890">
        <v>1.6717080745593194E-2</v>
      </c>
      <c r="DN66" s="712"/>
      <c r="DO66" s="458"/>
      <c r="DP66" s="785"/>
      <c r="DQ66" s="787"/>
    </row>
    <row r="67" spans="1:121" ht="3" customHeight="1" x14ac:dyDescent="0.2">
      <c r="A67" s="204"/>
      <c r="B67" s="904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404"/>
      <c r="DF67" s="396"/>
      <c r="DG67" s="396"/>
      <c r="DH67" s="404"/>
      <c r="DI67" s="404"/>
      <c r="DJ67" s="404"/>
      <c r="DK67" s="404"/>
      <c r="DL67" s="404"/>
      <c r="DM67" s="331"/>
      <c r="DN67" s="712"/>
      <c r="DO67" s="458"/>
      <c r="DP67" s="785"/>
      <c r="DQ67" s="787"/>
    </row>
    <row r="68" spans="1:121" x14ac:dyDescent="0.2">
      <c r="A68" s="204"/>
      <c r="B68" s="904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861.99787913230125</v>
      </c>
      <c r="DF68" s="396">
        <v>847.68411643405022</v>
      </c>
      <c r="DG68" s="396">
        <v>838.38469359148496</v>
      </c>
      <c r="DH68" s="404">
        <v>838.75561244425467</v>
      </c>
      <c r="DI68" s="404">
        <v>840.19835470956082</v>
      </c>
      <c r="DJ68" s="404">
        <v>840.30925685387581</v>
      </c>
      <c r="DK68" s="404">
        <v>837.84390620372994</v>
      </c>
      <c r="DL68" s="404">
        <v>857.34122714250543</v>
      </c>
      <c r="DM68" s="331">
        <v>18.95653355102047</v>
      </c>
      <c r="DN68" s="712">
        <v>2.2610782014416575</v>
      </c>
      <c r="DO68" s="458"/>
      <c r="DP68" s="785"/>
      <c r="DQ68" s="787"/>
    </row>
    <row r="69" spans="1:121" ht="12.75" customHeight="1" x14ac:dyDescent="0.2">
      <c r="A69" s="204"/>
      <c r="B69" s="904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62">
        <v>79.555653459013953</v>
      </c>
      <c r="DF69" s="674">
        <v>80.55895336638676</v>
      </c>
      <c r="DG69" s="674">
        <v>81.923776030454448</v>
      </c>
      <c r="DH69" s="662">
        <v>81.884111106901514</v>
      </c>
      <c r="DI69" s="662">
        <v>81.680810352684219</v>
      </c>
      <c r="DJ69" s="662">
        <v>81.701016250020061</v>
      </c>
      <c r="DK69" s="662">
        <v>81.69746151011195</v>
      </c>
      <c r="DL69" s="662">
        <v>82.174059357072494</v>
      </c>
      <c r="DM69" s="890">
        <v>0.25028332661804598</v>
      </c>
      <c r="DN69" s="712"/>
      <c r="DO69" s="458"/>
      <c r="DP69" s="785"/>
      <c r="DQ69" s="787"/>
    </row>
    <row r="70" spans="1:121" s="417" customFormat="1" ht="4.5" customHeight="1" x14ac:dyDescent="0.2">
      <c r="A70" s="204"/>
      <c r="B70" s="904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702"/>
      <c r="DF70" s="802"/>
      <c r="DG70" s="802"/>
      <c r="DH70" s="702"/>
      <c r="DI70" s="702"/>
      <c r="DJ70" s="702"/>
      <c r="DK70" s="702"/>
      <c r="DL70" s="702"/>
      <c r="DM70" s="524"/>
      <c r="DN70" s="713"/>
      <c r="DO70" s="458"/>
      <c r="DP70" s="785"/>
      <c r="DQ70" s="787"/>
    </row>
    <row r="71" spans="1:121" ht="12.75" customHeight="1" x14ac:dyDescent="0.2">
      <c r="A71" s="204"/>
      <c r="B71" s="904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404">
        <v>4513.6547104284127</v>
      </c>
      <c r="DI71" s="404">
        <v>4517.8767032143551</v>
      </c>
      <c r="DJ71" s="404">
        <v>4541.0124841749794</v>
      </c>
      <c r="DK71" s="404">
        <v>4527.2037308969684</v>
      </c>
      <c r="DL71" s="404">
        <v>4553.6716032245713</v>
      </c>
      <c r="DM71" s="331">
        <v>15.144243887103585</v>
      </c>
      <c r="DN71" s="712">
        <v>0.33368189035913876</v>
      </c>
      <c r="DO71" s="458"/>
      <c r="DP71" s="785"/>
      <c r="DQ71" s="787"/>
    </row>
    <row r="72" spans="1:121" x14ac:dyDescent="0.2">
      <c r="A72" s="204"/>
      <c r="B72" s="90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404">
        <v>1861.8042111239063</v>
      </c>
      <c r="DI72" s="404">
        <v>1823.2180298155981</v>
      </c>
      <c r="DJ72" s="404">
        <v>1835.2889168236152</v>
      </c>
      <c r="DK72" s="404">
        <v>1825.8384184329445</v>
      </c>
      <c r="DL72" s="404">
        <v>1857.6560519183674</v>
      </c>
      <c r="DM72" s="331">
        <v>-21.829309457725685</v>
      </c>
      <c r="DN72" s="712">
        <v>-1.1614514220926409</v>
      </c>
      <c r="DO72" s="458"/>
      <c r="DP72" s="785"/>
      <c r="DQ72" s="269"/>
    </row>
    <row r="73" spans="1:121" ht="15" x14ac:dyDescent="0.25">
      <c r="A73" s="204"/>
      <c r="B73" s="90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404">
        <v>507.79157180359624</v>
      </c>
      <c r="DI73" s="404">
        <v>518.18435948263414</v>
      </c>
      <c r="DJ73" s="404">
        <v>518.18955048688053</v>
      </c>
      <c r="DK73" s="404">
        <v>518.19337583673462</v>
      </c>
      <c r="DL73" s="404">
        <v>518.19855740233231</v>
      </c>
      <c r="DM73" s="331">
        <v>10.42224292753491</v>
      </c>
      <c r="DN73" s="712">
        <v>2.0525264039372937</v>
      </c>
      <c r="DO73" s="458"/>
      <c r="DP73" s="785"/>
      <c r="DQ73" s="624"/>
    </row>
    <row r="74" spans="1:121" ht="15" x14ac:dyDescent="0.25">
      <c r="A74" s="204"/>
      <c r="B74" s="90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404">
        <v>706.7850886009096</v>
      </c>
      <c r="DI74" s="404">
        <v>712.25641696612252</v>
      </c>
      <c r="DJ74" s="404">
        <v>723.6198901944839</v>
      </c>
      <c r="DK74" s="404">
        <v>719.11867850728856</v>
      </c>
      <c r="DL74" s="404">
        <v>713.37764612387173</v>
      </c>
      <c r="DM74" s="331">
        <v>-0.59257410270527089</v>
      </c>
      <c r="DN74" s="712">
        <v>-8.2997033478127147E-2</v>
      </c>
      <c r="DO74" s="458"/>
      <c r="DP74" s="785"/>
      <c r="DQ74" s="624"/>
    </row>
    <row r="75" spans="1:121" ht="15" x14ac:dyDescent="0.25">
      <c r="A75" s="204"/>
      <c r="B75" s="90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404">
        <v>1437.2738389000003</v>
      </c>
      <c r="DI75" s="404">
        <v>1464.2178969500003</v>
      </c>
      <c r="DJ75" s="404">
        <v>1463.9141266699999</v>
      </c>
      <c r="DK75" s="404">
        <v>1464.05325812</v>
      </c>
      <c r="DL75" s="404">
        <v>1464.4393477799997</v>
      </c>
      <c r="DM75" s="331">
        <v>27.143884519999801</v>
      </c>
      <c r="DN75" s="712">
        <v>1.8885389409379671</v>
      </c>
      <c r="DO75" s="458"/>
      <c r="DP75" s="785"/>
      <c r="DQ75" s="624"/>
    </row>
    <row r="76" spans="1:121" ht="15" x14ac:dyDescent="0.25">
      <c r="A76" s="204"/>
      <c r="B76" s="90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404">
        <v>1216.0459750380912</v>
      </c>
      <c r="DI76" s="404">
        <v>1163.5657938501236</v>
      </c>
      <c r="DJ76" s="404">
        <v>1187.6538386770367</v>
      </c>
      <c r="DK76" s="404">
        <v>1174.2940648077395</v>
      </c>
      <c r="DL76" s="404">
        <v>1195.9629934378802</v>
      </c>
      <c r="DM76" s="331">
        <v>-44.929921557625903</v>
      </c>
      <c r="DN76" s="712">
        <v>-3.6207734780876466</v>
      </c>
      <c r="DO76" s="458"/>
      <c r="DP76" s="785"/>
      <c r="DQ76" s="624"/>
    </row>
    <row r="77" spans="1:121" x14ac:dyDescent="0.2">
      <c r="A77" s="204"/>
      <c r="B77" s="90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404">
        <v>1004.5763081471817</v>
      </c>
      <c r="DI77" s="404">
        <v>951.56320353400099</v>
      </c>
      <c r="DJ77" s="404">
        <v>965.40916112255263</v>
      </c>
      <c r="DK77" s="404">
        <v>957.07166119045098</v>
      </c>
      <c r="DL77" s="404">
        <v>987.79872802400848</v>
      </c>
      <c r="DM77" s="331">
        <v>-34.442707274920508</v>
      </c>
      <c r="DN77" s="712">
        <v>-3.3693319489488949</v>
      </c>
      <c r="DO77" s="458"/>
      <c r="DP77" s="785"/>
      <c r="DQ77" s="269"/>
    </row>
    <row r="78" spans="1:121" x14ac:dyDescent="0.2">
      <c r="A78" s="204"/>
      <c r="B78" s="904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404">
        <v>211.46966689090948</v>
      </c>
      <c r="DI78" s="404">
        <v>212.00259031612251</v>
      </c>
      <c r="DJ78" s="404">
        <v>222.24467755448404</v>
      </c>
      <c r="DK78" s="404">
        <v>217.22240361728862</v>
      </c>
      <c r="DL78" s="404">
        <v>208.1642654138717</v>
      </c>
      <c r="DM78" s="331">
        <v>-10.48721428270531</v>
      </c>
      <c r="DN78" s="712">
        <v>-4.7963152580803197</v>
      </c>
      <c r="DO78" s="458"/>
      <c r="DP78" s="785"/>
      <c r="DQ78" s="269"/>
    </row>
    <row r="79" spans="1:121" ht="12.75" hidden="1" customHeight="1" outlineLevel="1" x14ac:dyDescent="0.2">
      <c r="A79" s="204"/>
      <c r="B79" s="904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695">
        <v>0</v>
      </c>
      <c r="DF79" s="836">
        <v>0</v>
      </c>
      <c r="DG79" s="836">
        <v>0</v>
      </c>
      <c r="DH79" s="695">
        <v>0</v>
      </c>
      <c r="DI79" s="695">
        <v>0</v>
      </c>
      <c r="DJ79" s="695">
        <v>0</v>
      </c>
      <c r="DK79" s="695">
        <v>0</v>
      </c>
      <c r="DL79" s="695">
        <v>0</v>
      </c>
      <c r="DM79" s="331">
        <v>0</v>
      </c>
      <c r="DN79" s="712" t="e">
        <v>#DIV/0!</v>
      </c>
      <c r="DO79" s="458"/>
      <c r="DP79" s="785"/>
      <c r="DQ79" s="269"/>
    </row>
    <row r="80" spans="1:121" collapsed="1" x14ac:dyDescent="0.2">
      <c r="A80" s="204"/>
      <c r="B80" s="904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21501.403237527564</v>
      </c>
      <c r="DF80" s="396">
        <v>21482.364651020274</v>
      </c>
      <c r="DG80" s="396">
        <v>21437.490678581489</v>
      </c>
      <c r="DH80" s="404">
        <v>21399.29234596925</v>
      </c>
      <c r="DI80" s="404">
        <v>21392.399000650013</v>
      </c>
      <c r="DJ80" s="404">
        <v>21390.259107664588</v>
      </c>
      <c r="DK80" s="404">
        <v>21406.068238352633</v>
      </c>
      <c r="DL80" s="404">
        <v>21413.902473734564</v>
      </c>
      <c r="DM80" s="331">
        <v>-23.588204846924782</v>
      </c>
      <c r="DN80" s="712">
        <v>-0.11003249027877748</v>
      </c>
      <c r="DO80" s="458"/>
      <c r="DP80" s="785"/>
      <c r="DQ80" s="269"/>
    </row>
    <row r="81" spans="1:121" ht="12.75" hidden="1" customHeight="1" x14ac:dyDescent="0.2">
      <c r="A81" s="204"/>
      <c r="B81" s="904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696"/>
      <c r="DF81" s="804"/>
      <c r="DG81" s="804"/>
      <c r="DH81" s="696"/>
      <c r="DI81" s="696"/>
      <c r="DJ81" s="696"/>
      <c r="DK81" s="696"/>
      <c r="DL81" s="696"/>
      <c r="DM81" s="331">
        <v>0</v>
      </c>
      <c r="DN81" s="712" t="e">
        <v>#DIV/0!</v>
      </c>
      <c r="DO81" s="458"/>
      <c r="DP81" s="785"/>
      <c r="DQ81" s="269"/>
    </row>
    <row r="82" spans="1:121" ht="13.5" thickBot="1" x14ac:dyDescent="0.25">
      <c r="A82" s="204"/>
      <c r="B82" s="904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754">
        <v>97.467793388785267</v>
      </c>
      <c r="DF82" s="753">
        <v>97.469174028914466</v>
      </c>
      <c r="DG82" s="753">
        <v>97.476630202103237</v>
      </c>
      <c r="DH82" s="875">
        <v>97.477304155122667</v>
      </c>
      <c r="DI82" s="875">
        <v>97.478678518819137</v>
      </c>
      <c r="DJ82" s="754">
        <v>97.47776070226017</v>
      </c>
      <c r="DK82" s="754">
        <v>97.47962804974199</v>
      </c>
      <c r="DL82" s="754">
        <v>97.487940564056814</v>
      </c>
      <c r="DM82" s="891">
        <v>1.1310361953576376E-2</v>
      </c>
      <c r="DN82" s="729">
        <v>1.1603152396766347E-2</v>
      </c>
      <c r="DO82" s="458"/>
      <c r="DP82" s="785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07"/>
      <c r="DF83" s="184"/>
      <c r="DG83" s="184"/>
      <c r="DH83" s="307"/>
      <c r="DI83" s="307"/>
      <c r="DJ83" s="307"/>
      <c r="DK83" s="307"/>
      <c r="DL83" s="307"/>
      <c r="DM83" s="524"/>
      <c r="DN83" s="713"/>
      <c r="DO83" s="458"/>
      <c r="DP83" s="785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98">
        <v>6.96</v>
      </c>
      <c r="DF84" s="687">
        <v>6.96</v>
      </c>
      <c r="DG84" s="687">
        <v>6.96</v>
      </c>
      <c r="DH84" s="698">
        <v>6.96</v>
      </c>
      <c r="DI84" s="698">
        <v>6.96</v>
      </c>
      <c r="DJ84" s="698">
        <v>6.96</v>
      </c>
      <c r="DK84" s="698">
        <v>6.96</v>
      </c>
      <c r="DL84" s="698">
        <v>6.96</v>
      </c>
      <c r="DM84" s="890">
        <v>0</v>
      </c>
      <c r="DN84" s="712">
        <v>0</v>
      </c>
      <c r="DO84" s="458"/>
      <c r="DP84" s="785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98">
        <v>6.86</v>
      </c>
      <c r="DF85" s="687">
        <v>6.86</v>
      </c>
      <c r="DG85" s="687">
        <v>6.86</v>
      </c>
      <c r="DH85" s="698">
        <v>6.86</v>
      </c>
      <c r="DI85" s="698">
        <v>6.86</v>
      </c>
      <c r="DJ85" s="698">
        <v>6.86</v>
      </c>
      <c r="DK85" s="698">
        <v>6.86</v>
      </c>
      <c r="DL85" s="698">
        <v>6.86</v>
      </c>
      <c r="DM85" s="890">
        <v>0</v>
      </c>
      <c r="DN85" s="712">
        <v>0</v>
      </c>
      <c r="DO85" s="458"/>
      <c r="DP85" s="785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578">
        <v>6.9659694655308781</v>
      </c>
      <c r="DI86" s="578">
        <v>6.9570226048770163</v>
      </c>
      <c r="DJ86" s="578">
        <v>6.9732249413443625</v>
      </c>
      <c r="DK86" s="578">
        <v>6.9744541594395155</v>
      </c>
      <c r="DL86" s="578">
        <v>6.967519822576266</v>
      </c>
      <c r="DM86" s="890">
        <v>1.467147716216477E-2</v>
      </c>
      <c r="DN86" s="712">
        <v>0.21101391017455118</v>
      </c>
      <c r="DO86" s="458"/>
      <c r="DP86" s="785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9"/>
      <c r="DG87" s="879"/>
      <c r="DH87" s="310"/>
      <c r="DI87" s="310"/>
      <c r="DJ87" s="310"/>
      <c r="DK87" s="310"/>
      <c r="DL87" s="310"/>
      <c r="DM87" s="331"/>
      <c r="DN87" s="712"/>
      <c r="DO87" s="458"/>
      <c r="DP87" s="785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63">
        <v>2.2068099999999999</v>
      </c>
      <c r="DD88" s="687">
        <v>2.2098200000000001</v>
      </c>
      <c r="DE88" s="698">
        <v>2.21407</v>
      </c>
      <c r="DF88" s="880">
        <v>2.2142300000000001</v>
      </c>
      <c r="DG88" s="880">
        <v>2.2153499999999999</v>
      </c>
      <c r="DH88" s="699">
        <v>2.2158699999999998</v>
      </c>
      <c r="DI88" s="699">
        <v>2.2160700000000002</v>
      </c>
      <c r="DJ88" s="699">
        <v>2.2162700000000002</v>
      </c>
      <c r="DK88" s="699">
        <v>2.2164700000000002</v>
      </c>
      <c r="DL88" s="699">
        <v>2.2166700000000001</v>
      </c>
      <c r="DM88" s="331">
        <v>1.3200000000002099E-3</v>
      </c>
      <c r="DN88" s="712">
        <v>5.9584264337475545E-2</v>
      </c>
      <c r="DO88" s="458"/>
      <c r="DP88" s="785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770">
        <v>2.21407</v>
      </c>
      <c r="DF89" s="879"/>
      <c r="DG89" s="879"/>
      <c r="DH89" s="310"/>
      <c r="DI89" s="310"/>
      <c r="DJ89" s="310"/>
      <c r="DK89" s="310"/>
      <c r="DL89" s="310"/>
      <c r="DM89" s="529"/>
      <c r="DN89" s="729"/>
      <c r="DO89" s="458"/>
      <c r="DP89" s="785"/>
      <c r="DQ89" s="269"/>
    </row>
    <row r="90" spans="1:121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758"/>
      <c r="DF90" s="837"/>
      <c r="DG90" s="837"/>
      <c r="DH90" s="758"/>
      <c r="DI90" s="758"/>
      <c r="DJ90" s="758"/>
      <c r="DK90" s="758"/>
      <c r="DL90" s="758"/>
      <c r="DM90" s="524"/>
      <c r="DN90" s="713"/>
      <c r="DO90" s="458"/>
      <c r="DP90" s="785"/>
      <c r="DQ90" s="269"/>
    </row>
    <row r="91" spans="1:121" ht="12.75" customHeight="1" thickBot="1" x14ac:dyDescent="0.25">
      <c r="A91" s="204"/>
      <c r="B91" s="903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1211.6122606512374</v>
      </c>
      <c r="DD91" s="806">
        <v>1152.4621778297333</v>
      </c>
      <c r="DE91" s="808">
        <v>1083.2151444587359</v>
      </c>
      <c r="DF91" s="806">
        <v>1120.6303623646254</v>
      </c>
      <c r="DG91" s="806">
        <v>1159.0282262413382</v>
      </c>
      <c r="DH91" s="876">
        <v>1159.0282262413382</v>
      </c>
      <c r="DI91" s="876">
        <v>1159.0282262413382</v>
      </c>
      <c r="DJ91" s="808">
        <v>1159.0282262413382</v>
      </c>
      <c r="DK91" s="808">
        <v>1159.0282262413382</v>
      </c>
      <c r="DL91" s="808">
        <v>1143.6283117344708</v>
      </c>
      <c r="DM91" s="331">
        <v>-15.39991450686739</v>
      </c>
      <c r="DN91" s="712">
        <v>-1.3286919298599376</v>
      </c>
      <c r="DO91" s="458"/>
      <c r="DP91" s="785"/>
      <c r="DQ91" s="269"/>
    </row>
    <row r="92" spans="1:121" x14ac:dyDescent="0.2">
      <c r="A92" s="204"/>
      <c r="B92" s="903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59"/>
      <c r="DI92" s="359"/>
      <c r="DJ92" s="359"/>
      <c r="DK92" s="359"/>
      <c r="DL92" s="359"/>
      <c r="DM92" s="526"/>
      <c r="DN92" s="361"/>
      <c r="DO92" s="458"/>
      <c r="DP92" s="785"/>
    </row>
    <row r="93" spans="1:121" ht="12.75" customHeight="1" x14ac:dyDescent="0.2">
      <c r="A93" s="204"/>
      <c r="B93" s="903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1"/>
      <c r="DG93" s="881"/>
      <c r="DH93" s="360"/>
      <c r="DI93" s="360"/>
      <c r="DJ93" s="360"/>
      <c r="DK93" s="360"/>
      <c r="DL93" s="360"/>
      <c r="DM93" s="527"/>
      <c r="DN93" s="672"/>
      <c r="DO93" s="458"/>
      <c r="DP93" s="785"/>
    </row>
    <row r="94" spans="1:121" x14ac:dyDescent="0.2">
      <c r="A94" s="204"/>
      <c r="B94" s="903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1"/>
      <c r="DG94" s="881"/>
      <c r="DH94" s="360"/>
      <c r="DI94" s="360"/>
      <c r="DJ94" s="360"/>
      <c r="DK94" s="360"/>
      <c r="DL94" s="360"/>
      <c r="DM94" s="527"/>
      <c r="DN94" s="672"/>
      <c r="DO94" s="458"/>
      <c r="DP94" s="785"/>
    </row>
    <row r="95" spans="1:121" x14ac:dyDescent="0.2">
      <c r="A95" s="204"/>
      <c r="B95" s="903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1"/>
      <c r="DG95" s="881"/>
      <c r="DH95" s="360"/>
      <c r="DI95" s="360"/>
      <c r="DJ95" s="360"/>
      <c r="DK95" s="360"/>
      <c r="DL95" s="360"/>
      <c r="DM95" s="527"/>
      <c r="DN95" s="672"/>
      <c r="DO95" s="458"/>
      <c r="DP95" s="785"/>
    </row>
    <row r="96" spans="1:121" x14ac:dyDescent="0.2">
      <c r="A96" s="204"/>
      <c r="B96" s="903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1"/>
      <c r="DG96" s="881"/>
      <c r="DH96" s="360"/>
      <c r="DI96" s="360"/>
      <c r="DJ96" s="360"/>
      <c r="DK96" s="360"/>
      <c r="DL96" s="360"/>
      <c r="DM96" s="527"/>
      <c r="DN96" s="672"/>
      <c r="DO96" s="458"/>
      <c r="DP96" s="785"/>
    </row>
    <row r="97" spans="1:120" x14ac:dyDescent="0.2">
      <c r="A97" s="204"/>
      <c r="B97" s="903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1"/>
      <c r="DG97" s="881"/>
      <c r="DH97" s="360"/>
      <c r="DI97" s="360"/>
      <c r="DJ97" s="360"/>
      <c r="DK97" s="360"/>
      <c r="DL97" s="360"/>
      <c r="DM97" s="527"/>
      <c r="DN97" s="672"/>
      <c r="DO97" s="458"/>
      <c r="DP97" s="785"/>
    </row>
    <row r="98" spans="1:120" x14ac:dyDescent="0.2">
      <c r="A98" s="204"/>
      <c r="B98" s="903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1"/>
      <c r="DG98" s="881"/>
      <c r="DH98" s="360"/>
      <c r="DI98" s="360"/>
      <c r="DJ98" s="360"/>
      <c r="DK98" s="360"/>
      <c r="DL98" s="360"/>
      <c r="DM98" s="527"/>
      <c r="DN98" s="672"/>
      <c r="DO98" s="458"/>
      <c r="DP98" s="785"/>
    </row>
    <row r="99" spans="1:120" x14ac:dyDescent="0.2">
      <c r="A99" s="204"/>
      <c r="B99" s="903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1"/>
      <c r="DG99" s="881"/>
      <c r="DH99" s="360"/>
      <c r="DI99" s="360"/>
      <c r="DJ99" s="360"/>
      <c r="DK99" s="360"/>
      <c r="DL99" s="360"/>
      <c r="DM99" s="527"/>
      <c r="DN99" s="672"/>
      <c r="DO99" s="458"/>
      <c r="DP99" s="785"/>
    </row>
    <row r="100" spans="1:120" x14ac:dyDescent="0.2">
      <c r="A100" s="204"/>
      <c r="B100" s="903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1"/>
      <c r="DG100" s="881"/>
      <c r="DH100" s="360"/>
      <c r="DI100" s="360"/>
      <c r="DJ100" s="360"/>
      <c r="DK100" s="360"/>
      <c r="DL100" s="360"/>
      <c r="DM100" s="527"/>
      <c r="DN100" s="672"/>
      <c r="DO100" s="458"/>
      <c r="DP100" s="785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881"/>
      <c r="DG101" s="881"/>
      <c r="DH101" s="360"/>
      <c r="DI101" s="360"/>
      <c r="DJ101" s="360"/>
      <c r="DK101" s="360"/>
      <c r="DL101" s="360"/>
      <c r="DM101" s="527"/>
      <c r="DN101" s="672"/>
      <c r="DO101" s="458"/>
      <c r="DP101" s="785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881"/>
      <c r="DG102" s="881"/>
      <c r="DH102" s="360"/>
      <c r="DI102" s="360"/>
      <c r="DJ102" s="360"/>
      <c r="DK102" s="360"/>
      <c r="DL102" s="360"/>
      <c r="DM102" s="527"/>
      <c r="DN102" s="672"/>
      <c r="DO102" s="458"/>
      <c r="DP102" s="785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881"/>
      <c r="DG103" s="881"/>
      <c r="DH103" s="360"/>
      <c r="DI103" s="360"/>
      <c r="DJ103" s="360"/>
      <c r="DK103" s="360"/>
      <c r="DL103" s="360"/>
      <c r="DM103" s="527"/>
      <c r="DN103" s="672"/>
      <c r="DO103" s="458"/>
      <c r="DP103" s="785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882"/>
      <c r="DG104" s="882"/>
      <c r="DH104" s="877"/>
      <c r="DI104" s="877"/>
      <c r="DJ104" s="670"/>
      <c r="DK104" s="670"/>
      <c r="DL104" s="670"/>
      <c r="DM104" s="527"/>
      <c r="DN104" s="672"/>
      <c r="DO104" s="458"/>
      <c r="DP104" s="785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59"/>
      <c r="DI105" s="359"/>
      <c r="DJ105" s="359"/>
      <c r="DK105" s="359"/>
      <c r="DL105" s="359"/>
      <c r="DM105" s="528"/>
      <c r="DN105" s="460"/>
      <c r="DO105" s="458"/>
      <c r="DP105" s="785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64">
        <v>2.5</v>
      </c>
      <c r="DF106" s="688">
        <v>2.5</v>
      </c>
      <c r="DG106" s="688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664">
        <v>2.5</v>
      </c>
      <c r="DM106" s="331" t="s">
        <v>3</v>
      </c>
      <c r="DN106" s="701"/>
      <c r="DO106" s="458"/>
      <c r="DP106" s="785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671">
        <v>4</v>
      </c>
      <c r="DF107" s="689">
        <v>4</v>
      </c>
      <c r="DG107" s="689">
        <v>4</v>
      </c>
      <c r="DH107" s="878">
        <v>4</v>
      </c>
      <c r="DI107" s="878">
        <v>4</v>
      </c>
      <c r="DJ107" s="671">
        <v>4</v>
      </c>
      <c r="DK107" s="671">
        <v>4</v>
      </c>
      <c r="DL107" s="671">
        <v>4</v>
      </c>
      <c r="DM107" s="529" t="s">
        <v>3</v>
      </c>
      <c r="DN107" s="461"/>
      <c r="DO107" s="458"/>
      <c r="DP107" s="785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10"/>
      <c r="DN109" s="910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8"/>
      <c r="DK114" s="658"/>
      <c r="DL114" s="658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7"/>
      <c r="DK115" s="657"/>
      <c r="DL115" s="657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7"/>
      <c r="DK116" s="657"/>
      <c r="DL116" s="657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7"/>
      <c r="DK117" s="657"/>
      <c r="DL117" s="657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7"/>
      <c r="DK118" s="657"/>
      <c r="DL118" s="657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887">
        <v>14</v>
      </c>
      <c r="D128" s="88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3:118" ht="12.6" customHeight="1" x14ac:dyDescent="0.25">
      <c r="C129" s="887"/>
      <c r="D129" s="88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3:118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</mergeCells>
  <phoneticPr fontId="0" type="noConversion"/>
  <printOptions horizontalCentered="1" verticalCentered="1"/>
  <pageMargins left="0.25" right="0.25" top="0.75" bottom="0.75" header="0.3" footer="0.3"/>
  <pageSetup paperSize="123"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6" sqref="D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>2016                         A  fines de Dic* 15</v>
      </c>
      <c r="CX4" s="908" t="str">
        <f>+entero!CX3</f>
        <v xml:space="preserve">2017                         A  fines de Ene* </v>
      </c>
      <c r="CY4" s="908" t="str">
        <f>+entero!CY3</f>
        <v xml:space="preserve">2017                         A  fines de Feb* </v>
      </c>
      <c r="CZ4" s="908" t="str">
        <f>+entero!CZ3</f>
        <v xml:space="preserve">2017                         A  fines de Mar* </v>
      </c>
      <c r="DA4" s="908" t="str">
        <f>+entero!DA3</f>
        <v xml:space="preserve">2017                         A  fines de Abr* </v>
      </c>
      <c r="DB4" s="908" t="str">
        <f>+entero!DB3</f>
        <v xml:space="preserve">2017                         A  fines de May* </v>
      </c>
      <c r="DC4" s="908" t="str">
        <f>+entero!DC3</f>
        <v xml:space="preserve">2017                         A  fines de Jun* </v>
      </c>
      <c r="DD4" s="908" t="str">
        <f>+entero!DD3</f>
        <v xml:space="preserve">2017                         A  fines de Jul* </v>
      </c>
      <c r="DE4" s="908" t="str">
        <f>+entero!DE3</f>
        <v xml:space="preserve">2017                         A  fines de Ago* </v>
      </c>
      <c r="DF4" s="915" t="str">
        <f>+entero!DF3</f>
        <v>Semana 1°</v>
      </c>
      <c r="DG4" s="915" t="str">
        <f>+entero!DG3</f>
        <v>Semana 2°</v>
      </c>
      <c r="DH4" s="917" t="str">
        <f>+entero!DH3</f>
        <v>Semana 3°</v>
      </c>
      <c r="DI4" s="918"/>
      <c r="DJ4" s="918"/>
      <c r="DK4" s="918"/>
      <c r="DL4" s="919"/>
      <c r="DM4" s="913" t="s">
        <v>27</v>
      </c>
      <c r="DN4" s="914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912"/>
      <c r="E5" s="911"/>
      <c r="F5" s="911"/>
      <c r="G5" s="911"/>
      <c r="H5" s="911"/>
      <c r="I5" s="911"/>
      <c r="J5" s="911"/>
      <c r="K5" s="911"/>
      <c r="L5" s="911"/>
      <c r="M5" s="911"/>
      <c r="N5" s="911"/>
      <c r="O5" s="911"/>
      <c r="P5" s="911"/>
      <c r="Q5" s="911"/>
      <c r="R5" s="911"/>
      <c r="S5" s="911"/>
      <c r="T5" s="911"/>
      <c r="U5" s="911"/>
      <c r="V5" s="911"/>
      <c r="W5" s="911"/>
      <c r="X5" s="911"/>
      <c r="Y5" s="911"/>
      <c r="Z5" s="911"/>
      <c r="AA5" s="911"/>
      <c r="AB5" s="911"/>
      <c r="AC5" s="911"/>
      <c r="AD5" s="911"/>
      <c r="AE5" s="911"/>
      <c r="AF5" s="911"/>
      <c r="AG5" s="911"/>
      <c r="AH5" s="911"/>
      <c r="AI5" s="911"/>
      <c r="AJ5" s="911"/>
      <c r="AK5" s="911"/>
      <c r="AL5" s="911"/>
      <c r="AM5" s="911"/>
      <c r="AN5" s="911"/>
      <c r="AO5" s="911"/>
      <c r="AP5" s="911"/>
      <c r="AQ5" s="911"/>
      <c r="AR5" s="911"/>
      <c r="AS5" s="911"/>
      <c r="AT5" s="911"/>
      <c r="AU5" s="911"/>
      <c r="AV5" s="911"/>
      <c r="AW5" s="911"/>
      <c r="AX5" s="911"/>
      <c r="AY5" s="911"/>
      <c r="AZ5" s="911"/>
      <c r="BA5" s="911"/>
      <c r="BB5" s="911"/>
      <c r="BC5" s="911"/>
      <c r="BD5" s="911"/>
      <c r="BE5" s="911"/>
      <c r="BF5" s="911"/>
      <c r="BG5" s="911"/>
      <c r="BH5" s="911"/>
      <c r="BI5" s="911"/>
      <c r="BJ5" s="911"/>
      <c r="BK5" s="911"/>
      <c r="BL5" s="911"/>
      <c r="BM5" s="911"/>
      <c r="BN5" s="911"/>
      <c r="BO5" s="911"/>
      <c r="BP5" s="911"/>
      <c r="BQ5" s="911"/>
      <c r="BR5" s="911"/>
      <c r="BS5" s="911"/>
      <c r="BT5" s="911"/>
      <c r="BU5" s="911"/>
      <c r="BV5" s="911"/>
      <c r="BW5" s="911"/>
      <c r="BX5" s="911"/>
      <c r="BY5" s="911"/>
      <c r="BZ5" s="911"/>
      <c r="CA5" s="911"/>
      <c r="CB5" s="911"/>
      <c r="CC5" s="911"/>
      <c r="CD5" s="911"/>
      <c r="CE5" s="911"/>
      <c r="CF5" s="911"/>
      <c r="CG5" s="911"/>
      <c r="CH5" s="911"/>
      <c r="CI5" s="911"/>
      <c r="CJ5" s="911"/>
      <c r="CK5" s="911"/>
      <c r="CL5" s="911"/>
      <c r="CM5" s="911"/>
      <c r="CN5" s="911"/>
      <c r="CO5" s="911"/>
      <c r="CP5" s="911"/>
      <c r="CQ5" s="911"/>
      <c r="CR5" s="911"/>
      <c r="CS5" s="911"/>
      <c r="CT5" s="911"/>
      <c r="CU5" s="911"/>
      <c r="CV5" s="911"/>
      <c r="CW5" s="911"/>
      <c r="CX5" s="911"/>
      <c r="CY5" s="911"/>
      <c r="CZ5" s="911"/>
      <c r="DA5" s="911"/>
      <c r="DB5" s="911"/>
      <c r="DC5" s="911"/>
      <c r="DD5" s="911"/>
      <c r="DE5" s="911"/>
      <c r="DF5" s="916"/>
      <c r="DG5" s="916"/>
      <c r="DH5" s="864">
        <f>+entero!DH4</f>
        <v>42989</v>
      </c>
      <c r="DI5" s="856">
        <f>+entero!DI4</f>
        <v>42990</v>
      </c>
      <c r="DJ5" s="856">
        <f>+entero!DJ4</f>
        <v>42991</v>
      </c>
      <c r="DK5" s="856">
        <f>+entero!DK4</f>
        <v>42992</v>
      </c>
      <c r="DL5" s="856">
        <f>+entero!DL4</f>
        <v>42993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85"/>
      <c r="DF6" s="862"/>
      <c r="DG6" s="886"/>
      <c r="DH6" s="883"/>
      <c r="DI6" s="844"/>
      <c r="DJ6" s="844"/>
      <c r="DK6" s="844"/>
      <c r="DL6" s="844"/>
      <c r="DM6" s="827"/>
      <c r="DN6" s="828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31">
        <f>+entero!DH7</f>
        <v>10477.521243969999</v>
      </c>
      <c r="DI7" s="532">
        <f>+entero!DI7</f>
        <v>10415.114560319998</v>
      </c>
      <c r="DJ7" s="532">
        <f>+entero!DJ7</f>
        <v>10413.77332649</v>
      </c>
      <c r="DK7" s="532">
        <f>+entero!DK7</f>
        <v>10385.871452649999</v>
      </c>
      <c r="DL7" s="532">
        <f>+entero!DL7</f>
        <v>10362.114218410003</v>
      </c>
      <c r="DM7" s="531">
        <f>+entero!DM7</f>
        <v>-76.399856349997208</v>
      </c>
      <c r="DN7" s="566">
        <f>+entero!DN7</f>
        <v>-0.73190356216245034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31">
        <f>+entero!DH8</f>
        <v>8351.1163368199996</v>
      </c>
      <c r="DI8" s="532">
        <f>+entero!DI8</f>
        <v>8316.97985634</v>
      </c>
      <c r="DJ8" s="532">
        <f>+entero!DJ8</f>
        <v>8310.5472035000003</v>
      </c>
      <c r="DK8" s="532">
        <f>+entero!DK8</f>
        <v>8294.3135642699999</v>
      </c>
      <c r="DL8" s="532">
        <f>+entero!DL8</f>
        <v>8263.8465244899999</v>
      </c>
      <c r="DM8" s="531">
        <f>+entero!DM8</f>
        <v>-46.922882220000247</v>
      </c>
      <c r="DN8" s="566">
        <f>+entero!DN8</f>
        <v>-0.564603346858783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31">
        <f>+entero!DH9</f>
        <v>238.66449961999999</v>
      </c>
      <c r="DI9" s="532">
        <f>+entero!DI9</f>
        <v>237.88378705000002</v>
      </c>
      <c r="DJ9" s="532">
        <f>+entero!DJ9</f>
        <v>237.24153419000001</v>
      </c>
      <c r="DK9" s="532">
        <f>+entero!DK9</f>
        <v>237.54180825999998</v>
      </c>
      <c r="DL9" s="532">
        <f>+entero!DL9</f>
        <v>236.78445034000001</v>
      </c>
      <c r="DM9" s="531">
        <f>+entero!DM9</f>
        <v>-0.81574453999999719</v>
      </c>
      <c r="DN9" s="566">
        <f>+entero!DN9</f>
        <v>-0.34332654500219828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31">
        <f>+entero!DH10</f>
        <v>1850.4957998</v>
      </c>
      <c r="DI10" s="532">
        <f>+entero!DI10</f>
        <v>1823.1281426999999</v>
      </c>
      <c r="DJ10" s="532">
        <f>+entero!DJ10</f>
        <v>1828.9620408600001</v>
      </c>
      <c r="DK10" s="532">
        <f>+entero!DK10</f>
        <v>1816.94667314</v>
      </c>
      <c r="DL10" s="532">
        <f>+entero!DL10</f>
        <v>1824.53202551</v>
      </c>
      <c r="DM10" s="531">
        <f>+entero!DM10</f>
        <v>-28.533929199999875</v>
      </c>
      <c r="DN10" s="566">
        <f>+entero!DN10</f>
        <v>-1.5398226451397656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31">
        <f>+entero!DH11</f>
        <v>37.244607730000006</v>
      </c>
      <c r="DI11" s="532">
        <f>+entero!DI11</f>
        <v>37.122774230000005</v>
      </c>
      <c r="DJ11" s="532">
        <f>+entero!DJ11</f>
        <v>37.022547939999995</v>
      </c>
      <c r="DK11" s="532">
        <f>+entero!DK11</f>
        <v>37.069406979999997</v>
      </c>
      <c r="DL11" s="532">
        <f>+entero!DL11</f>
        <v>36.951218070000003</v>
      </c>
      <c r="DM11" s="531">
        <f>+entero!DM11</f>
        <v>-0.12730038999999493</v>
      </c>
      <c r="DN11" s="566">
        <f>+entero!DN11</f>
        <v>-0.34332652783126694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31">
        <f>+entero!DH12</f>
        <v>10477.521243969999</v>
      </c>
      <c r="DI12" s="532">
        <f>+entero!DI12</f>
        <v>10415.114560319998</v>
      </c>
      <c r="DJ12" s="532">
        <f>+entero!DJ12</f>
        <v>10413.77332649</v>
      </c>
      <c r="DK12" s="532">
        <f>+entero!DK12</f>
        <v>10385.871452649999</v>
      </c>
      <c r="DL12" s="532">
        <f>+entero!DL12</f>
        <v>10362.113793490002</v>
      </c>
      <c r="DM12" s="531">
        <f>+entero!DM12</f>
        <v>-73.37688832999811</v>
      </c>
      <c r="DN12" s="566">
        <f>+entero!DN12</f>
        <v>-0.70314746634607683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2389.2932448935862</v>
      </c>
      <c r="DF13" s="522">
        <f>+entero!DF13</f>
        <v>2405.902997895043</v>
      </c>
      <c r="DG13" s="522">
        <f>+entero!DG13</f>
        <v>2444.3272512711369</v>
      </c>
      <c r="DH13" s="531">
        <f>+entero!DH13</f>
        <v>2447.0948657521867</v>
      </c>
      <c r="DI13" s="532">
        <f>+entero!DI13</f>
        <v>2461.274064978134</v>
      </c>
      <c r="DJ13" s="532">
        <f>+entero!DJ13</f>
        <v>2469.9372182099128</v>
      </c>
      <c r="DK13" s="532">
        <f>+entero!DK13</f>
        <v>2481.7567186603496</v>
      </c>
      <c r="DL13" s="532">
        <f>+entero!DL13</f>
        <v>2470.6189497696796</v>
      </c>
      <c r="DM13" s="531">
        <f>+entero!DM13</f>
        <v>26.291698498542701</v>
      </c>
      <c r="DN13" s="566">
        <f>+entero!DN13</f>
        <v>1.0756210521676302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31">
        <f>+entero!DH14</f>
        <v>1437.2738389000003</v>
      </c>
      <c r="DI14" s="532">
        <f>+entero!DI14</f>
        <v>1464.2178969500003</v>
      </c>
      <c r="DJ14" s="532">
        <f>+entero!DJ14</f>
        <v>1463.9141266699999</v>
      </c>
      <c r="DK14" s="532">
        <f>+entero!DK14</f>
        <v>1464.05325812</v>
      </c>
      <c r="DL14" s="532">
        <f>+entero!DL14</f>
        <v>1464.4393477799997</v>
      </c>
      <c r="DM14" s="531">
        <f>+entero!DM14</f>
        <v>27.143884519999801</v>
      </c>
      <c r="DN14" s="566">
        <f>+entero!DN14</f>
        <v>1.8885389409379671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31">
        <f>+entero!DH15</f>
        <v>588.80273353289999</v>
      </c>
      <c r="DI15" s="532">
        <f>+entero!DI15</f>
        <v>588.82767641739997</v>
      </c>
      <c r="DJ15" s="532">
        <f>+entero!DJ15</f>
        <v>588.87574435839997</v>
      </c>
      <c r="DK15" s="532">
        <f>+entero!DK15</f>
        <v>588.88912406839995</v>
      </c>
      <c r="DL15" s="532">
        <f>+entero!DL15</f>
        <v>588.93720830409995</v>
      </c>
      <c r="DM15" s="531">
        <f>+entero!DM15</f>
        <v>0.17461386119998679</v>
      </c>
      <c r="DN15" s="566">
        <f>+entero!DN15</f>
        <v>2.9657770865210153E-2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31">
        <f>+entero!DH16</f>
        <v>734.37341347038193</v>
      </c>
      <c r="DI16" s="532">
        <f>+entero!DI16</f>
        <v>734.40426016604999</v>
      </c>
      <c r="DJ16" s="532">
        <f>+entero!DJ16</f>
        <v>734.45796498819993</v>
      </c>
      <c r="DK16" s="532">
        <f>+entero!DK16</f>
        <v>734.54533676819995</v>
      </c>
      <c r="DL16" s="532">
        <f>+entero!DL16</f>
        <v>734.5258716704999</v>
      </c>
      <c r="DM16" s="531">
        <f>+entero!DM16</f>
        <v>0.20271453011787344</v>
      </c>
      <c r="DN16" s="566">
        <f>+entero!DN16</f>
        <v>2.7605629503413276E-2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14164.137981717386</v>
      </c>
      <c r="DF17" s="522">
        <f>+entero!DF17</f>
        <v>14172.979256109593</v>
      </c>
      <c r="DG17" s="522">
        <f>+entero!DG17</f>
        <v>14202.903684674418</v>
      </c>
      <c r="DH17" s="531">
        <f>+entero!DH17</f>
        <v>14247.792256725468</v>
      </c>
      <c r="DI17" s="532">
        <f>+entero!DI17</f>
        <v>14199.620561881582</v>
      </c>
      <c r="DJ17" s="532">
        <f>+entero!DJ17</f>
        <v>14207.044254046512</v>
      </c>
      <c r="DK17" s="532">
        <f>+entero!DK17</f>
        <v>14191.06263214695</v>
      </c>
      <c r="DL17" s="532">
        <f>+entero!DL17</f>
        <v>14156.19582323428</v>
      </c>
      <c r="DM17" s="531">
        <f>+entero!DM17</f>
        <v>-46.707861440138004</v>
      </c>
      <c r="DN17" s="566">
        <f>+entero!DN17</f>
        <v>-0.32886135453088494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31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825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25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25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25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31">
        <f>+entero!DH22</f>
        <v>3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532">
        <f>+entero!DL22</f>
        <v>0</v>
      </c>
      <c r="DM22" s="825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3"/>
      <c r="DF23" s="58"/>
      <c r="DG23" s="843"/>
      <c r="DH23" s="843"/>
      <c r="DI23" s="845"/>
      <c r="DJ23" s="845"/>
      <c r="DK23" s="845"/>
      <c r="DL23" s="845"/>
      <c r="DM23" s="826"/>
      <c r="DN23" s="829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2"/>
      <c r="DN25" s="48">
        <f ca="1">NOW()</f>
        <v>42998.71919340278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887">
        <v>4</v>
      </c>
      <c r="D32" s="88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887"/>
      <c r="D33" s="88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</sheetData>
  <mergeCells count="110">
    <mergeCell ref="DF4:DF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7" t="str">
        <f>+entero!DH3</f>
        <v>Semana 3°</v>
      </c>
      <c r="DI3" s="918"/>
      <c r="DJ3" s="918"/>
      <c r="DK3" s="918"/>
      <c r="DL3" s="919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5">
        <f>+entero!DH4</f>
        <v>42989</v>
      </c>
      <c r="DI4" s="855">
        <f>+entero!DI4</f>
        <v>42990</v>
      </c>
      <c r="DJ4" s="855">
        <f>+entero!DJ4</f>
        <v>42991</v>
      </c>
      <c r="DK4" s="855">
        <f>+entero!DK4</f>
        <v>42992</v>
      </c>
      <c r="DL4" s="855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03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810">
        <f>+entero!DH24</f>
        <v>61158.346007515298</v>
      </c>
      <c r="DI6" s="810">
        <f>+entero!DI24</f>
        <v>60879.556791465184</v>
      </c>
      <c r="DJ6" s="810">
        <f>+entero!DJ24</f>
        <v>61006.673498120057</v>
      </c>
      <c r="DK6" s="810">
        <f>+entero!DK24</f>
        <v>60838.902154731535</v>
      </c>
      <c r="DL6" s="810">
        <f>+entero!DL24</f>
        <v>60992.892912118201</v>
      </c>
      <c r="DM6" s="809">
        <f>+entero!DM24</f>
        <v>-231.22900076673977</v>
      </c>
      <c r="DN6" s="830">
        <f>+entero!DN24</f>
        <v>-0.37767630395051377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03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810">
        <f>+entero!DH25</f>
        <v>41683.37101381</v>
      </c>
      <c r="DI7" s="810">
        <f>+entero!DI25</f>
        <v>41641.980434410005</v>
      </c>
      <c r="DJ7" s="810">
        <f>+entero!DJ25</f>
        <v>41611.610333910001</v>
      </c>
      <c r="DK7" s="810">
        <f>+entero!DK25</f>
        <v>41550.52534321</v>
      </c>
      <c r="DL7" s="810">
        <f>+entero!DL25</f>
        <v>41557.32667101</v>
      </c>
      <c r="DM7" s="809">
        <f>+entero!DM25</f>
        <v>-39.812928500003181</v>
      </c>
      <c r="DN7" s="830">
        <f>+entero!DN25</f>
        <v>-9.5710736082610381E-2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03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810">
        <f>+entero!DH26</f>
        <v>-30192.424719940063</v>
      </c>
      <c r="DI8" s="810">
        <f>+entero!DI26</f>
        <v>-29805.705449476038</v>
      </c>
      <c r="DJ8" s="810">
        <f>+entero!DJ26</f>
        <v>-29826.874685931707</v>
      </c>
      <c r="DK8" s="810">
        <f>+entero!DK26</f>
        <v>-29696.552822065576</v>
      </c>
      <c r="DL8" s="810">
        <f>+entero!DL26</f>
        <v>-29526.773952376254</v>
      </c>
      <c r="DM8" s="809">
        <f>+entero!DM26</f>
        <v>463.55252553278115</v>
      </c>
      <c r="DN8" s="830">
        <f>+entero!DN26</f>
        <v>-1.5456734886638679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03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810">
        <f>+entero!DH27</f>
        <v>-9459.7217903482633</v>
      </c>
      <c r="DI9" s="810">
        <f>+entero!DI27</f>
        <v>-9412.4504884450726</v>
      </c>
      <c r="DJ9" s="810">
        <f>+entero!DJ27</f>
        <v>-9259.8617316890923</v>
      </c>
      <c r="DK9" s="810">
        <f>+entero!DK27</f>
        <v>-9397.2501219039168</v>
      </c>
      <c r="DL9" s="810">
        <f>+entero!DL27</f>
        <v>-9180.4665741029494</v>
      </c>
      <c r="DM9" s="809">
        <f>+entero!DM27</f>
        <v>-137.02859634614651</v>
      </c>
      <c r="DN9" s="830">
        <f>+entero!DN27</f>
        <v>1.5152268051506601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03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810">
        <f>+entero!DH28</f>
        <v>7390.7667594364002</v>
      </c>
      <c r="DI10" s="810">
        <f>+entero!DI28</f>
        <v>7235.1908636879998</v>
      </c>
      <c r="DJ10" s="810">
        <f>+entero!DJ28</f>
        <v>7235.2016022121998</v>
      </c>
      <c r="DK10" s="810">
        <f>+entero!DK28</f>
        <v>7248.8611133410004</v>
      </c>
      <c r="DL10" s="810">
        <f>+entero!DL28</f>
        <v>7235.1608438931999</v>
      </c>
      <c r="DM10" s="809">
        <f>+entero!DM28</f>
        <v>-88.794071484000597</v>
      </c>
      <c r="DN10" s="830">
        <f>+entero!DN28</f>
        <v>-1.2123787285687748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03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812"/>
      <c r="DI11" s="812"/>
      <c r="DJ11" s="812"/>
      <c r="DK11" s="812"/>
      <c r="DL11" s="812"/>
      <c r="DM11" s="811"/>
      <c r="DN11" s="831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03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66880.152161504113</v>
      </c>
      <c r="DF12" s="530">
        <f>+entero!DF30</f>
        <v>67859.590582994104</v>
      </c>
      <c r="DG12" s="530">
        <f>+entero!DG30</f>
        <v>68120.501475284109</v>
      </c>
      <c r="DH12" s="810">
        <f>+entero!DH30</f>
        <v>68055.297678824107</v>
      </c>
      <c r="DI12" s="810">
        <f>+entero!DI30</f>
        <v>67793.681873454116</v>
      </c>
      <c r="DJ12" s="810">
        <f>+entero!DJ30</f>
        <v>67532.813329864119</v>
      </c>
      <c r="DK12" s="810">
        <f>+entero!DK30</f>
        <v>67666.071004674101</v>
      </c>
      <c r="DL12" s="810">
        <f>+entero!DL30</f>
        <v>67264.506571884107</v>
      </c>
      <c r="DM12" s="809">
        <f>+entero!DM30</f>
        <v>-855.99490340000193</v>
      </c>
      <c r="DN12" s="830">
        <f>+entero!DN30</f>
        <v>-1.256589257069074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03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116485.04609415538</v>
      </c>
      <c r="DF13" s="530">
        <f>+entero!DF31</f>
        <v>118033.74281454537</v>
      </c>
      <c r="DG13" s="530">
        <f>+entero!DG31</f>
        <v>118733.63175795537</v>
      </c>
      <c r="DH13" s="810">
        <f>+entero!DH31</f>
        <v>118243.89651741539</v>
      </c>
      <c r="DI13" s="810">
        <f>+entero!DI31</f>
        <v>118000.75769106539</v>
      </c>
      <c r="DJ13" s="810">
        <f>+entero!DJ31</f>
        <v>117885.45604696538</v>
      </c>
      <c r="DK13" s="810">
        <f>+entero!DK31</f>
        <v>117990.16774639538</v>
      </c>
      <c r="DL13" s="810">
        <f>+entero!DL31</f>
        <v>117662.62243786539</v>
      </c>
      <c r="DM13" s="809">
        <f>+entero!DM31</f>
        <v>-1071.0093200899864</v>
      </c>
      <c r="DN13" s="830">
        <f>+entero!DN31</f>
        <v>-0.90202691876998253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03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194414.84970891295</v>
      </c>
      <c r="DF14" s="530">
        <f>+entero!DF32</f>
        <v>195846.05374081293</v>
      </c>
      <c r="DG14" s="530">
        <f>+entero!DG32</f>
        <v>196919.87273177292</v>
      </c>
      <c r="DH14" s="810">
        <f>+entero!DH32</f>
        <v>196376.2240755829</v>
      </c>
      <c r="DI14" s="810">
        <f>+entero!DI32</f>
        <v>196233.10725942295</v>
      </c>
      <c r="DJ14" s="810">
        <f>+entero!DJ32</f>
        <v>196046.11292311296</v>
      </c>
      <c r="DK14" s="810">
        <f>+entero!DK32</f>
        <v>196049.86924407296</v>
      </c>
      <c r="DL14" s="810">
        <f>+entero!DL32</f>
        <v>195860.10271864291</v>
      </c>
      <c r="DM14" s="809">
        <f>+entero!DM32</f>
        <v>-1059.770013130008</v>
      </c>
      <c r="DN14" s="830">
        <f>+entero!DN32</f>
        <v>-0.53817321656181027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0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814"/>
      <c r="DI15" s="814"/>
      <c r="DJ15" s="814"/>
      <c r="DK15" s="814"/>
      <c r="DL15" s="814"/>
      <c r="DM15" s="813"/>
      <c r="DN15" s="815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03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89.361437103703594</v>
      </c>
      <c r="DF16" s="534">
        <f>+entero!DF34</f>
        <v>89.175994981185369</v>
      </c>
      <c r="DG16" s="534">
        <f>+entero!DG34</f>
        <v>88.925856099198825</v>
      </c>
      <c r="DH16" s="817">
        <f>+entero!DH34</f>
        <v>88.908892543439734</v>
      </c>
      <c r="DI16" s="817">
        <f>+entero!DI34</f>
        <v>88.833362798717317</v>
      </c>
      <c r="DJ16" s="817">
        <f>+entero!DJ34</f>
        <v>88.791482171359462</v>
      </c>
      <c r="DK16" s="817">
        <f>+entero!DK34</f>
        <v>88.904140688275348</v>
      </c>
      <c r="DL16" s="817">
        <f>+entero!DL34</f>
        <v>88.898483058163634</v>
      </c>
      <c r="DM16" s="816">
        <f>+entero!DM34</f>
        <v>-2.7373041035190226E-2</v>
      </c>
      <c r="DN16" s="818">
        <f>+entero!DN34</f>
        <v>-3.0781869566320896E-2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03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83.954506415067215</v>
      </c>
      <c r="DF17" s="534">
        <f>+entero!DF35</f>
        <v>83.991956647522926</v>
      </c>
      <c r="DG17" s="534">
        <f>+entero!DG35</f>
        <v>83.909916767627465</v>
      </c>
      <c r="DH17" s="817">
        <f>+entero!DH35</f>
        <v>83.825336266682612</v>
      </c>
      <c r="DI17" s="817">
        <f>+entero!DI35</f>
        <v>83.784985614552127</v>
      </c>
      <c r="DJ17" s="817">
        <f>+entero!DJ35</f>
        <v>83.755372815528347</v>
      </c>
      <c r="DK17" s="817">
        <f>+entero!DK35</f>
        <v>83.816090649886277</v>
      </c>
      <c r="DL17" s="817">
        <f>+entero!DL35</f>
        <v>83.818735668892714</v>
      </c>
      <c r="DM17" s="816">
        <f>+entero!DM35</f>
        <v>-9.1181098734750776E-2</v>
      </c>
      <c r="DN17" s="818">
        <f>+entero!DN35</f>
        <v>-0.10866546201834248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03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87.839525500860887</v>
      </c>
      <c r="DF18" s="536">
        <f>+entero!DF36</f>
        <v>87.865015946696417</v>
      </c>
      <c r="DG18" s="536">
        <f>+entero!DG36</f>
        <v>87.869404476098993</v>
      </c>
      <c r="DH18" s="846">
        <f>+entero!DH36</f>
        <v>87.830434397651985</v>
      </c>
      <c r="DI18" s="846">
        <f>+entero!DI36</f>
        <v>87.810235306986712</v>
      </c>
      <c r="DJ18" s="846">
        <f>+entero!DJ36</f>
        <v>87.791940027187181</v>
      </c>
      <c r="DK18" s="846">
        <f>+entero!DK36</f>
        <v>87.822125156758389</v>
      </c>
      <c r="DL18" s="846">
        <f>+entero!DL36</f>
        <v>87.841796164413353</v>
      </c>
      <c r="DM18" s="819">
        <f>+entero!DM36</f>
        <v>-2.7608311685639819E-2</v>
      </c>
      <c r="DN18" s="820">
        <f>+entero!DN36</f>
        <v>-3.1419709568136778E-2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</sheetData>
  <mergeCells count="111">
    <mergeCell ref="DD3:DD4"/>
    <mergeCell ref="DA3:DA4"/>
    <mergeCell ref="CZ3:CZ4"/>
    <mergeCell ref="DF3:DF4"/>
    <mergeCell ref="DH3:DL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9">
        <f>+entero!DH38</f>
        <v>2518.1850730364426</v>
      </c>
      <c r="DI6" s="539">
        <f>+entero!DI38</f>
        <v>2518.1850730364426</v>
      </c>
      <c r="DJ6" s="539">
        <f>+entero!DJ38</f>
        <v>2518.1850730364426</v>
      </c>
      <c r="DK6" s="539">
        <f>+entero!DK38</f>
        <v>2518.1850730364426</v>
      </c>
      <c r="DL6" s="539">
        <f>+entero!DL38</f>
        <v>2491.7351284300285</v>
      </c>
      <c r="DM6" s="538">
        <f>+entero!DM38</f>
        <v>-26.449944606414192</v>
      </c>
      <c r="DN6" s="565">
        <f>+entero!DN38</f>
        <v>-1.0503574534543869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32">
        <f>+entero!DH39</f>
        <v>1866.9444023323617</v>
      </c>
      <c r="DI7" s="532">
        <f>+entero!DI39</f>
        <v>1866.9444023323617</v>
      </c>
      <c r="DJ7" s="532">
        <f>+entero!DJ39</f>
        <v>1866.9444023323617</v>
      </c>
      <c r="DK7" s="532">
        <f>+entero!DK39</f>
        <v>1866.9444023323617</v>
      </c>
      <c r="DL7" s="532">
        <f>+entero!DL39</f>
        <v>1866.31661516035</v>
      </c>
      <c r="DM7" s="531">
        <f>+entero!DM39</f>
        <v>-0.62778717201172185</v>
      </c>
      <c r="DN7" s="566">
        <f>+entero!DN39</f>
        <v>-3.362645246571816E-2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32">
        <f>+entero!DH40</f>
        <v>12807.238600000002</v>
      </c>
      <c r="DI8" s="532">
        <f>+entero!DI40</f>
        <v>12807.238600000002</v>
      </c>
      <c r="DJ8" s="532">
        <f>+entero!DJ40</f>
        <v>12807.238600000002</v>
      </c>
      <c r="DK8" s="532">
        <f>+entero!DK40</f>
        <v>12807.238600000002</v>
      </c>
      <c r="DL8" s="532">
        <f>+entero!DL40</f>
        <v>12802.931980000001</v>
      </c>
      <c r="DM8" s="531">
        <f>+entero!DM40</f>
        <v>-4.3066200000012032</v>
      </c>
      <c r="DN8" s="566">
        <f>+entero!DN40</f>
        <v>-3.3626452465729262E-2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32">
        <f>+entero!DH42</f>
        <v>651.24067070408091</v>
      </c>
      <c r="DI10" s="532">
        <f>+entero!DI42</f>
        <v>651.24067070408091</v>
      </c>
      <c r="DJ10" s="532">
        <f>+entero!DJ42</f>
        <v>651.24067070408091</v>
      </c>
      <c r="DK10" s="532">
        <f>+entero!DK42</f>
        <v>651.24067070408091</v>
      </c>
      <c r="DL10" s="532">
        <f>+entero!DL42</f>
        <v>625.41851326967844</v>
      </c>
      <c r="DM10" s="531">
        <f>+entero!DM42</f>
        <v>-25.82215743440247</v>
      </c>
      <c r="DN10" s="566">
        <f>+entero!DN42</f>
        <v>-3.9650713777573454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32">
        <f>+entero!DH43</f>
        <v>4467.511001029995</v>
      </c>
      <c r="DI11" s="532">
        <f>+entero!DI43</f>
        <v>4467.511001029995</v>
      </c>
      <c r="DJ11" s="532">
        <f>+entero!DJ43</f>
        <v>4467.511001029995</v>
      </c>
      <c r="DK11" s="532">
        <f>+entero!DK43</f>
        <v>4467.511001029995</v>
      </c>
      <c r="DL11" s="532">
        <f>+entero!DL43</f>
        <v>4290.3710010299947</v>
      </c>
      <c r="DM11" s="531">
        <f>+entero!DM43</f>
        <v>-177.14000000000033</v>
      </c>
      <c r="DN11" s="566">
        <f>+entero!DN43</f>
        <v>-3.9650713777573343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9">
        <f>+entero!DH46</f>
        <v>23.552011661807697</v>
      </c>
      <c r="DI13" s="9">
        <f>+entero!DI46</f>
        <v>0.88921282798833812</v>
      </c>
      <c r="DJ13" s="9">
        <f>+entero!DJ46</f>
        <v>0.88921282798833812</v>
      </c>
      <c r="DK13" s="9">
        <f>+entero!DK46</f>
        <v>2.889212827988338</v>
      </c>
      <c r="DL13" s="9">
        <f>+entero!DL46</f>
        <v>0.88921282798833812</v>
      </c>
      <c r="DM13" s="12">
        <f>+entero!DM46</f>
        <v>-21.963090379008865</v>
      </c>
      <c r="DN13" s="566">
        <f>+entero!DN46</f>
        <v>-96.108869990329609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9">
        <f>+entero!DH47</f>
        <v>0.88921282798833812</v>
      </c>
      <c r="DI14" s="9">
        <f>+entero!DI47</f>
        <v>0.88921282798833812</v>
      </c>
      <c r="DJ14" s="9">
        <f>+entero!DJ47</f>
        <v>0.88921282798833812</v>
      </c>
      <c r="DK14" s="9">
        <f>+entero!DK47</f>
        <v>2.889212827988338</v>
      </c>
      <c r="DL14" s="9">
        <f>+entero!DL47</f>
        <v>0.88921282798833812</v>
      </c>
      <c r="DM14" s="12">
        <f>+entero!DM47</f>
        <v>0.69970845481049559</v>
      </c>
      <c r="DN14" s="566">
        <f>+entero!DN47</f>
        <v>369.23076923076923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9">
        <f>+entero!DH48</f>
        <v>6.1</v>
      </c>
      <c r="DI15" s="9">
        <f>+entero!DI48</f>
        <v>6.1</v>
      </c>
      <c r="DJ15" s="9">
        <f>+entero!DJ48</f>
        <v>6.1</v>
      </c>
      <c r="DK15" s="9">
        <f>+entero!DK48</f>
        <v>6.1</v>
      </c>
      <c r="DL15" s="9">
        <f>+entero!DL48</f>
        <v>6.1</v>
      </c>
      <c r="DM15" s="12">
        <f>+entero!DM48</f>
        <v>4.8</v>
      </c>
      <c r="DN15" s="566">
        <f>+entero!DN48</f>
        <v>369.23076923076917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2</v>
      </c>
      <c r="DL16" s="9">
        <f>+entero!DL49</f>
        <v>0</v>
      </c>
      <c r="DM16" s="12">
        <f>+entero!DM49</f>
        <v>0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9">
        <f>+entero!DH50</f>
        <v>22.662798833819359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-22.662798833819359</v>
      </c>
      <c r="DN17" s="566">
        <f>+entero!DN50</f>
        <v>-100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9">
        <f>+entero!DH51</f>
        <v>155.4668000000008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-155.4668000000008</v>
      </c>
      <c r="DN18" s="566">
        <f>+entero!DN51</f>
        <v>-100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821">
        <f>+entero!DH52</f>
        <v>0</v>
      </c>
      <c r="DI19" s="821">
        <f>+entero!DI52</f>
        <v>0</v>
      </c>
      <c r="DJ19" s="821">
        <f>+entero!DJ52</f>
        <v>0</v>
      </c>
      <c r="DK19" s="821">
        <f>+entero!DK52</f>
        <v>0</v>
      </c>
      <c r="DL19" s="821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</sheetData>
  <mergeCells count="110"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H3:DL3"/>
    <mergeCell ref="DE3:DE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24443.616398477105</v>
      </c>
      <c r="DF6" s="430">
        <f>+entero!DF54</f>
        <v>24616.213387775933</v>
      </c>
      <c r="DG6" s="430">
        <f>+entero!DG54</f>
        <v>24642.749822821115</v>
      </c>
      <c r="DH6" s="541">
        <f>+entero!DH54</f>
        <v>24566.316945942119</v>
      </c>
      <c r="DI6" s="541">
        <f>+entero!DI54</f>
        <v>24568.191163748241</v>
      </c>
      <c r="DJ6" s="541">
        <f>+entero!DJ54</f>
        <v>24546.245663433368</v>
      </c>
      <c r="DK6" s="541">
        <f>+entero!DK54</f>
        <v>24554.796952096636</v>
      </c>
      <c r="DL6" s="541">
        <f>+entero!DL54</f>
        <v>24531.649131086433</v>
      </c>
      <c r="DM6" s="540">
        <f>+entero!DM54</f>
        <v>-111.10069173468219</v>
      </c>
      <c r="DN6" s="832">
        <f>+entero!DN54</f>
        <v>-0.45084535018812266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85.287382425856293</v>
      </c>
      <c r="DF7" s="569">
        <f>+entero!DF55</f>
        <v>85.257010706865302</v>
      </c>
      <c r="DG7" s="569">
        <f>+entero!DG55</f>
        <v>85.085808434040729</v>
      </c>
      <c r="DH7" s="571">
        <f>+entero!DH55</f>
        <v>85.022817696914245</v>
      </c>
      <c r="DI7" s="571">
        <f>+entero!DI55</f>
        <v>85.024377277236965</v>
      </c>
      <c r="DJ7" s="571">
        <f>+entero!DJ55</f>
        <v>84.992598924308538</v>
      </c>
      <c r="DK7" s="571">
        <f>+entero!DK55</f>
        <v>85.03744372663418</v>
      </c>
      <c r="DL7" s="571">
        <f>+entero!DL55</f>
        <v>85.056008311548439</v>
      </c>
      <c r="DM7" s="570">
        <f>+entero!DM55</f>
        <v>-2.9800122492289915E-2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23287.064702808013</v>
      </c>
      <c r="DF8" s="430">
        <f>+entero!DF56</f>
        <v>23471.493200048535</v>
      </c>
      <c r="DG8" s="430">
        <f>+entero!DG56</f>
        <v>23504.842173192847</v>
      </c>
      <c r="DH8" s="541">
        <f>+entero!DH56</f>
        <v>23425.379882255533</v>
      </c>
      <c r="DI8" s="541">
        <f>+entero!DI56</f>
        <v>23426.260941256991</v>
      </c>
      <c r="DJ8" s="541">
        <f>+entero!DJ56</f>
        <v>23403.416013915874</v>
      </c>
      <c r="DK8" s="541">
        <f>+entero!DK56</f>
        <v>23411.404318701592</v>
      </c>
      <c r="DL8" s="541">
        <f>+entero!DL56</f>
        <v>23399.494971539782</v>
      </c>
      <c r="DM8" s="540">
        <f>+entero!DM56</f>
        <v>-105.34720165306499</v>
      </c>
      <c r="DN8" s="832">
        <f>+entero!DN56</f>
        <v>-0.4481936142213816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84.790732196406907</v>
      </c>
      <c r="DF9" s="569">
        <f>+entero!DF57</f>
        <v>84.817731481146694</v>
      </c>
      <c r="DG9" s="569">
        <f>+entero!DG57</f>
        <v>84.696947132609012</v>
      </c>
      <c r="DH9" s="571">
        <f>+entero!DH57</f>
        <v>84.62818198642735</v>
      </c>
      <c r="DI9" s="571">
        <f>+entero!DI57</f>
        <v>84.617146787828574</v>
      </c>
      <c r="DJ9" s="571">
        <f>+entero!DJ57</f>
        <v>84.580249306627934</v>
      </c>
      <c r="DK9" s="571">
        <f>+entero!DK57</f>
        <v>84.62311990210209</v>
      </c>
      <c r="DL9" s="571">
        <f>+entero!DL57</f>
        <v>84.660929561401872</v>
      </c>
      <c r="DM9" s="570">
        <f>+entero!DM57</f>
        <v>-3.6017571207139554E-2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4696.0009203868958</v>
      </c>
      <c r="DF11" s="430">
        <f>+entero!DF59</f>
        <v>4814.5743723781497</v>
      </c>
      <c r="DG11" s="430">
        <f>+entero!DG59</f>
        <v>4729.4236226842731</v>
      </c>
      <c r="DH11" s="541">
        <f>+entero!DH59</f>
        <v>4719.7054803956435</v>
      </c>
      <c r="DI11" s="541">
        <f>+entero!DI59</f>
        <v>4703.3126342644473</v>
      </c>
      <c r="DJ11" s="541">
        <f>+entero!DJ59</f>
        <v>4669.6988720428735</v>
      </c>
      <c r="DK11" s="541">
        <f>+entero!DK59</f>
        <v>4696.5649252032235</v>
      </c>
      <c r="DL11" s="541">
        <f>+entero!DL59</f>
        <v>4653.7812475224655</v>
      </c>
      <c r="DM11" s="540">
        <f>+entero!DM59</f>
        <v>-75.642375161807649</v>
      </c>
      <c r="DN11" s="832">
        <f>+entero!DN59</f>
        <v>-1.599399444765226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77.913447651224587</v>
      </c>
      <c r="DF12" s="569">
        <f>+entero!DF60</f>
        <v>77.760900160433181</v>
      </c>
      <c r="DG12" s="569">
        <f>+entero!DG60</f>
        <v>76.748248813290601</v>
      </c>
      <c r="DH12" s="571">
        <f>+entero!DH60</f>
        <v>76.687017554530442</v>
      </c>
      <c r="DI12" s="571">
        <f>+entero!DI60</f>
        <v>76.53699333442033</v>
      </c>
      <c r="DJ12" s="571">
        <f>+entero!DJ60</f>
        <v>76.370744530502648</v>
      </c>
      <c r="DK12" s="571">
        <f>+entero!DK60</f>
        <v>76.696161839365644</v>
      </c>
      <c r="DL12" s="571">
        <f>+entero!DL60</f>
        <v>76.609570000488787</v>
      </c>
      <c r="DM12" s="570">
        <f>+entero!DM60</f>
        <v>-0.13867881280181393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7231.034100969574</v>
      </c>
      <c r="DF14" s="430">
        <f>+entero!DF62</f>
        <v>7314.0163602844432</v>
      </c>
      <c r="DG14" s="430">
        <f>+entero!DG62</f>
        <v>7378.0073298354619</v>
      </c>
      <c r="DH14" s="541">
        <f>+entero!DH62</f>
        <v>7316.1222796780276</v>
      </c>
      <c r="DI14" s="541">
        <f>+entero!DI62</f>
        <v>7318.8157168529551</v>
      </c>
      <c r="DJ14" s="541">
        <f>+entero!DJ62</f>
        <v>7340.0353815016424</v>
      </c>
      <c r="DK14" s="541">
        <f>+entero!DK62</f>
        <v>7335.8741606007688</v>
      </c>
      <c r="DL14" s="541">
        <f>+entero!DL62</f>
        <v>7346.6641204054331</v>
      </c>
      <c r="DM14" s="540">
        <f>+entero!DM62</f>
        <v>-31.343209430028764</v>
      </c>
      <c r="DN14" s="832">
        <f>+entero!DN62</f>
        <v>-0.4248194401119898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76.664573537200795</v>
      </c>
      <c r="DF15" s="569">
        <f>+entero!DF63</f>
        <v>76.98064298814306</v>
      </c>
      <c r="DG15" s="569">
        <f>+entero!DG63</f>
        <v>77.158935337948364</v>
      </c>
      <c r="DH15" s="571">
        <f>+entero!DH63</f>
        <v>76.932078760243897</v>
      </c>
      <c r="DI15" s="571">
        <f>+entero!DI63</f>
        <v>76.968255677047026</v>
      </c>
      <c r="DJ15" s="571">
        <f>+entero!DJ63</f>
        <v>77.000958058254511</v>
      </c>
      <c r="DK15" s="571">
        <f>+entero!DK63</f>
        <v>76.974669194475737</v>
      </c>
      <c r="DL15" s="571">
        <f>+entero!DL63</f>
        <v>77.038984168702967</v>
      </c>
      <c r="DM15" s="570">
        <f>+entero!DM63</f>
        <v>-0.11995116924539673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10498.031802319239</v>
      </c>
      <c r="DF17" s="430">
        <f>+entero!DF65</f>
        <v>10495.218350951889</v>
      </c>
      <c r="DG17" s="430">
        <f>+entero!DG65</f>
        <v>10559.026527081625</v>
      </c>
      <c r="DH17" s="541">
        <f>+entero!DH65</f>
        <v>10550.796509737604</v>
      </c>
      <c r="DI17" s="541">
        <f>+entero!DI65</f>
        <v>10563.934235430026</v>
      </c>
      <c r="DJ17" s="541">
        <f>+entero!DJ65</f>
        <v>10553.372503517485</v>
      </c>
      <c r="DK17" s="541">
        <f>+entero!DK65</f>
        <v>10541.121326693872</v>
      </c>
      <c r="DL17" s="541">
        <f>+entero!DL65</f>
        <v>10541.70837646938</v>
      </c>
      <c r="DM17" s="540">
        <f>+entero!DM65</f>
        <v>-17.318150612245518</v>
      </c>
      <c r="DN17" s="832">
        <f>+entero!DN65</f>
        <v>-0.16401275787903957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94.803647691904402</v>
      </c>
      <c r="DF18" s="569">
        <f>+entero!DF66</f>
        <v>94.804692484903185</v>
      </c>
      <c r="DG18" s="569">
        <f>+entero!DG66</f>
        <v>94.831785984995307</v>
      </c>
      <c r="DH18" s="571">
        <f>+entero!DH66</f>
        <v>94.846233200620816</v>
      </c>
      <c r="DI18" s="571">
        <f>+entero!DI66</f>
        <v>94.852059363620413</v>
      </c>
      <c r="DJ18" s="571">
        <f>+entero!DJ66</f>
        <v>94.849828201061243</v>
      </c>
      <c r="DK18" s="571">
        <f>+entero!DK66</f>
        <v>94.845498985441154</v>
      </c>
      <c r="DL18" s="571">
        <f>+entero!DL66</f>
        <v>94.8485030657409</v>
      </c>
      <c r="DM18" s="570">
        <f>+entero!DM66</f>
        <v>1.6717080745593194E-2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861.99787913230125</v>
      </c>
      <c r="DF20" s="430">
        <f>+entero!DF68</f>
        <v>847.68411643405022</v>
      </c>
      <c r="DG20" s="430">
        <f>+entero!DG68</f>
        <v>838.38469359148496</v>
      </c>
      <c r="DH20" s="541">
        <f>+entero!DH68</f>
        <v>838.75561244425467</v>
      </c>
      <c r="DI20" s="541">
        <f>+entero!DI68</f>
        <v>840.19835470956082</v>
      </c>
      <c r="DJ20" s="541">
        <f>+entero!DJ68</f>
        <v>840.30925685387581</v>
      </c>
      <c r="DK20" s="541">
        <f>+entero!DK68</f>
        <v>837.84390620372994</v>
      </c>
      <c r="DL20" s="541">
        <f>+entero!DL68</f>
        <v>857.34122714250543</v>
      </c>
      <c r="DM20" s="540">
        <f>+entero!DM68</f>
        <v>18.95653355102047</v>
      </c>
      <c r="DN20" s="832">
        <f>+entero!DN68</f>
        <v>2.2610782014416575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79.555653459013953</v>
      </c>
      <c r="DF21" s="569">
        <f>+entero!DF69</f>
        <v>80.55895336638676</v>
      </c>
      <c r="DG21" s="569">
        <f>+entero!DG69</f>
        <v>81.923776030454448</v>
      </c>
      <c r="DH21" s="571">
        <f>+entero!DH69</f>
        <v>81.884111106901514</v>
      </c>
      <c r="DI21" s="571">
        <f>+entero!DI69</f>
        <v>81.680810352684219</v>
      </c>
      <c r="DJ21" s="571">
        <f>+entero!DJ69</f>
        <v>81.701016250020061</v>
      </c>
      <c r="DK21" s="571">
        <f>+entero!DK69</f>
        <v>81.69746151011195</v>
      </c>
      <c r="DL21" s="571">
        <f>+entero!DL69</f>
        <v>82.174059357072494</v>
      </c>
      <c r="DM21" s="570">
        <f>+entero!DM69</f>
        <v>0.25028332661804598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541">
        <f>+entero!DH71</f>
        <v>4513.6547104284127</v>
      </c>
      <c r="DI23" s="541">
        <f>+entero!DI71</f>
        <v>4517.8767032143551</v>
      </c>
      <c r="DJ23" s="541">
        <f>+entero!DJ71</f>
        <v>4541.0124841749794</v>
      </c>
      <c r="DK23" s="541">
        <f>+entero!DK71</f>
        <v>4527.2037308969684</v>
      </c>
      <c r="DL23" s="541">
        <f>+entero!DL71</f>
        <v>4553.6716032245713</v>
      </c>
      <c r="DM23" s="540">
        <f>+entero!DM71</f>
        <v>15.144243887103585</v>
      </c>
      <c r="DN23" s="832">
        <f>+entero!DN71</f>
        <v>0.33368189035913876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541">
        <f>+entero!DH72</f>
        <v>1861.8042111239063</v>
      </c>
      <c r="DI24" s="541">
        <f>+entero!DI72</f>
        <v>1823.2180298155981</v>
      </c>
      <c r="DJ24" s="541">
        <f>+entero!DJ72</f>
        <v>1835.2889168236152</v>
      </c>
      <c r="DK24" s="541">
        <f>+entero!DK72</f>
        <v>1825.8384184329445</v>
      </c>
      <c r="DL24" s="541">
        <f>+entero!DL72</f>
        <v>1857.6560519183674</v>
      </c>
      <c r="DM24" s="540">
        <f>+entero!DM72</f>
        <v>-21.829309457725685</v>
      </c>
      <c r="DN24" s="832">
        <f>+entero!DN72</f>
        <v>-1.1614514220926409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541">
        <f>+entero!DH73</f>
        <v>507.79157180359624</v>
      </c>
      <c r="DI25" s="541">
        <f>+entero!DI73</f>
        <v>518.18435948263414</v>
      </c>
      <c r="DJ25" s="541">
        <f>+entero!DJ73</f>
        <v>518.18955048688053</v>
      </c>
      <c r="DK25" s="541">
        <f>+entero!DK73</f>
        <v>518.19337583673462</v>
      </c>
      <c r="DL25" s="541">
        <f>+entero!DL73</f>
        <v>518.19855740233231</v>
      </c>
      <c r="DM25" s="540">
        <f>+entero!DM73</f>
        <v>10.42224292753491</v>
      </c>
      <c r="DN25" s="832">
        <f>+entero!DN73</f>
        <v>2.0525264039372937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541">
        <f>+entero!DH74</f>
        <v>706.7850886009096</v>
      </c>
      <c r="DI26" s="541">
        <f>+entero!DI74</f>
        <v>712.25641696612252</v>
      </c>
      <c r="DJ26" s="541">
        <f>+entero!DJ74</f>
        <v>723.6198901944839</v>
      </c>
      <c r="DK26" s="541">
        <f>+entero!DK74</f>
        <v>719.11867850728856</v>
      </c>
      <c r="DL26" s="541">
        <f>+entero!DL74</f>
        <v>713.37764612387173</v>
      </c>
      <c r="DM26" s="540">
        <f>+entero!DM74</f>
        <v>-0.59257410270527089</v>
      </c>
      <c r="DN26" s="832">
        <f>+entero!DN74</f>
        <v>-8.2997033478127147E-2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541">
        <f>+entero!DH75</f>
        <v>1437.2738389000003</v>
      </c>
      <c r="DI27" s="541">
        <f>+entero!DI75</f>
        <v>1464.2178969500003</v>
      </c>
      <c r="DJ27" s="541">
        <f>+entero!DJ75</f>
        <v>1463.9141266699999</v>
      </c>
      <c r="DK27" s="541">
        <f>+entero!DK75</f>
        <v>1464.05325812</v>
      </c>
      <c r="DL27" s="541">
        <f>+entero!DL75</f>
        <v>1464.4393477799997</v>
      </c>
      <c r="DM27" s="540">
        <f>+entero!DM75</f>
        <v>27.143884519999801</v>
      </c>
      <c r="DN27" s="832">
        <f>+entero!DN75</f>
        <v>1.8885389409379671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541">
        <f>+entero!DH76</f>
        <v>1216.0459750380912</v>
      </c>
      <c r="DI28" s="541">
        <f>+entero!DI76</f>
        <v>1163.5657938501236</v>
      </c>
      <c r="DJ28" s="541">
        <f>+entero!DJ76</f>
        <v>1187.6538386770367</v>
      </c>
      <c r="DK28" s="541">
        <f>+entero!DK76</f>
        <v>1174.2940648077395</v>
      </c>
      <c r="DL28" s="541">
        <f>+entero!DL76</f>
        <v>1195.9629934378802</v>
      </c>
      <c r="DM28" s="540">
        <f>+entero!DM76</f>
        <v>-44.929921557625903</v>
      </c>
      <c r="DN28" s="832">
        <f>+entero!DN76</f>
        <v>-3.6207734780876466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541">
        <f>+entero!DH77</f>
        <v>1004.5763081471817</v>
      </c>
      <c r="DI29" s="541">
        <f>+entero!DI77</f>
        <v>951.56320353400099</v>
      </c>
      <c r="DJ29" s="541">
        <f>+entero!DJ77</f>
        <v>965.40916112255263</v>
      </c>
      <c r="DK29" s="541">
        <f>+entero!DK77</f>
        <v>957.07166119045098</v>
      </c>
      <c r="DL29" s="541">
        <f>+entero!DL77</f>
        <v>987.79872802400848</v>
      </c>
      <c r="DM29" s="540">
        <f>+entero!DM77</f>
        <v>-34.442707274920508</v>
      </c>
      <c r="DN29" s="832">
        <f>+entero!DN77</f>
        <v>-3.3693319489488949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541">
        <f>+entero!DH78</f>
        <v>211.46966689090948</v>
      </c>
      <c r="DI30" s="541">
        <f>+entero!DI78</f>
        <v>212.00259031612251</v>
      </c>
      <c r="DJ30" s="541">
        <f>+entero!DJ78</f>
        <v>222.24467755448404</v>
      </c>
      <c r="DK30" s="541">
        <f>+entero!DK78</f>
        <v>217.22240361728862</v>
      </c>
      <c r="DL30" s="541">
        <f>+entero!DL78</f>
        <v>208.1642654138717</v>
      </c>
      <c r="DM30" s="540">
        <f>+entero!DM78</f>
        <v>-10.48721428270531</v>
      </c>
      <c r="DN30" s="832">
        <f>+entero!DN78</f>
        <v>-4.7963152580803197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2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21501.403237527564</v>
      </c>
      <c r="DF32" s="430">
        <f>+entero!DF80</f>
        <v>21482.364651020274</v>
      </c>
      <c r="DG32" s="430">
        <f>+entero!DG80</f>
        <v>21437.490678581489</v>
      </c>
      <c r="DH32" s="541">
        <f>+entero!DH80</f>
        <v>21399.29234596925</v>
      </c>
      <c r="DI32" s="541">
        <f>+entero!DI80</f>
        <v>21392.399000650013</v>
      </c>
      <c r="DJ32" s="541">
        <f>+entero!DJ80</f>
        <v>21390.259107664588</v>
      </c>
      <c r="DK32" s="541">
        <f>+entero!DK80</f>
        <v>21406.068238352633</v>
      </c>
      <c r="DL32" s="541">
        <f>+entero!DL80</f>
        <v>21413.902473734564</v>
      </c>
      <c r="DM32" s="540">
        <f>+entero!DM80</f>
        <v>-23.588204846924782</v>
      </c>
      <c r="DN32" s="832">
        <f>+entero!DN80</f>
        <v>-0.11003249027877748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20">
        <f>+entero!DH82</f>
        <v>97.477304155122667</v>
      </c>
      <c r="DI34" s="520">
        <f>+entero!DI82</f>
        <v>97.478678518819137</v>
      </c>
      <c r="DJ34" s="520">
        <f>+entero!DJ82</f>
        <v>97.47776070226017</v>
      </c>
      <c r="DK34" s="520">
        <f>+entero!DK82</f>
        <v>97.47962804974199</v>
      </c>
      <c r="DL34" s="520">
        <f>+entero!DL82</f>
        <v>97.487940564056814</v>
      </c>
      <c r="DM34" s="519">
        <f>+entero!DM82</f>
        <v>1.1310361953576376E-2</v>
      </c>
      <c r="DN34" s="521">
        <f>+entero!DN82</f>
        <v>1.1603152396766347E-2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41"/>
      <c r="DF35" s="88"/>
      <c r="DG35" s="88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</row>
  </sheetData>
  <mergeCells count="110">
    <mergeCell ref="DF3:DF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929" t="str">
        <f>+entero!D3</f>
        <v>V   A   R   I   A   B   L   E   S     b/</v>
      </c>
      <c r="E3" s="925" t="str">
        <f>+entero!E3</f>
        <v>2008                          A  fines de Dic*</v>
      </c>
      <c r="F3" s="925" t="str">
        <f>+entero!F3</f>
        <v>2009                          A  fines de Ene*</v>
      </c>
      <c r="G3" s="925" t="str">
        <f>+entero!G3</f>
        <v>2009                          A  fines de Feb*</v>
      </c>
      <c r="H3" s="925" t="str">
        <f>+entero!H3</f>
        <v>2009                          A  fines de Mar*</v>
      </c>
      <c r="I3" s="925" t="str">
        <f>+entero!I3</f>
        <v>2009                          A  fines de Abr*</v>
      </c>
      <c r="J3" s="925" t="str">
        <f>+entero!J3</f>
        <v>2009                          A  fines de May*</v>
      </c>
      <c r="K3" s="925" t="str">
        <f>+entero!K3</f>
        <v>2009                          A  fines de Jun*</v>
      </c>
      <c r="L3" s="925" t="str">
        <f>+entero!L3</f>
        <v>2009                          A  fines de Jul*</v>
      </c>
      <c r="M3" s="925" t="str">
        <f>+entero!M3</f>
        <v>2009                          A  fines de Ago*</v>
      </c>
      <c r="N3" s="925" t="str">
        <f>+entero!N3</f>
        <v>2009                          A  fines de Sep*</v>
      </c>
      <c r="O3" s="925" t="str">
        <f>+entero!O3</f>
        <v>2009                          A  fines de Oct*</v>
      </c>
      <c r="P3" s="925" t="str">
        <f>+entero!P3</f>
        <v>2009                          A  fines de Nov*</v>
      </c>
      <c r="Q3" s="925" t="str">
        <f>+entero!Q3</f>
        <v>2009                          A  fines de Dic*</v>
      </c>
      <c r="R3" s="925" t="str">
        <f>+entero!R3</f>
        <v>2010                          A  fines de Ene*</v>
      </c>
      <c r="S3" s="925" t="str">
        <f>+entero!S3</f>
        <v>2010                          A  fines de Feb*</v>
      </c>
      <c r="T3" s="925" t="str">
        <f>+entero!T3</f>
        <v>2010                          A  fines de Mar*</v>
      </c>
      <c r="U3" s="925" t="str">
        <f>+entero!U3</f>
        <v>2010                          A  fines de Abr*</v>
      </c>
      <c r="V3" s="925" t="str">
        <f>+entero!V3</f>
        <v>2010                          A  fines de May*</v>
      </c>
      <c r="W3" s="925" t="str">
        <f>+entero!W3</f>
        <v>2010                          A  fines de Jun*</v>
      </c>
      <c r="X3" s="925" t="str">
        <f>+entero!X3</f>
        <v>2010                          A  fines de Jul*</v>
      </c>
      <c r="Y3" s="925" t="str">
        <f>+entero!Y3</f>
        <v>2010                          A  fines de Ago*</v>
      </c>
      <c r="Z3" s="925" t="str">
        <f>+entero!Z3</f>
        <v>2010                          A  fines de Sep*</v>
      </c>
      <c r="AA3" s="925" t="str">
        <f>+entero!AA3</f>
        <v>2010                          A  fines de Oct*</v>
      </c>
      <c r="AB3" s="925" t="str">
        <f>+entero!AB3</f>
        <v>2010                          A  fines de Nov*</v>
      </c>
      <c r="AC3" s="925" t="str">
        <f>+entero!AC3</f>
        <v>2010                          A  fines de Dic*</v>
      </c>
      <c r="AD3" s="925" t="str">
        <f>+entero!AD3</f>
        <v>2011                          A  fines de Ene*</v>
      </c>
      <c r="AE3" s="925" t="str">
        <f>+entero!AE3</f>
        <v>2011                          A  fines de Feb*</v>
      </c>
      <c r="AF3" s="925" t="str">
        <f>+entero!AF3</f>
        <v>2011                          A  fines de Mar*</v>
      </c>
      <c r="AG3" s="925" t="str">
        <f>+entero!AG3</f>
        <v>2011                          A  fines de Abr*</v>
      </c>
      <c r="AH3" s="925" t="str">
        <f>+entero!AH3</f>
        <v>2011                          A  fines de May*</v>
      </c>
      <c r="AI3" s="925" t="str">
        <f>+entero!AI3</f>
        <v>2011                          A  fines de Jun*</v>
      </c>
      <c r="AJ3" s="925" t="str">
        <f>+entero!AJ3</f>
        <v>2011                          A  fines de Jul*</v>
      </c>
      <c r="AK3" s="925" t="str">
        <f>+entero!AK3</f>
        <v>2011                          A  fines de Ago*</v>
      </c>
      <c r="AL3" s="925" t="str">
        <f>+entero!AL3</f>
        <v>2011                          A  fines de Sep*</v>
      </c>
      <c r="AM3" s="925" t="str">
        <f>+entero!AM3</f>
        <v>2011                          A  fines de Oct*</v>
      </c>
      <c r="AN3" s="925" t="str">
        <f>+entero!AN3</f>
        <v>2011                          A  fines de Nov*</v>
      </c>
      <c r="AO3" s="925" t="str">
        <f>+entero!AO3</f>
        <v>2011                          A  fines de Dic*</v>
      </c>
      <c r="AP3" s="925" t="str">
        <f>+entero!AP3</f>
        <v>2012                          A  fines de Ene*</v>
      </c>
      <c r="AQ3" s="925" t="str">
        <f>+entero!AQ3</f>
        <v>2012                          A  fines de Feb*</v>
      </c>
      <c r="AR3" s="925" t="str">
        <f>+entero!AR3</f>
        <v>2012                          A  fines de Mar*</v>
      </c>
      <c r="AS3" s="925" t="str">
        <f>+entero!AS3</f>
        <v>2012                          A  fines de Abr*</v>
      </c>
      <c r="AT3" s="925" t="str">
        <f>+entero!AT3</f>
        <v>2012                          A  fines de May*</v>
      </c>
      <c r="AU3" s="925" t="str">
        <f>+entero!AU3</f>
        <v>2012                          A  fines de Jun*</v>
      </c>
      <c r="AV3" s="925" t="str">
        <f>+entero!AV3</f>
        <v>2012                          A  fines de Jul*</v>
      </c>
      <c r="AW3" s="925" t="str">
        <f>+entero!AW3</f>
        <v>2012                          A  fines de Ago*</v>
      </c>
      <c r="AX3" s="925" t="str">
        <f>+entero!AX3</f>
        <v>2012                          A  fines de Sep*</v>
      </c>
      <c r="AY3" s="925" t="str">
        <f>+entero!AY3</f>
        <v>2012                          A  fines de Oct*</v>
      </c>
      <c r="AZ3" s="925" t="str">
        <f>+entero!AZ3</f>
        <v>2012                          A  fines de Nov*</v>
      </c>
      <c r="BA3" s="925" t="str">
        <f>+entero!BA3</f>
        <v>2012                          A  fines de Dic*</v>
      </c>
      <c r="BB3" s="925" t="str">
        <f>+entero!BB3</f>
        <v>2013                          A  fines de Ene*</v>
      </c>
      <c r="BC3" s="925" t="str">
        <f>+entero!BC3</f>
        <v>2013                          A  fines de Feb*</v>
      </c>
      <c r="BD3" s="925" t="str">
        <f>+entero!BD3</f>
        <v>2013                          A  fines de Mar*</v>
      </c>
      <c r="BE3" s="925" t="str">
        <f>+entero!BE3</f>
        <v>2013                          A  fines de Abr*</v>
      </c>
      <c r="BF3" s="925" t="str">
        <f>+entero!BF3</f>
        <v>2013                          A  fines de May*</v>
      </c>
      <c r="BG3" s="925" t="str">
        <f>+entero!BG3</f>
        <v>2013                          A  fines de Jun*</v>
      </c>
      <c r="BH3" s="925" t="str">
        <f>+entero!BH3</f>
        <v>2013                          A  fines de Jul*</v>
      </c>
      <c r="BI3" s="925" t="str">
        <f>+entero!BI3</f>
        <v>2013                          A  fines de Ago*</v>
      </c>
      <c r="BJ3" s="925" t="str">
        <f>+entero!BJ3</f>
        <v>2013                          A  fines de Sep*</v>
      </c>
      <c r="BK3" s="925" t="str">
        <f>+entero!BK3</f>
        <v>2013                          A  fines de Oct*</v>
      </c>
      <c r="BL3" s="925" t="str">
        <f>+entero!BL3</f>
        <v>2013                          A  fines de Nov*</v>
      </c>
      <c r="BM3" s="925" t="str">
        <f>+entero!BM3</f>
        <v>2013                          A  fines de Dic*</v>
      </c>
      <c r="BN3" s="925" t="str">
        <f>+entero!BN3</f>
        <v>2014                          A  fines de Ene*</v>
      </c>
      <c r="BO3" s="925" t="str">
        <f>+entero!BO3</f>
        <v>2014                          A  fines de Feb*</v>
      </c>
      <c r="BP3" s="925" t="str">
        <f>+entero!BP3</f>
        <v>2014                          A  fines de Mar*</v>
      </c>
      <c r="BQ3" s="925" t="str">
        <f>+entero!BQ3</f>
        <v>2014                          A  fines de Abr*</v>
      </c>
      <c r="BR3" s="925" t="str">
        <f>+entero!BR3</f>
        <v>2014                          A  fines de May*</v>
      </c>
      <c r="BS3" s="925" t="str">
        <f>+entero!BS3</f>
        <v>2014                          A  fines de Jun*</v>
      </c>
      <c r="BT3" s="925" t="str">
        <f>+entero!BT3</f>
        <v>2014                          A  fines de Jul*</v>
      </c>
      <c r="BU3" s="925" t="str">
        <f>+entero!BU3</f>
        <v>2014                          A  fines de Ago*</v>
      </c>
      <c r="BV3" s="925" t="str">
        <f>+entero!BV3</f>
        <v>2014                          A  fines de Sep*</v>
      </c>
      <c r="BW3" s="925" t="str">
        <f>+entero!BW3</f>
        <v>2014                          A  fines de Oct*</v>
      </c>
      <c r="BX3" s="925" t="str">
        <f>+entero!BX3</f>
        <v>2014                          A  fines de Nov*</v>
      </c>
      <c r="BY3" s="925" t="str">
        <f>+entero!BY3</f>
        <v>2014                          A  fines de Dic*</v>
      </c>
      <c r="BZ3" s="925" t="str">
        <f>+entero!BZ3</f>
        <v>2015                         A  fines de Ene*</v>
      </c>
      <c r="CA3" s="925" t="str">
        <f>+entero!CA3</f>
        <v>2015                         A  fines de Feb*</v>
      </c>
      <c r="CB3" s="925" t="str">
        <f>+entero!CB3</f>
        <v>2015                         A  fines de Mar*</v>
      </c>
      <c r="CC3" s="925" t="str">
        <f>+entero!CC3</f>
        <v xml:space="preserve">2015                         A  fines de Abr* </v>
      </c>
      <c r="CD3" s="925" t="str">
        <f>+entero!CD3</f>
        <v xml:space="preserve">2015                         A  fines de May* </v>
      </c>
      <c r="CE3" s="925" t="str">
        <f>+entero!CE3</f>
        <v xml:space="preserve">2015                         A  fines de Jun* </v>
      </c>
      <c r="CF3" s="925" t="str">
        <f>+entero!CF3</f>
        <v xml:space="preserve">2015                         A  fines de Jul* </v>
      </c>
      <c r="CG3" s="925" t="str">
        <f>+entero!CG3</f>
        <v xml:space="preserve">2015                         A  fines de Ago* </v>
      </c>
      <c r="CH3" s="925" t="str">
        <f>+entero!CH3</f>
        <v xml:space="preserve">2015                         A  fines de Sep* </v>
      </c>
      <c r="CI3" s="925" t="str">
        <f>+entero!CI3</f>
        <v xml:space="preserve">2015                         A  fines de Oct* </v>
      </c>
      <c r="CJ3" s="925" t="str">
        <f>+entero!CJ3</f>
        <v xml:space="preserve">2015                         A  fines de Nov* </v>
      </c>
      <c r="CK3" s="925" t="str">
        <f>+entero!CK3</f>
        <v xml:space="preserve">2015                         A  fines de Dic* </v>
      </c>
      <c r="CL3" s="925" t="str">
        <f>+entero!CL3</f>
        <v xml:space="preserve">2016                         A  fines de Ene* </v>
      </c>
      <c r="CM3" s="925" t="str">
        <f>+entero!CM3</f>
        <v xml:space="preserve">2016                         A  fines de Feb* </v>
      </c>
      <c r="CN3" s="925" t="str">
        <f>+entero!CN3</f>
        <v xml:space="preserve">2016                         A  fines de Mar* </v>
      </c>
      <c r="CO3" s="925" t="str">
        <f>+entero!CO3</f>
        <v xml:space="preserve">2016                         A  fines de Abr* </v>
      </c>
      <c r="CP3" s="925" t="str">
        <f>+entero!CP3</f>
        <v xml:space="preserve">2016                         A  fines de May* </v>
      </c>
      <c r="CQ3" s="925" t="str">
        <f>+entero!CQ3</f>
        <v xml:space="preserve">2016                         A  fines de Jun* </v>
      </c>
      <c r="CR3" s="925" t="str">
        <f>+entero!CR3</f>
        <v xml:space="preserve">2016                         A  fines de Jul* </v>
      </c>
      <c r="CS3" s="925" t="str">
        <f>+entero!CS3</f>
        <v xml:space="preserve">2016                         A  fines de Ago* </v>
      </c>
      <c r="CT3" s="925" t="str">
        <f>+entero!CT3</f>
        <v xml:space="preserve">2016                         A  fines de Sep* </v>
      </c>
      <c r="CU3" s="925" t="str">
        <f>+entero!CU3</f>
        <v xml:space="preserve">2016                         A  fines de Oct* </v>
      </c>
      <c r="CV3" s="925" t="str">
        <f>+entero!CV3</f>
        <v xml:space="preserve">2016                         A  fines de Nov* </v>
      </c>
      <c r="CW3" s="925" t="str">
        <f>+entero!CW3</f>
        <v>2016                         A  fines de Dic* 15</v>
      </c>
      <c r="CX3" s="925" t="str">
        <f>+entero!CX3</f>
        <v xml:space="preserve">2017                         A  fines de Ene* </v>
      </c>
      <c r="CY3" s="925" t="str">
        <f>+entero!CY3</f>
        <v xml:space="preserve">2017                         A  fines de Feb* </v>
      </c>
      <c r="CZ3" s="925" t="str">
        <f>+entero!CZ3</f>
        <v xml:space="preserve">2017                         A  fines de Mar* </v>
      </c>
      <c r="DA3" s="925" t="str">
        <f>+entero!DA3</f>
        <v xml:space="preserve">2017                         A  fines de Abr* </v>
      </c>
      <c r="DB3" s="925" t="str">
        <f>+entero!DB3</f>
        <v xml:space="preserve">2017                         A  fines de May* </v>
      </c>
      <c r="DC3" s="925" t="str">
        <f>+entero!DC3</f>
        <v xml:space="preserve">2017                         A  fines de Jun* </v>
      </c>
      <c r="DD3" s="925" t="str">
        <f>+entero!DD3</f>
        <v xml:space="preserve">2017                         A  fines de Jul* </v>
      </c>
      <c r="DE3" s="925" t="str">
        <f>+entero!DE3</f>
        <v xml:space="preserve">2017                         A  fines de Ago* </v>
      </c>
      <c r="DF3" s="927" t="str">
        <f>+entero!DF3</f>
        <v>Semana 1°</v>
      </c>
      <c r="DG3" s="927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31" t="s">
        <v>27</v>
      </c>
      <c r="DN3" s="932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930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6"/>
      <c r="CK4" s="926"/>
      <c r="CL4" s="926"/>
      <c r="CM4" s="926"/>
      <c r="CN4" s="926"/>
      <c r="CO4" s="926"/>
      <c r="CP4" s="926"/>
      <c r="CQ4" s="926"/>
      <c r="CR4" s="926"/>
      <c r="CS4" s="926"/>
      <c r="CT4" s="926"/>
      <c r="CU4" s="926"/>
      <c r="CV4" s="926"/>
      <c r="CW4" s="926"/>
      <c r="CX4" s="926"/>
      <c r="CY4" s="926"/>
      <c r="CZ4" s="926"/>
      <c r="DA4" s="926"/>
      <c r="DB4" s="926"/>
      <c r="DC4" s="926"/>
      <c r="DD4" s="926"/>
      <c r="DE4" s="926"/>
      <c r="DF4" s="928"/>
      <c r="DG4" s="928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514">
        <f>+entero!DH86</f>
        <v>6.9659694655308781</v>
      </c>
      <c r="DI8" s="514">
        <f>+entero!DI86</f>
        <v>6.9570226048770163</v>
      </c>
      <c r="DJ8" s="514">
        <f>+entero!DJ86</f>
        <v>6.9732249413443625</v>
      </c>
      <c r="DK8" s="514">
        <f>+entero!DK86</f>
        <v>6.9744541594395155</v>
      </c>
      <c r="DL8" s="514">
        <f>+entero!DL86</f>
        <v>6.967519822576266</v>
      </c>
      <c r="DM8" s="589">
        <f>+entero!DM86</f>
        <v>1.467147716216477E-2</v>
      </c>
      <c r="DN8" s="535">
        <f>+entero!DN86</f>
        <v>0.21101391017455118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4"/>
      <c r="DG9" s="884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822">
        <f>+entero!DH88</f>
        <v>2.2158699999999998</v>
      </c>
      <c r="DI10" s="822">
        <f>+entero!DI88</f>
        <v>2.2160700000000002</v>
      </c>
      <c r="DJ10" s="822">
        <f>+entero!DJ88</f>
        <v>2.2162700000000002</v>
      </c>
      <c r="DK10" s="822">
        <f>+entero!DK88</f>
        <v>2.2164700000000002</v>
      </c>
      <c r="DL10" s="822">
        <f>+entero!DL88</f>
        <v>2.2166700000000001</v>
      </c>
      <c r="DM10" s="564">
        <f>+entero!DM88</f>
        <v>1.3200000000002099E-3</v>
      </c>
      <c r="DN10" s="462">
        <f>+entero!DN88</f>
        <v>5.9584264337475545E-2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4"/>
      <c r="DG11" s="586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2"/>
      <c r="DN17" s="48">
        <f ca="1">NOW()</f>
        <v>42998.71919340278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</sheetData>
  <mergeCells count="110"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H3:DL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CD3:CD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abSelected="1" topLeftCell="B1" workbookViewId="0">
      <pane xSplit="39" ySplit="9" topLeftCell="DE14" activePane="bottomRight" state="frozen"/>
      <selection activeCell="B1" sqref="B1"/>
      <selection pane="topRight" activeCell="AO1" sqref="AO1"/>
      <selection pane="bottomLeft" activeCell="B10" sqref="B10"/>
      <selection pane="bottomRight" activeCell="DG45" sqref="DG45:DG4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>2016                         A  fines de Dic* 15</v>
      </c>
      <c r="CX3" s="908" t="str">
        <f>entero!CX3</f>
        <v xml:space="preserve">2017                         A  fines de Ene* </v>
      </c>
      <c r="CY3" s="908" t="str">
        <f>entero!CY3</f>
        <v xml:space="preserve">2017                         A  fines de Feb* </v>
      </c>
      <c r="CZ3" s="908" t="str">
        <f>entero!CZ3</f>
        <v xml:space="preserve">2017                         A  fines de Mar* </v>
      </c>
      <c r="DA3" s="908" t="str">
        <f>entero!DA3</f>
        <v xml:space="preserve">2017                         A  fines de Abr* </v>
      </c>
      <c r="DB3" s="908" t="str">
        <f>entero!DB3</f>
        <v xml:space="preserve">2017                         A  fines de May* </v>
      </c>
      <c r="DC3" s="908" t="str">
        <f>entero!DC3</f>
        <v xml:space="preserve">2017                         A  fines de Jun* </v>
      </c>
      <c r="DD3" s="908" t="str">
        <f>entero!DD3</f>
        <v xml:space="preserve">2017                         A  fines de Jul* </v>
      </c>
      <c r="DE3" s="908" t="str">
        <f>entero!DE3</f>
        <v xml:space="preserve">2017                         A  fines de Ago* </v>
      </c>
      <c r="DF3" s="915" t="str">
        <f>entero!DF3</f>
        <v>Semana 1°</v>
      </c>
      <c r="DG3" s="915" t="str">
        <f>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 t="str">
        <f>entero!CT3</f>
        <v xml:space="preserve">2016                         A  fines de Sep* </v>
      </c>
      <c r="CU4" s="911" t="str">
        <f>entero!CU3</f>
        <v xml:space="preserve">2016                         A  fines de Oct* </v>
      </c>
      <c r="CV4" s="911" t="str">
        <f>entero!CV3</f>
        <v xml:space="preserve">2016                         A  fines de Nov* </v>
      </c>
      <c r="CW4" s="911" t="str">
        <f>entero!CW3</f>
        <v>2016                         A  fines de Dic* 15</v>
      </c>
      <c r="CX4" s="911" t="str">
        <f>entero!CX3</f>
        <v xml:space="preserve">2017                         A  fines de Ene* </v>
      </c>
      <c r="CY4" s="911" t="str">
        <f>entero!CY3</f>
        <v xml:space="preserve">2017                         A  fines de Feb* </v>
      </c>
      <c r="CZ4" s="911" t="str">
        <f>entero!CZ3</f>
        <v xml:space="preserve">2017                         A  fines de Mar* </v>
      </c>
      <c r="DA4" s="911" t="str">
        <f>entero!DA3</f>
        <v xml:space="preserve">2017                         A  fines de Abr* </v>
      </c>
      <c r="DB4" s="911" t="str">
        <f>entero!DB3</f>
        <v xml:space="preserve">2017                         A  fines de May* </v>
      </c>
      <c r="DC4" s="911" t="str">
        <f>entero!DC3</f>
        <v xml:space="preserve">2017                         A  fines de Jun* </v>
      </c>
      <c r="DD4" s="911" t="str">
        <f>entero!DD3</f>
        <v xml:space="preserve">2017                         A  fines de Jul* </v>
      </c>
      <c r="DE4" s="911" t="str">
        <f>entero!DE3</f>
        <v xml:space="preserve">2017                         A  fines de Ago* </v>
      </c>
      <c r="DF4" s="916" t="str">
        <f>entero!DF3</f>
        <v>Semana 1°</v>
      </c>
      <c r="DG4" s="916" t="str">
        <f>entero!DG3</f>
        <v>Semana 2°</v>
      </c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857">
        <f>+entero!DH91</f>
        <v>1159.0282262413382</v>
      </c>
      <c r="DI10" s="857">
        <f>+entero!DI91</f>
        <v>1159.0282262413382</v>
      </c>
      <c r="DJ10" s="857">
        <f>+entero!DJ91</f>
        <v>1159.0282262413382</v>
      </c>
      <c r="DK10" s="857">
        <f>+entero!DK91</f>
        <v>1159.0282262413382</v>
      </c>
      <c r="DL10" s="857">
        <f>+entero!DL91</f>
        <v>1143.6283117344708</v>
      </c>
      <c r="DM10" s="593">
        <f>+entero!DM91</f>
        <v>-15.39991450686739</v>
      </c>
      <c r="DN10" s="833">
        <f>+entero!DN91</f>
        <v>-1.3286919298599376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</sheetData>
  <mergeCells count="110"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L3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K3:AK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21" sqref="DL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03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68"/>
      <c r="DG6" s="868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03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68"/>
      <c r="DG7" s="868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03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68"/>
      <c r="DG8" s="868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03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68"/>
      <c r="DG9" s="868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03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68"/>
      <c r="DG10" s="868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03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68"/>
      <c r="DG11" s="868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03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68"/>
      <c r="DG12" s="868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03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68"/>
      <c r="DG13" s="868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68"/>
      <c r="DG14" s="868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68"/>
      <c r="DG15" s="868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68"/>
      <c r="DG16" s="868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69"/>
      <c r="DG17" s="869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</sheetData>
  <mergeCells count="110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H3:DL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2017-09-20T21:25:32Z</cp:lastPrinted>
  <dcterms:created xsi:type="dcterms:W3CDTF">2002-08-27T17:11:09Z</dcterms:created>
  <dcterms:modified xsi:type="dcterms:W3CDTF">2017-09-20T21:40:50Z</dcterms:modified>
</cp:coreProperties>
</file>