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14\"/>
    </mc:Choice>
  </mc:AlternateContent>
  <bookViews>
    <workbookView xWindow="0" yWindow="1935" windowWidth="17490" windowHeight="77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AK6" i="5"/>
  <c r="P6" i="5"/>
  <c r="I6" i="5"/>
  <c r="H6" i="5"/>
  <c r="G6" i="5"/>
  <c r="F6" i="5"/>
  <c r="E6" i="5"/>
  <c r="CU4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AQ14" i="7"/>
  <c r="AP14" i="7"/>
  <c r="AN14" i="7"/>
  <c r="AM14" i="7"/>
  <c r="CV13" i="7"/>
  <c r="CT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<sst xmlns="http://schemas.openxmlformats.org/spreadsheetml/2006/main" count="437" uniqueCount="243">
  <si>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</si>
  <si>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</si>
  <si>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</si>
  <si>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</si>
  <si>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</si>
  <si>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</si>
  <si>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</si>
  <si>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</si>
  <si>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</si>
  <si>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</si>
  <si>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</si>
  <si>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</si>
  <si>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</si>
  <si>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</si>
  <si>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</si>
  <si>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</si>
  <si>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</si>
  <si>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</si>
  <si>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</si>
  <si>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</si>
  <si>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</si>
  <si>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</si>
  <si>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</si>
  <si>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</si>
  <si>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</si>
  <si>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</si>
  <si>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</si>
  <si>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</si>
  <si>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</si>
  <si>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</si>
  <si>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</si>
  <si>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</si>
  <si>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</si>
  <si>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</si>
  <si>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</si>
  <si>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</si>
  <si>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</si>
  <si>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</si>
  <si>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</si>
  <si>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</si>
  <si>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</si>
  <si>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</si>
  <si>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</si>
  <si>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</si>
  <si>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</si>
  <si>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</si>
  <si>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</si>
  <si>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</si>
  <si>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</si>
  <si>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</si>
  <si>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</si>
  <si>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</si>
  <si>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</si>
  <si>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</si>
  <si>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</si>
  <si>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</si>
  <si>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</si>
  <si>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</si>
  <si>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</si>
  <si>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</si>
  <si>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</si>
  <si>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</si>
  <si>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</si>
  <si>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</si>
  <si>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</si>
  <si>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</si>
  <si>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</si>
  <si>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</si>
  <si>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</si>
  <si>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</si>
  <si>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</si>
  <si>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</si>
  <si>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</si>
  <si>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</si>
  <si>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</si>
  <si>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</si>
  <si>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</si>
  <si>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</si>
  <si>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</si>
  <si>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</si>
  <si>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</si>
  <si>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</si>
  <si>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</si>
  <si>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</si>
  <si>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</si>
  <si>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</si>
  <si>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</si>
  <si>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</si>
  <si>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</si>
  <si>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</si>
  <si>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</si>
  <si>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</si>
  <si>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</si>
  <si>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</si>
  <si>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</si>
  <si>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</si>
  <si>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</si>
  <si>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</si>
  <si>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</si>
  <si>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</si>
  <si>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</si>
  <si>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</si>
  <si>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</si>
  <si>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</si>
  <si>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</si>
  <si>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</si>
  <si>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</si>
  <si>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</si>
  <si>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</si>
  <si>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</si>
  <si>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</si>
  <si>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</si>
  <si>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</si>
  <si>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</si>
  <si>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</si>
  <si>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</si>
  <si>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</si>
  <si>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</si>
  <si>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</si>
  <si>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</si>
  <si>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</si>
  <si>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</si>
  <si>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</si>
  <si>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</si>
  <si>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</si>
  <si>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</si>
  <si>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</si>
  <si>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</si>
  <si>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</si>
  <si>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</si>
  <si>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</si>
  <si>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</si>
  <si>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</si>
  <si>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</si>
  <si>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</si>
  <si>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</si>
  <si>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</si>
  <si>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</si>
  <si>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</si>
  <si>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</si>
  <si>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</si>
  <si>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</si>
  <si>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</si>
  <si>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</si>
  <si>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</si>
  <si>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</si>
  <si>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</si>
  <si>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</si>
  <si>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</si>
  <si>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</si>
  <si>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</si>
  <si>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</si>
  <si>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</si>
  <si>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</si>
  <si>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</si>
  <si>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</si>
  <si>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</si>
  <si>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</si>
  <si>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</si>
  <si>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</si>
  <si>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</si>
  <si>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</si>
  <si>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</si>
  <si>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</si>
  <si>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</si>
  <si>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</si>
  <si>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</si>
  <si>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</si>
  <si>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</si>
  <si>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</si>
  <si>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</si>
  <si>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</si>
  <si>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</si>
  <si>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</si>
  <si>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</si>
  <si>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</si>
  <si>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</si>
  <si>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</si>
  <si>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</si>
  <si>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</si>
  <si>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</si>
  <si>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</si>
  <si>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</si>
  <si>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</si>
  <si>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</si>
  <si>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</si>
  <si>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</si>
  <si>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</si>
  <si>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</si>
  <si>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</si>
  <si>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</si>
  <si>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</si>
  <si>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</si>
  <si>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</si>
  <si>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</si>
  <si>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</si>
  <si>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</si>
  <si>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</si>
  <si>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</si>
  <si>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</si>
  <si>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</si>
  <si>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</si>
  <si>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</si>
  <si>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</si>
  <si>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</si>
  <si>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</si>
  <si>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</si>
  <si>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</si>
  <si>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</si>
  <si>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</si>
  <si>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</si>
  <si>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</si>
  <si>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</si>
  <si>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</si>
  <si>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</si>
  <si>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</si>
  <si>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</si>
  <si>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</si>
  <si>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</si>
  <si>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</si>
  <si>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</si>
  <si>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</si>
  <si>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</si>
  <si>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</si>
  <si>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</si>
  <si>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</si>
  <si>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</si>
  <si>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</si>
  <si>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</si>
  <si>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</si>
  <si>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</si>
  <si>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</si>
  <si>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</si>
  <si>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</si>
  <si>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</si>
  <si>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</si>
  <si>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</si>
  <si>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</si>
  <si>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</si>
  <si>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</si>
  <si>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2*</t>
  </si>
  <si>
    <r>
      <t xml:space="preserve">9-sep-16 </t>
    </r>
    <r>
      <rPr>
        <vertAlign val="superscript"/>
        <sz val="9"/>
        <rFont val="Arial Narrow"/>
        <family val="2"/>
      </rPr>
      <t>14</t>
    </r>
  </si>
  <si>
    <r>
      <t xml:space="preserve">9-sep-16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</si>
</sst>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8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CZ33" sqref="CZ3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98"/>
      <c r="CW1" s="298"/>
      <c r="CX1" s="298"/>
      <c r="CY1" s="298"/>
      <c r="CZ1" s="298"/>
      <c r="DA1" s="29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98"/>
      <c r="CW2" s="298"/>
      <c r="CX2" s="298"/>
      <c r="CY2" s="298"/>
      <c r="CZ2" s="298"/>
      <c r="DA2" s="298"/>
    </row>
    <row r="3" spans="1:106" ht="19.5" customHeight="1" thickBot="1" x14ac:dyDescent="0.3">
      <c r="A3"/>
      <c r="C3" s="15"/>
      <c r="D3" s="855" t="s">
        <v>114</v>
      </c>
      <c r="E3" s="857" t="s">
        <v>94</v>
      </c>
      <c r="F3" s="857" t="s">
        <v>96</v>
      </c>
      <c r="G3" s="857" t="s">
        <v>97</v>
      </c>
      <c r="H3" s="857" t="s">
        <v>98</v>
      </c>
      <c r="I3" s="857" t="s">
        <v>99</v>
      </c>
      <c r="J3" s="857" t="s">
        <v>101</v>
      </c>
      <c r="K3" s="857" t="s">
        <v>103</v>
      </c>
      <c r="L3" s="848" t="s">
        <v>104</v>
      </c>
      <c r="M3" s="853" t="s">
        <v>105</v>
      </c>
      <c r="N3" s="848" t="s">
        <v>106</v>
      </c>
      <c r="O3" s="848" t="s">
        <v>107</v>
      </c>
      <c r="P3" s="853" t="s">
        <v>108</v>
      </c>
      <c r="Q3" s="848" t="s">
        <v>109</v>
      </c>
      <c r="R3" s="848" t="s">
        <v>110</v>
      </c>
      <c r="S3" s="848" t="s">
        <v>111</v>
      </c>
      <c r="T3" s="848" t="s">
        <v>112</v>
      </c>
      <c r="U3" s="848" t="s">
        <v>120</v>
      </c>
      <c r="V3" s="848" t="s">
        <v>121</v>
      </c>
      <c r="W3" s="848" t="s">
        <v>122</v>
      </c>
      <c r="X3" s="848" t="s">
        <v>123</v>
      </c>
      <c r="Y3" s="848" t="s">
        <v>124</v>
      </c>
      <c r="Z3" s="848" t="s">
        <v>125</v>
      </c>
      <c r="AA3" s="848" t="s">
        <v>126</v>
      </c>
      <c r="AB3" s="848" t="s">
        <v>127</v>
      </c>
      <c r="AC3" s="848" t="s">
        <v>128</v>
      </c>
      <c r="AD3" s="848" t="s">
        <v>129</v>
      </c>
      <c r="AE3" s="848" t="s">
        <v>130</v>
      </c>
      <c r="AF3" s="848" t="s">
        <v>131</v>
      </c>
      <c r="AG3" s="848" t="s">
        <v>132</v>
      </c>
      <c r="AH3" s="848" t="s">
        <v>133</v>
      </c>
      <c r="AI3" s="848" t="s">
        <v>134</v>
      </c>
      <c r="AJ3" s="848" t="s">
        <v>135</v>
      </c>
      <c r="AK3" s="848" t="s">
        <v>136</v>
      </c>
      <c r="AL3" s="848" t="s">
        <v>138</v>
      </c>
      <c r="AM3" s="848" t="s">
        <v>139</v>
      </c>
      <c r="AN3" s="848" t="s">
        <v>140</v>
      </c>
      <c r="AO3" s="848" t="s">
        <v>141</v>
      </c>
      <c r="AP3" s="848" t="s">
        <v>142</v>
      </c>
      <c r="AQ3" s="848" t="s">
        <v>143</v>
      </c>
      <c r="AR3" s="848" t="s">
        <v>144</v>
      </c>
      <c r="AS3" s="848" t="s">
        <v>145</v>
      </c>
      <c r="AT3" s="848" t="s">
        <v>146</v>
      </c>
      <c r="AU3" s="848" t="s">
        <v>147</v>
      </c>
      <c r="AV3" s="853" t="s">
        <v>148</v>
      </c>
      <c r="AW3" s="848" t="s">
        <v>149</v>
      </c>
      <c r="AX3" s="848" t="s">
        <v>150</v>
      </c>
      <c r="AY3" s="848" t="s">
        <v>151</v>
      </c>
      <c r="AZ3" s="848" t="s">
        <v>152</v>
      </c>
      <c r="BA3" s="848" t="s">
        <v>153</v>
      </c>
      <c r="BB3" s="848" t="s">
        <v>159</v>
      </c>
      <c r="BC3" s="848" t="s">
        <v>160</v>
      </c>
      <c r="BD3" s="848" t="s">
        <v>161</v>
      </c>
      <c r="BE3" s="848" t="s">
        <v>162</v>
      </c>
      <c r="BF3" s="848" t="s">
        <v>163</v>
      </c>
      <c r="BG3" s="848" t="s">
        <v>169</v>
      </c>
      <c r="BH3" s="848" t="s">
        <v>170</v>
      </c>
      <c r="BI3" s="848" t="s">
        <v>171</v>
      </c>
      <c r="BJ3" s="848" t="s">
        <v>172</v>
      </c>
      <c r="BK3" s="848" t="s">
        <v>174</v>
      </c>
      <c r="BL3" s="853" t="s">
        <v>175</v>
      </c>
      <c r="BM3" s="848" t="s">
        <v>176</v>
      </c>
      <c r="BN3" s="848" t="s">
        <v>177</v>
      </c>
      <c r="BO3" s="848" t="s">
        <v>178</v>
      </c>
      <c r="BP3" s="848" t="s">
        <v>180</v>
      </c>
      <c r="BQ3" s="848" t="s">
        <v>181</v>
      </c>
      <c r="BR3" s="848" t="s">
        <v>182</v>
      </c>
      <c r="BS3" s="863" t="s">
        <v>183</v>
      </c>
      <c r="BT3" s="863" t="s">
        <v>184</v>
      </c>
      <c r="BU3" s="865" t="s">
        <v>193</v>
      </c>
      <c r="BV3" s="848" t="s">
        <v>194</v>
      </c>
      <c r="BW3" s="848" t="s">
        <v>200</v>
      </c>
      <c r="BX3" s="848" t="s">
        <v>201</v>
      </c>
      <c r="BY3" s="848" t="s">
        <v>204</v>
      </c>
      <c r="BZ3" s="853" t="s">
        <v>208</v>
      </c>
      <c r="CA3" s="853" t="s">
        <v>209</v>
      </c>
      <c r="CB3" s="853" t="s">
        <v>211</v>
      </c>
      <c r="CC3" s="853" t="s">
        <v>213</v>
      </c>
      <c r="CD3" s="853" t="s">
        <v>214</v>
      </c>
      <c r="CE3" s="853" t="s">
        <v>215</v>
      </c>
      <c r="CF3" s="853" t="s">
        <v>216</v>
      </c>
      <c r="CG3" s="853" t="s">
        <v>217</v>
      </c>
      <c r="CH3" s="853" t="s">
        <v>220</v>
      </c>
      <c r="CI3" s="853" t="s">
        <v>221</v>
      </c>
      <c r="CJ3" s="848" t="s">
        <v>222</v>
      </c>
      <c r="CK3" s="848" t="s">
        <v>223</v>
      </c>
      <c r="CL3" s="848" t="s">
        <v>224</v>
      </c>
      <c r="CM3" s="848" t="s">
        <v>225</v>
      </c>
      <c r="CN3" s="848" t="s">
        <v>227</v>
      </c>
      <c r="CO3" s="848" t="s">
        <v>228</v>
      </c>
      <c r="CP3" s="848" t="s">
        <v>235</v>
      </c>
      <c r="CQ3" s="848" t="s">
        <v>236</v>
      </c>
      <c r="CR3" s="848" t="s">
        <v>237</v>
      </c>
      <c r="CS3" s="848" t="s">
        <v>239</v>
      </c>
      <c r="CT3" s="842" t="s">
        <v>179</v>
      </c>
      <c r="CU3" s="862" t="s">
        <v>240</v>
      </c>
      <c r="CV3" s="862"/>
      <c r="CW3" s="862"/>
      <c r="CX3" s="862"/>
      <c r="CY3" s="862"/>
      <c r="CZ3" s="860" t="s">
        <v>137</v>
      </c>
      <c r="DA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49"/>
      <c r="CS4" s="849"/>
      <c r="CT4" s="843">
        <v>42615</v>
      </c>
      <c r="CU4" s="808">
        <v>42618</v>
      </c>
      <c r="CV4" s="366">
        <v>42619</v>
      </c>
      <c r="CW4" s="366">
        <v>42620</v>
      </c>
      <c r="CX4" s="366">
        <v>42621</v>
      </c>
      <c r="CY4" s="448" t="s">
        <v>241</v>
      </c>
      <c r="CZ4" s="365" t="s">
        <v>19</v>
      </c>
      <c r="DA4" s="299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7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7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789"/>
      <c r="CV5" s="798"/>
      <c r="CW5" s="798"/>
      <c r="CX5" s="798"/>
      <c r="CY5" s="309"/>
      <c r="CZ5" s="300"/>
      <c r="DA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8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8"/>
      <c r="BM6" s="351"/>
      <c r="BN6" s="351"/>
      <c r="BO6" s="351"/>
      <c r="BP6" s="351"/>
      <c r="BQ6" s="351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504"/>
      <c r="CT6" s="713"/>
      <c r="CU6" s="790"/>
      <c r="CV6" s="411"/>
      <c r="CW6" s="411"/>
      <c r="CX6" s="411"/>
      <c r="CY6" s="412"/>
      <c r="CZ6" s="291"/>
      <c r="DA6" s="292"/>
    </row>
    <row r="7" spans="1:106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69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69">
        <v>14516.472777220002</v>
      </c>
      <c r="BK7" s="246">
        <v>14249.595009229999</v>
      </c>
      <c r="BL7" s="43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5">
        <v>14808.530374419999</v>
      </c>
      <c r="BT7" s="352">
        <v>14873.52632809</v>
      </c>
      <c r="BU7" s="455">
        <v>15396.291196100003</v>
      </c>
      <c r="BV7" s="352">
        <v>15272.013237600002</v>
      </c>
      <c r="BW7" s="509">
        <v>15386.647503849999</v>
      </c>
      <c r="BX7" s="509">
        <v>15477.552068539999</v>
      </c>
      <c r="BY7" s="352">
        <v>15123.15418833</v>
      </c>
      <c r="BZ7" s="509">
        <v>15087.309402160001</v>
      </c>
      <c r="CA7" s="509">
        <v>15143.512809999998</v>
      </c>
      <c r="CB7" s="352">
        <v>14967.562632600002</v>
      </c>
      <c r="CC7" s="509">
        <v>14841.489893320002</v>
      </c>
      <c r="CD7" s="509">
        <v>14647.741906069999</v>
      </c>
      <c r="CE7" s="352">
        <v>14708.357076800003</v>
      </c>
      <c r="CF7" s="509">
        <v>14486.075041890001</v>
      </c>
      <c r="CG7" s="352">
        <v>14353.026264579999</v>
      </c>
      <c r="CH7" s="352">
        <v>14229.222640329997</v>
      </c>
      <c r="CI7" s="509">
        <v>13967.455094340003</v>
      </c>
      <c r="CJ7" s="352">
        <v>13528.590747479999</v>
      </c>
      <c r="CK7" s="352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443">
        <v>11259.037424940001</v>
      </c>
      <c r="CT7" s="753">
        <v>11246.891471590001</v>
      </c>
      <c r="CU7" s="816">
        <v>11261.585659229999</v>
      </c>
      <c r="CV7" s="452">
        <v>11251.829455559999</v>
      </c>
      <c r="CW7" s="452">
        <v>11286.081665029998</v>
      </c>
      <c r="CX7" s="452">
        <v>11278.579267640001</v>
      </c>
      <c r="CY7" s="753">
        <v>11312.281271469999</v>
      </c>
      <c r="CZ7" s="371">
        <v>65.389799879998463</v>
      </c>
      <c r="DA7" s="514">
        <v>0.5814033152642617</v>
      </c>
      <c r="DB7" s="513"/>
    </row>
    <row r="8" spans="1:106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69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69">
        <v>12419.849562019999</v>
      </c>
      <c r="BK8" s="246">
        <v>12138.228049270001</v>
      </c>
      <c r="BL8" s="43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5">
        <v>12732.47977045</v>
      </c>
      <c r="BT8" s="352">
        <v>12828.00857407</v>
      </c>
      <c r="BU8" s="455">
        <v>13364.027498040003</v>
      </c>
      <c r="BV8" s="352">
        <v>13346.469576200001</v>
      </c>
      <c r="BW8" s="509">
        <v>13486.38388123</v>
      </c>
      <c r="BX8" s="509">
        <v>13585.699008439999</v>
      </c>
      <c r="BY8" s="352">
        <v>13226.548415290001</v>
      </c>
      <c r="BZ8" s="509">
        <v>13117.472763160002</v>
      </c>
      <c r="CA8" s="509">
        <v>13242.692437559999</v>
      </c>
      <c r="CB8" s="352">
        <v>13100.238207620001</v>
      </c>
      <c r="CC8" s="509">
        <v>12944.401605880001</v>
      </c>
      <c r="CD8" s="509">
        <v>12776.478923239998</v>
      </c>
      <c r="CE8" s="352">
        <v>12845.411135120001</v>
      </c>
      <c r="CF8" s="509">
        <v>12749.52231468</v>
      </c>
      <c r="CG8" s="352">
        <v>12551.355121840001</v>
      </c>
      <c r="CH8" s="352">
        <v>12438.3978809</v>
      </c>
      <c r="CI8" s="509">
        <v>12151.058428079999</v>
      </c>
      <c r="CJ8" s="352">
        <v>11837.056368139998</v>
      </c>
      <c r="CK8" s="352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443">
        <v>9210.2535164300007</v>
      </c>
      <c r="CT8" s="753">
        <v>9194.6290951999999</v>
      </c>
      <c r="CU8" s="816">
        <v>9192.58672501</v>
      </c>
      <c r="CV8" s="452">
        <v>9180.2351077500007</v>
      </c>
      <c r="CW8" s="452">
        <v>9184.3464785200013</v>
      </c>
      <c r="CX8" s="452">
        <v>9181.0533672100009</v>
      </c>
      <c r="CY8" s="753">
        <v>9225.9585654700004</v>
      </c>
      <c r="CZ8" s="371">
        <v>31.329470270000456</v>
      </c>
      <c r="DA8" s="514">
        <v>0.34073664033229534</v>
      </c>
      <c r="DB8" s="513"/>
    </row>
    <row r="9" spans="1:106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69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69">
        <v>253.54975819000001</v>
      </c>
      <c r="BK9" s="246">
        <v>257.31836711</v>
      </c>
      <c r="BL9" s="43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5">
        <v>257.41016827999999</v>
      </c>
      <c r="BT9" s="352">
        <v>255.60281583</v>
      </c>
      <c r="BU9" s="455">
        <v>253.0576437</v>
      </c>
      <c r="BV9" s="352">
        <v>247.92992516999999</v>
      </c>
      <c r="BW9" s="509">
        <v>246.84372042999999</v>
      </c>
      <c r="BX9" s="509">
        <v>244.06522056</v>
      </c>
      <c r="BY9" s="352">
        <v>241.43191057999999</v>
      </c>
      <c r="BZ9" s="509">
        <v>234.86781403999998</v>
      </c>
      <c r="CA9" s="509">
        <v>235.72083123000002</v>
      </c>
      <c r="CB9" s="352">
        <v>230.61676469000002</v>
      </c>
      <c r="CC9" s="509">
        <v>232.88332547000002</v>
      </c>
      <c r="CD9" s="509">
        <v>231.62289480999999</v>
      </c>
      <c r="CE9" s="352">
        <v>233.9027136</v>
      </c>
      <c r="CF9" s="509">
        <v>232.43571885999998</v>
      </c>
      <c r="CG9" s="352">
        <v>234.7325189</v>
      </c>
      <c r="CH9" s="352">
        <v>234.18535274000001</v>
      </c>
      <c r="CI9" s="509">
        <v>232.27025193999998</v>
      </c>
      <c r="CJ9" s="352">
        <v>228.98451735</v>
      </c>
      <c r="CK9" s="352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443">
        <v>232.69244078</v>
      </c>
      <c r="CT9" s="753">
        <v>232.62242499999999</v>
      </c>
      <c r="CU9" s="816">
        <v>232.90082107999999</v>
      </c>
      <c r="CV9" s="452">
        <v>232.90082107999999</v>
      </c>
      <c r="CW9" s="452">
        <v>232.96250164</v>
      </c>
      <c r="CX9" s="452">
        <v>233.9527248</v>
      </c>
      <c r="CY9" s="753">
        <v>234.23612199999999</v>
      </c>
      <c r="CZ9" s="371">
        <v>1.6136970000000019</v>
      </c>
      <c r="DA9" s="514">
        <v>0.69369795280915802</v>
      </c>
      <c r="DB9" s="513"/>
    </row>
    <row r="10" spans="1:106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69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69">
        <v>1829.47136576</v>
      </c>
      <c r="BK10" s="246">
        <v>1840.3496753499999</v>
      </c>
      <c r="BL10" s="43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5">
        <v>1804.9363706900001</v>
      </c>
      <c r="BT10" s="352">
        <v>1776.3079656899999</v>
      </c>
      <c r="BU10" s="455">
        <v>1765.73238436</v>
      </c>
      <c r="BV10" s="352">
        <v>1664.41359373</v>
      </c>
      <c r="BW10" s="509">
        <v>1640.2779796899999</v>
      </c>
      <c r="BX10" s="509">
        <v>1634.79270954</v>
      </c>
      <c r="BY10" s="352">
        <v>1642.3194899599998</v>
      </c>
      <c r="BZ10" s="509">
        <v>1722.46448246</v>
      </c>
      <c r="CA10" s="509">
        <v>1652.54869371</v>
      </c>
      <c r="CB10" s="352">
        <v>1624.42909779</v>
      </c>
      <c r="CC10" s="509">
        <v>1651.80623197</v>
      </c>
      <c r="CD10" s="509">
        <v>1627.3072992700002</v>
      </c>
      <c r="CE10" s="352">
        <v>1616.5895618300001</v>
      </c>
      <c r="CF10" s="50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443">
        <v>1803.70338773</v>
      </c>
      <c r="CT10" s="753">
        <v>1807.2555988900001</v>
      </c>
      <c r="CU10" s="816">
        <v>1823.6989393899999</v>
      </c>
      <c r="CV10" s="452">
        <v>1826.29435298</v>
      </c>
      <c r="CW10" s="452">
        <v>1856.3702273700001</v>
      </c>
      <c r="CX10" s="452">
        <v>1851.1180006299999</v>
      </c>
      <c r="CY10" s="753">
        <v>1839.6163215000001</v>
      </c>
      <c r="CZ10" s="371">
        <v>32.360722610000039</v>
      </c>
      <c r="DA10" s="514">
        <v>1.7906002133774468</v>
      </c>
      <c r="DB10" s="513"/>
    </row>
    <row r="11" spans="1:106" x14ac:dyDescent="0.2">
      <c r="C11" s="67"/>
      <c r="D11" s="110" t="s">
        <v>173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69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69">
        <v>13.602091249999999</v>
      </c>
      <c r="BK11" s="246">
        <v>13.6989175</v>
      </c>
      <c r="BL11" s="43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5">
        <v>13.704065</v>
      </c>
      <c r="BT11" s="352">
        <v>13.606972499999999</v>
      </c>
      <c r="BU11" s="455">
        <v>13.47367</v>
      </c>
      <c r="BV11" s="352">
        <v>13.2001425</v>
      </c>
      <c r="BW11" s="509">
        <v>13.1419225</v>
      </c>
      <c r="BX11" s="509">
        <v>12.99513</v>
      </c>
      <c r="BY11" s="352">
        <v>12.8543725</v>
      </c>
      <c r="BZ11" s="509">
        <v>12.5043425</v>
      </c>
      <c r="CA11" s="509">
        <v>12.5508475</v>
      </c>
      <c r="CB11" s="352">
        <v>12.2785625</v>
      </c>
      <c r="CC11" s="509">
        <v>12.398729999999999</v>
      </c>
      <c r="CD11" s="509">
        <v>12.332788749999999</v>
      </c>
      <c r="CE11" s="352">
        <v>12.453666249999999</v>
      </c>
      <c r="CF11" s="50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443">
        <v>12.38808</v>
      </c>
      <c r="CT11" s="753">
        <v>12.3843525</v>
      </c>
      <c r="CU11" s="816">
        <v>12.399173749999999</v>
      </c>
      <c r="CV11" s="452">
        <v>12.399173749999999</v>
      </c>
      <c r="CW11" s="452">
        <v>12.402457500000001</v>
      </c>
      <c r="CX11" s="452">
        <v>12.455174999999999</v>
      </c>
      <c r="CY11" s="753">
        <v>12.4702625</v>
      </c>
      <c r="CZ11" s="371">
        <v>8.5910000000000153E-2</v>
      </c>
      <c r="DA11" s="514">
        <v>0.69369795473763762</v>
      </c>
      <c r="DB11" s="513"/>
    </row>
    <row r="12" spans="1:106" x14ac:dyDescent="0.2">
      <c r="C12" s="25"/>
      <c r="D12" s="826" t="s">
        <v>230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0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0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6">
        <v>14808.851179669999</v>
      </c>
      <c r="BT12" s="353">
        <v>14873.382846199998</v>
      </c>
      <c r="BU12" s="456">
        <v>15395.173086740002</v>
      </c>
      <c r="BV12" s="353">
        <v>15271.853066600002</v>
      </c>
      <c r="BW12" s="353">
        <v>15386.73098504</v>
      </c>
      <c r="BX12" s="465">
        <v>15477.397322610001</v>
      </c>
      <c r="BY12" s="353">
        <v>15122.842117170001</v>
      </c>
      <c r="BZ12" s="465">
        <v>15087.162095330001</v>
      </c>
      <c r="CA12" s="465">
        <v>15143.512575499999</v>
      </c>
      <c r="CB12" s="353">
        <v>14967.532631200003</v>
      </c>
      <c r="CC12" s="465">
        <v>14840.973869240001</v>
      </c>
      <c r="CD12" s="46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443">
        <v>11258.530427140002</v>
      </c>
      <c r="CT12" s="741">
        <v>11246.384473790002</v>
      </c>
      <c r="CU12" s="815">
        <v>11261.07866143</v>
      </c>
      <c r="CV12" s="452">
        <v>11251.322457759999</v>
      </c>
      <c r="CW12" s="452">
        <v>11285.574667229999</v>
      </c>
      <c r="CX12" s="452">
        <v>11278.579267640001</v>
      </c>
      <c r="CY12" s="741">
        <v>11312.071271469998</v>
      </c>
      <c r="CZ12" s="371">
        <v>65.686797679996744</v>
      </c>
      <c r="DA12" s="514">
        <v>0.58407035463781121</v>
      </c>
      <c r="DB12" s="513"/>
    </row>
    <row r="13" spans="1:106" x14ac:dyDescent="0.2">
      <c r="C13" s="25"/>
      <c r="D13" s="826" t="s">
        <v>231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0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0">
        <v>1569.798496146532</v>
      </c>
      <c r="BK13" s="370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6">
        <v>2077.394591690962</v>
      </c>
      <c r="BT13" s="353">
        <v>2218.2515322988343</v>
      </c>
      <c r="BU13" s="456">
        <v>2204.9295509314866</v>
      </c>
      <c r="BV13" s="353">
        <v>2246.4562847215748</v>
      </c>
      <c r="BW13" s="353">
        <v>2175.2728607784252</v>
      </c>
      <c r="BX13" s="823">
        <v>2101.728717516035</v>
      </c>
      <c r="BY13" s="353">
        <v>2162.3501898221566</v>
      </c>
      <c r="BZ13" s="823">
        <v>2008.0036927303204</v>
      </c>
      <c r="CA13" s="823">
        <v>1996.8325895247815</v>
      </c>
      <c r="CB13" s="353">
        <v>2031.860299574344</v>
      </c>
      <c r="CC13" s="823">
        <v>2216.0754563731775</v>
      </c>
      <c r="CD13" s="823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2742.6113649387753</v>
      </c>
      <c r="CS13" s="443">
        <v>2717.4383722813409</v>
      </c>
      <c r="CT13" s="741">
        <v>2738.7902096122452</v>
      </c>
      <c r="CU13" s="815">
        <v>2707.7846875641399</v>
      </c>
      <c r="CV13" s="452">
        <v>2737.8080734635564</v>
      </c>
      <c r="CW13" s="452">
        <v>2743.0110371982514</v>
      </c>
      <c r="CX13" s="452">
        <v>2740.0093238206996</v>
      </c>
      <c r="CY13" s="741">
        <v>2746.0785809023328</v>
      </c>
      <c r="CZ13" s="371">
        <v>7.2883712900875253</v>
      </c>
      <c r="DA13" s="514">
        <v>0.26611645041332288</v>
      </c>
      <c r="DB13" s="513"/>
    </row>
    <row r="14" spans="1:106" x14ac:dyDescent="0.2">
      <c r="C14" s="25"/>
      <c r="D14" s="507" t="s">
        <v>229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0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0">
        <v>888.77182634000008</v>
      </c>
      <c r="BK14" s="370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6">
        <v>1110.0119124999997</v>
      </c>
      <c r="BT14" s="353">
        <v>1093.9265577099998</v>
      </c>
      <c r="BU14" s="456">
        <v>1166.8450789200001</v>
      </c>
      <c r="BV14" s="353">
        <v>1156.5933242399999</v>
      </c>
      <c r="BW14" s="353">
        <v>1164.0278646299998</v>
      </c>
      <c r="BX14" s="823">
        <v>1191.6711175600001</v>
      </c>
      <c r="BY14" s="353">
        <v>1297.4485036100002</v>
      </c>
      <c r="BZ14" s="823">
        <v>1317.0381913799995</v>
      </c>
      <c r="CA14" s="823">
        <v>1327.4982972699997</v>
      </c>
      <c r="CB14" s="353">
        <v>1369.31791875</v>
      </c>
      <c r="CC14" s="823">
        <v>1499.06830808</v>
      </c>
      <c r="CD14" s="823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443">
        <v>1843.1244207999996</v>
      </c>
      <c r="CT14" s="741">
        <v>1843.1317966299991</v>
      </c>
      <c r="CU14" s="815">
        <v>1843.1568745399993</v>
      </c>
      <c r="CV14" s="452">
        <v>1841.9467747999995</v>
      </c>
      <c r="CW14" s="452">
        <v>1842.0838685599999</v>
      </c>
      <c r="CX14" s="452">
        <v>1842.1162993799996</v>
      </c>
      <c r="CY14" s="741">
        <v>1842.1502042999998</v>
      </c>
      <c r="CZ14" s="371">
        <v>-0.9815923299993301</v>
      </c>
      <c r="DA14" s="514">
        <v>-5.3256762852993411E-2</v>
      </c>
      <c r="DB14" s="513"/>
    </row>
    <row r="15" spans="1:106" ht="12.75" customHeight="1" x14ac:dyDescent="0.2">
      <c r="C15" s="25"/>
      <c r="D15" s="826" t="s">
        <v>232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1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1">
        <v>1200.6244486093294</v>
      </c>
      <c r="BL15" s="432">
        <v>1201.1920222609328</v>
      </c>
      <c r="BM15" s="247">
        <v>1201.7932987405247</v>
      </c>
      <c r="BN15" s="371">
        <v>1178.1406325626822</v>
      </c>
      <c r="BO15" s="371">
        <v>1178.7122283600584</v>
      </c>
      <c r="BP15" s="371">
        <v>1150.4885183950437</v>
      </c>
      <c r="BQ15" s="371">
        <v>1151.0615541457726</v>
      </c>
      <c r="BR15" s="247">
        <v>1151.5367716793003</v>
      </c>
      <c r="BS15" s="432">
        <v>1151.9819524606414</v>
      </c>
      <c r="BT15" s="247">
        <v>1151.5121083921283</v>
      </c>
      <c r="BU15" s="432">
        <v>1079.7475440204082</v>
      </c>
      <c r="BV15" s="247">
        <v>1067.4896902215744</v>
      </c>
      <c r="BW15" s="247">
        <v>1055.9949604314868</v>
      </c>
      <c r="BX15" s="510">
        <v>1056.3555527303206</v>
      </c>
      <c r="BY15" s="347">
        <v>1013.4681452376093</v>
      </c>
      <c r="BZ15" s="347">
        <v>1014.0822390787171</v>
      </c>
      <c r="CA15" s="385">
        <v>1014.5799649883381</v>
      </c>
      <c r="CB15" s="347">
        <v>966.71920885568511</v>
      </c>
      <c r="CC15" s="385">
        <v>967.22369538046644</v>
      </c>
      <c r="CD15" s="385">
        <v>946.01999281341102</v>
      </c>
      <c r="CE15" s="347">
        <v>926.51580938921268</v>
      </c>
      <c r="CF15" s="385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443">
        <v>756.8629548875</v>
      </c>
      <c r="CT15" s="747">
        <v>756.88722201965004</v>
      </c>
      <c r="CU15" s="801">
        <v>756.97187255239999</v>
      </c>
      <c r="CV15" s="452">
        <v>756.98957649240003</v>
      </c>
      <c r="CW15" s="452">
        <v>757.03351142145004</v>
      </c>
      <c r="CX15" s="452">
        <v>757.05777887390002</v>
      </c>
      <c r="CY15" s="747">
        <v>757.08203827005002</v>
      </c>
      <c r="CZ15" s="371">
        <v>0.19481625039998107</v>
      </c>
      <c r="DA15" s="514">
        <v>2.5739138504699E-2</v>
      </c>
      <c r="DB15" s="513"/>
    </row>
    <row r="16" spans="1:106" ht="12.75" customHeight="1" x14ac:dyDescent="0.2">
      <c r="C16" s="25"/>
      <c r="D16" s="826" t="s">
        <v>233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1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1">
        <v>343.24664056</v>
      </c>
      <c r="BK16" s="371">
        <v>361.2</v>
      </c>
      <c r="BL16" s="432">
        <v>361.4</v>
      </c>
      <c r="BM16" s="247">
        <v>361.7</v>
      </c>
      <c r="BN16" s="371">
        <v>379.7</v>
      </c>
      <c r="BO16" s="371">
        <v>379.9</v>
      </c>
      <c r="BP16" s="371">
        <v>380.1</v>
      </c>
      <c r="BQ16" s="371">
        <v>399.1</v>
      </c>
      <c r="BR16" s="247">
        <v>399.2</v>
      </c>
      <c r="BS16" s="432">
        <v>399.4</v>
      </c>
      <c r="BT16" s="247">
        <v>418.5</v>
      </c>
      <c r="BU16" s="432">
        <v>418.6</v>
      </c>
      <c r="BV16" s="247">
        <v>418.73780081324003</v>
      </c>
      <c r="BW16" s="247">
        <v>438.74563096484002</v>
      </c>
      <c r="BX16" s="822">
        <v>439.59799707648</v>
      </c>
      <c r="BY16" s="357">
        <v>439.85669608348002</v>
      </c>
      <c r="BZ16" s="385">
        <v>461.56848530078003</v>
      </c>
      <c r="CA16" s="483">
        <v>461.87651106120001</v>
      </c>
      <c r="CB16" s="357">
        <v>484.37428629999999</v>
      </c>
      <c r="CC16" s="483">
        <v>462.72094252511999</v>
      </c>
      <c r="CD16" s="483">
        <v>485.13401589</v>
      </c>
      <c r="CE16" s="357">
        <v>485.40644509100002</v>
      </c>
      <c r="CF16" s="48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443">
        <v>615.40016769249996</v>
      </c>
      <c r="CT16" s="747">
        <v>615.41640864789997</v>
      </c>
      <c r="CU16" s="801">
        <v>615.46618487549995</v>
      </c>
      <c r="CV16" s="452">
        <v>615.47479317549994</v>
      </c>
      <c r="CW16" s="452">
        <v>615.52979146949997</v>
      </c>
      <c r="CX16" s="452">
        <v>615.5137786749001</v>
      </c>
      <c r="CY16" s="747">
        <v>615.54615297370003</v>
      </c>
      <c r="CZ16" s="371">
        <v>0.12974432580006123</v>
      </c>
      <c r="DA16" s="514">
        <v>2.1082363742164212E-2</v>
      </c>
      <c r="DB16" s="513"/>
    </row>
    <row r="17" spans="1:106" ht="12.75" customHeight="1" x14ac:dyDescent="0.2">
      <c r="C17" s="25"/>
      <c r="D17" s="827" t="s">
        <v>234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1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1">
        <v>17030.899940915366</v>
      </c>
      <c r="BK17" s="371">
        <v>17399.893995760736</v>
      </c>
      <c r="BL17" s="432">
        <v>17343.912591545315</v>
      </c>
      <c r="BM17" s="247">
        <v>17648.681410436646</v>
      </c>
      <c r="BN17" s="371">
        <v>17704.321040993847</v>
      </c>
      <c r="BO17" s="371">
        <v>17775.341254256211</v>
      </c>
      <c r="BP17" s="371">
        <v>17926.320872616907</v>
      </c>
      <c r="BQ17" s="371">
        <v>18070.762632382244</v>
      </c>
      <c r="BR17" s="247">
        <v>18149.427353849067</v>
      </c>
      <c r="BS17" s="432">
        <v>18437.627723821606</v>
      </c>
      <c r="BT17" s="247">
        <v>18661.646486890961</v>
      </c>
      <c r="BU17" s="432">
        <v>19098.450181691893</v>
      </c>
      <c r="BV17" s="247">
        <v>19004.536842356392</v>
      </c>
      <c r="BW17" s="247">
        <v>19056.744437214751</v>
      </c>
      <c r="BX17" s="824">
        <v>19075.079589932837</v>
      </c>
      <c r="BY17" s="357">
        <v>18738.517148313247</v>
      </c>
      <c r="BZ17" s="483">
        <v>18570.816512439818</v>
      </c>
      <c r="CA17" s="825">
        <v>18616.801641074318</v>
      </c>
      <c r="CB17" s="357">
        <v>18450.48642593003</v>
      </c>
      <c r="CC17" s="825">
        <v>18486.993963518766</v>
      </c>
      <c r="CD17" s="825">
        <v>18388.714233247141</v>
      </c>
      <c r="CE17" s="357">
        <v>18377.686905666396</v>
      </c>
      <c r="CF17" s="825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15663.586803759375</v>
      </c>
      <c r="CS17" s="443">
        <v>15348.231922001341</v>
      </c>
      <c r="CT17" s="747">
        <v>15357.478314069796</v>
      </c>
      <c r="CU17" s="801">
        <v>15341.301406422039</v>
      </c>
      <c r="CV17" s="452">
        <v>15361.594900891456</v>
      </c>
      <c r="CW17" s="452">
        <v>15401.149007319202</v>
      </c>
      <c r="CX17" s="452">
        <v>15391.1601490095</v>
      </c>
      <c r="CY17" s="747">
        <v>15430.778043616081</v>
      </c>
      <c r="CZ17" s="371">
        <v>73.299729546284652</v>
      </c>
      <c r="DA17" s="514">
        <v>0.47729013870154713</v>
      </c>
      <c r="DB17" s="513"/>
    </row>
    <row r="18" spans="1:106" ht="12.75" customHeight="1" x14ac:dyDescent="0.2">
      <c r="C18" s="635"/>
      <c r="D18" s="636" t="s">
        <v>115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32">
        <v>16.5</v>
      </c>
      <c r="CT18" s="754">
        <v>0.7</v>
      </c>
      <c r="CU18" s="802">
        <v>0</v>
      </c>
      <c r="CV18" s="778">
        <v>0.4</v>
      </c>
      <c r="CW18" s="778">
        <v>0.2</v>
      </c>
      <c r="CX18" s="778">
        <v>0</v>
      </c>
      <c r="CY18" s="754">
        <v>0</v>
      </c>
      <c r="CZ18" s="371">
        <v>-9.9999999999999867E-2</v>
      </c>
      <c r="DA18" s="847">
        <v>-14.285714285714269</v>
      </c>
      <c r="DB18" s="513"/>
    </row>
    <row r="19" spans="1:106" ht="12.75" customHeight="1" x14ac:dyDescent="0.2">
      <c r="C19" s="635"/>
      <c r="D19" s="636" t="s">
        <v>154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32">
        <v>2</v>
      </c>
      <c r="CT19" s="754">
        <v>0</v>
      </c>
      <c r="CU19" s="802">
        <v>0</v>
      </c>
      <c r="CV19" s="841">
        <v>0</v>
      </c>
      <c r="CW19" s="778">
        <v>0</v>
      </c>
      <c r="CX19" s="778">
        <v>0</v>
      </c>
      <c r="CY19" s="754">
        <v>0</v>
      </c>
      <c r="CZ19" s="766">
        <v>0</v>
      </c>
      <c r="DA19" s="515" t="e">
        <v>#DIV/0!</v>
      </c>
      <c r="DB19" s="513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32">
        <v>0</v>
      </c>
      <c r="CT20" s="754">
        <v>0</v>
      </c>
      <c r="CU20" s="802">
        <v>0</v>
      </c>
      <c r="CV20" s="778">
        <v>0</v>
      </c>
      <c r="CW20" s="778">
        <v>0</v>
      </c>
      <c r="CX20" s="778">
        <v>0</v>
      </c>
      <c r="CY20" s="754">
        <v>0</v>
      </c>
      <c r="CZ20" s="766">
        <v>0</v>
      </c>
      <c r="DA20" s="515" t="e">
        <v>#DIV/0!</v>
      </c>
      <c r="DB20" s="513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32">
        <v>0</v>
      </c>
      <c r="CT21" s="754">
        <v>0</v>
      </c>
      <c r="CU21" s="802">
        <v>0</v>
      </c>
      <c r="CV21" s="778">
        <v>0</v>
      </c>
      <c r="CW21" s="778">
        <v>0</v>
      </c>
      <c r="CX21" s="778">
        <v>0</v>
      </c>
      <c r="CY21" s="754">
        <v>0</v>
      </c>
      <c r="CZ21" s="766">
        <v>0</v>
      </c>
      <c r="DA21" s="515" t="e">
        <v>#DIV/0!</v>
      </c>
      <c r="DB21" s="513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29">
        <v>80.7</v>
      </c>
      <c r="CT22" s="742">
        <v>16</v>
      </c>
      <c r="CU22" s="803">
        <v>0</v>
      </c>
      <c r="CV22" s="775">
        <v>6</v>
      </c>
      <c r="CW22" s="775">
        <v>1</v>
      </c>
      <c r="CX22" s="775">
        <v>1</v>
      </c>
      <c r="CY22" s="742">
        <v>5</v>
      </c>
      <c r="CZ22" s="371">
        <v>-3</v>
      </c>
      <c r="DA22" s="847">
        <v>-18.75</v>
      </c>
      <c r="DB22" s="513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2"/>
      <c r="BV23" s="489"/>
      <c r="BW23" s="392"/>
      <c r="BX23" s="392"/>
      <c r="BY23" s="282"/>
      <c r="BZ23" s="392"/>
      <c r="CA23" s="392"/>
      <c r="CB23" s="184"/>
      <c r="CC23" s="715"/>
      <c r="CD23" s="392"/>
      <c r="CE23" s="184"/>
      <c r="CF23" s="392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43"/>
      <c r="CV23" s="736"/>
      <c r="CW23" s="744"/>
      <c r="CX23" s="744"/>
      <c r="CY23" s="715"/>
      <c r="CZ23" s="727"/>
      <c r="DA23" s="516" t="s">
        <v>3</v>
      </c>
      <c r="DB23" s="513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0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6">
        <v>43314.165693718947</v>
      </c>
      <c r="BH24" s="416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0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56">
        <v>46248.208124989978</v>
      </c>
      <c r="BT24" s="353">
        <v>45999.454656780101</v>
      </c>
      <c r="BU24" s="465">
        <v>47132.791285223575</v>
      </c>
      <c r="BV24" s="465">
        <v>48305.382136724707</v>
      </c>
      <c r="BW24" s="465">
        <v>51843.43906314332</v>
      </c>
      <c r="BX24" s="465">
        <v>52751.707843056443</v>
      </c>
      <c r="BY24" s="353">
        <v>61256.800381815308</v>
      </c>
      <c r="BZ24" s="465">
        <v>58118.611381419993</v>
      </c>
      <c r="CA24" s="465">
        <v>56149.437725975207</v>
      </c>
      <c r="CB24" s="353">
        <v>53168.353856128393</v>
      </c>
      <c r="CC24" s="465">
        <v>52657.881866565527</v>
      </c>
      <c r="CD24" s="465">
        <v>52892.309277199347</v>
      </c>
      <c r="CE24" s="353">
        <v>55576.847906729046</v>
      </c>
      <c r="CF24" s="46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830">
        <v>57714.220391912349</v>
      </c>
      <c r="CT24" s="741">
        <v>59939.462788626537</v>
      </c>
      <c r="CU24" s="776">
        <v>59935.071398744418</v>
      </c>
      <c r="CV24" s="776">
        <v>59840.541257877718</v>
      </c>
      <c r="CW24" s="776">
        <v>59810.943221615409</v>
      </c>
      <c r="CX24" s="776">
        <v>59738.3000908127</v>
      </c>
      <c r="CY24" s="741">
        <v>59775.716752354594</v>
      </c>
      <c r="CZ24" s="432">
        <v>-163.74603627194301</v>
      </c>
      <c r="DA24" s="514">
        <v>-0.273185692119704</v>
      </c>
      <c r="DB24" s="513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0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6">
        <v>31641.167205549998</v>
      </c>
      <c r="BH25" s="416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0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56">
        <v>35280.659298040002</v>
      </c>
      <c r="BT25" s="353">
        <v>35344.692928870005</v>
      </c>
      <c r="BU25" s="465">
        <v>35635.031122339999</v>
      </c>
      <c r="BV25" s="465">
        <v>36020.29927055</v>
      </c>
      <c r="BW25" s="465">
        <v>36636.916671539999</v>
      </c>
      <c r="BX25" s="465">
        <v>37663.86396078</v>
      </c>
      <c r="BY25" s="353">
        <v>41371.515351379996</v>
      </c>
      <c r="BZ25" s="465">
        <v>40506.033192499999</v>
      </c>
      <c r="CA25" s="465">
        <v>39262.991807869999</v>
      </c>
      <c r="CB25" s="353">
        <v>38283.96615778</v>
      </c>
      <c r="CC25" s="465">
        <v>37850.323657679997</v>
      </c>
      <c r="CD25" s="465">
        <v>38148.541673379994</v>
      </c>
      <c r="CE25" s="353">
        <v>38359.647042080003</v>
      </c>
      <c r="CF25" s="46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830">
        <v>39435.987517089998</v>
      </c>
      <c r="CT25" s="741">
        <v>39671.86159629</v>
      </c>
      <c r="CU25" s="776">
        <v>39815.640770689999</v>
      </c>
      <c r="CV25" s="776">
        <v>39907.590098289998</v>
      </c>
      <c r="CW25" s="776">
        <v>39958.123086289997</v>
      </c>
      <c r="CX25" s="776">
        <v>40114.450469489995</v>
      </c>
      <c r="CY25" s="741">
        <v>40081.690038190005</v>
      </c>
      <c r="CZ25" s="432">
        <v>409.82844190000469</v>
      </c>
      <c r="DA25" s="514">
        <v>1.0330456535428301</v>
      </c>
      <c r="DB25" s="513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0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6">
        <v>-64067.514772103619</v>
      </c>
      <c r="BH26" s="416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0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56">
        <v>-66308.059794521148</v>
      </c>
      <c r="BT26" s="353">
        <v>-66686.713396128602</v>
      </c>
      <c r="BU26" s="465">
        <v>-69975.856252409969</v>
      </c>
      <c r="BV26" s="465">
        <v>-68744.612766179111</v>
      </c>
      <c r="BW26" s="465">
        <v>-68916.057885444578</v>
      </c>
      <c r="BX26" s="465">
        <v>-68511.081671989712</v>
      </c>
      <c r="BY26" s="353">
        <v>-62371.181571876186</v>
      </c>
      <c r="BZ26" s="465">
        <v>-62991.898781180244</v>
      </c>
      <c r="CA26" s="465">
        <v>-64621.504459789583</v>
      </c>
      <c r="CB26" s="353">
        <v>-64393.307691634778</v>
      </c>
      <c r="CC26" s="465">
        <v>-63958.757084868026</v>
      </c>
      <c r="CD26" s="465">
        <v>-62334.519483329743</v>
      </c>
      <c r="CE26" s="353">
        <v>-62536.810570389527</v>
      </c>
      <c r="CF26" s="46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830">
        <v>-37797.531212909278</v>
      </c>
      <c r="CT26" s="741">
        <v>-37478.335893638185</v>
      </c>
      <c r="CU26" s="776">
        <v>-37435.358846432442</v>
      </c>
      <c r="CV26" s="776">
        <v>-37276.481961557765</v>
      </c>
      <c r="CW26" s="776">
        <v>-37460.919130933027</v>
      </c>
      <c r="CX26" s="776">
        <v>-37256.603306509889</v>
      </c>
      <c r="CY26" s="741">
        <v>-37519.118884191761</v>
      </c>
      <c r="CZ26" s="432">
        <v>-40.782990553576383</v>
      </c>
      <c r="DA26" s="514">
        <v>0.10881750638374044</v>
      </c>
      <c r="DB26" s="513"/>
    </row>
    <row r="27" spans="1:106" x14ac:dyDescent="0.2">
      <c r="A27" s="219"/>
      <c r="B27" s="850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0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6">
        <v>-35653.62847587213</v>
      </c>
      <c r="BH27" s="416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0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56">
        <v>-39064.965928607722</v>
      </c>
      <c r="BT27" s="353">
        <v>-41939.025653690995</v>
      </c>
      <c r="BU27" s="465">
        <v>-44207.526102950054</v>
      </c>
      <c r="BV27" s="465">
        <v>-42349.181198990605</v>
      </c>
      <c r="BW27" s="465">
        <v>-40838.065709731833</v>
      </c>
      <c r="BX27" s="465">
        <v>-40093.649966347883</v>
      </c>
      <c r="BY27" s="353">
        <v>-29328.915759721393</v>
      </c>
      <c r="BZ27" s="465">
        <v>-31461.852360015266</v>
      </c>
      <c r="CA27" s="465">
        <v>-31891.980872479322</v>
      </c>
      <c r="CB27" s="353">
        <v>-31100.461763368094</v>
      </c>
      <c r="CC27" s="465">
        <v>-33126.363105549004</v>
      </c>
      <c r="CD27" s="465">
        <v>-31763.446206964381</v>
      </c>
      <c r="CE27" s="353">
        <v>-31746.886380987838</v>
      </c>
      <c r="CF27" s="46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830">
        <v>-16663.921395537138</v>
      </c>
      <c r="CT27" s="741">
        <v>-14350.448303046931</v>
      </c>
      <c r="CU27" s="776">
        <v>-14319.069428532928</v>
      </c>
      <c r="CV27" s="776">
        <v>-14311.442422297925</v>
      </c>
      <c r="CW27" s="776">
        <v>-14285.591976533533</v>
      </c>
      <c r="CX27" s="776">
        <v>-14353.126678782333</v>
      </c>
      <c r="CY27" s="741">
        <v>-14696.585257163733</v>
      </c>
      <c r="CZ27" s="432">
        <v>-346.13695411680237</v>
      </c>
      <c r="DA27" s="514">
        <v>2.4120288565710579</v>
      </c>
      <c r="DB27" s="513"/>
    </row>
    <row r="28" spans="1:106" x14ac:dyDescent="0.2">
      <c r="A28" s="219"/>
      <c r="B28" s="850"/>
      <c r="C28" s="17"/>
      <c r="D28" s="22" t="s">
        <v>210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65">
        <v>6006.9863481479997</v>
      </c>
      <c r="CD28" s="465">
        <v>5515.1043655202002</v>
      </c>
      <c r="CE28" s="353">
        <v>5514.9757570049997</v>
      </c>
      <c r="CF28" s="46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830">
        <v>5511.4286723254008</v>
      </c>
      <c r="CT28" s="741">
        <v>5511.1779403957989</v>
      </c>
      <c r="CU28" s="776">
        <v>5510.9620900790005</v>
      </c>
      <c r="CV28" s="776">
        <v>5511.0584170010006</v>
      </c>
      <c r="CW28" s="776">
        <v>5511.1365885851992</v>
      </c>
      <c r="CX28" s="776">
        <v>5511.1363570183994</v>
      </c>
      <c r="CY28" s="741">
        <v>5511.1661646596003</v>
      </c>
      <c r="CZ28" s="432">
        <v>-1.177573619861505E-2</v>
      </c>
      <c r="DA28" s="514">
        <v>-2.1367004161554348E-4</v>
      </c>
      <c r="DB28" s="513"/>
    </row>
    <row r="29" spans="1:106" ht="13.5" x14ac:dyDescent="0.2">
      <c r="A29" s="219"/>
      <c r="B29" s="850"/>
      <c r="C29" s="17"/>
      <c r="D29" s="90" t="s">
        <v>155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3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3"/>
      <c r="BV29" s="393"/>
      <c r="BW29" s="393"/>
      <c r="BX29" s="393"/>
      <c r="BY29" s="185"/>
      <c r="BZ29" s="393"/>
      <c r="CA29" s="393"/>
      <c r="CB29" s="185"/>
      <c r="CC29" s="393"/>
      <c r="CD29" s="393"/>
      <c r="CE29" s="185"/>
      <c r="CF29" s="393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831"/>
      <c r="CT29" s="739"/>
      <c r="CU29" s="737"/>
      <c r="CV29" s="738"/>
      <c r="CW29" s="738"/>
      <c r="CX29" s="738"/>
      <c r="CY29" s="739"/>
      <c r="CZ29" s="734"/>
      <c r="DA29" s="517"/>
      <c r="DB29" s="513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1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0">
        <v>56613.917716260003</v>
      </c>
      <c r="BT30" s="347">
        <v>55401.59871643001</v>
      </c>
      <c r="BU30" s="385">
        <v>55336.900258520007</v>
      </c>
      <c r="BV30" s="385">
        <v>56975.379198599985</v>
      </c>
      <c r="BW30" s="385">
        <v>57888.117288289999</v>
      </c>
      <c r="BX30" s="385">
        <v>60326.959420589992</v>
      </c>
      <c r="BY30" s="347">
        <v>65694.033748599992</v>
      </c>
      <c r="BZ30" s="385">
        <v>63655.379903439993</v>
      </c>
      <c r="CA30" s="385">
        <v>61961.986347140002</v>
      </c>
      <c r="CB30" s="347">
        <v>62034.553127090003</v>
      </c>
      <c r="CC30" s="385">
        <v>60956.949763599987</v>
      </c>
      <c r="CD30" s="385">
        <v>62132.629435919996</v>
      </c>
      <c r="CE30" s="347">
        <v>62876.378961160008</v>
      </c>
      <c r="CF30" s="385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66403.841962839986</v>
      </c>
      <c r="CS30" s="443">
        <v>66118.626220204111</v>
      </c>
      <c r="CT30" s="747">
        <v>67227.330939014108</v>
      </c>
      <c r="CU30" s="801">
        <v>67163.899556144112</v>
      </c>
      <c r="CV30" s="452">
        <v>67237.909736974107</v>
      </c>
      <c r="CW30" s="452">
        <v>67208.842632344109</v>
      </c>
      <c r="CX30" s="452">
        <v>66940.912730844109</v>
      </c>
      <c r="CY30" s="747">
        <v>67016.601531484121</v>
      </c>
      <c r="CZ30" s="432">
        <v>-210.72940752998693</v>
      </c>
      <c r="DA30" s="514">
        <v>-0.31345794126670379</v>
      </c>
      <c r="DB30" s="513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1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0">
        <v>95094.069593120003</v>
      </c>
      <c r="BT31" s="347">
        <v>93713.81704917</v>
      </c>
      <c r="BU31" s="385">
        <v>93915.253035380025</v>
      </c>
      <c r="BV31" s="385">
        <v>96547.50702425999</v>
      </c>
      <c r="BW31" s="385">
        <v>98301.218581719993</v>
      </c>
      <c r="BX31" s="385">
        <v>100279.60308080999</v>
      </c>
      <c r="BY31" s="347">
        <v>109988.09195566</v>
      </c>
      <c r="BZ31" s="385">
        <v>106348.33333356</v>
      </c>
      <c r="CA31" s="385">
        <v>105041.72511164001</v>
      </c>
      <c r="CB31" s="347">
        <v>104226.59752160999</v>
      </c>
      <c r="CC31" s="385">
        <v>104134.14216728999</v>
      </c>
      <c r="CD31" s="385">
        <v>106147.68217032999</v>
      </c>
      <c r="CE31" s="347">
        <v>108326.18642199002</v>
      </c>
      <c r="CF31" s="385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117052.89103028999</v>
      </c>
      <c r="CS31" s="443">
        <v>116734.71201114538</v>
      </c>
      <c r="CT31" s="747">
        <v>118825.14640951538</v>
      </c>
      <c r="CU31" s="801">
        <v>118291.57243750535</v>
      </c>
      <c r="CV31" s="452">
        <v>118696.81041274537</v>
      </c>
      <c r="CW31" s="452">
        <v>118657.89835990539</v>
      </c>
      <c r="CX31" s="452">
        <v>118357.86300306539</v>
      </c>
      <c r="CY31" s="747">
        <v>118528.4007264854</v>
      </c>
      <c r="CZ31" s="432">
        <v>-296.74568302997795</v>
      </c>
      <c r="DA31" s="514">
        <v>-0.24973306744960899</v>
      </c>
      <c r="DB31" s="513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1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0">
        <v>139353.69191854002</v>
      </c>
      <c r="BT32" s="347">
        <v>138720.03873366999</v>
      </c>
      <c r="BU32" s="385">
        <v>139926.12404522</v>
      </c>
      <c r="BV32" s="385">
        <v>143430.80620456999</v>
      </c>
      <c r="BW32" s="385">
        <v>146199.40293012999</v>
      </c>
      <c r="BX32" s="385">
        <v>149184.73693717999</v>
      </c>
      <c r="BY32" s="347">
        <v>160278.86070871001</v>
      </c>
      <c r="BZ32" s="385">
        <v>157108.58009941003</v>
      </c>
      <c r="CA32" s="385">
        <v>156544.24060175999</v>
      </c>
      <c r="CB32" s="347">
        <v>155857.07016415001</v>
      </c>
      <c r="CC32" s="385">
        <v>156170.02365478</v>
      </c>
      <c r="CD32" s="385">
        <v>159847.41810125002</v>
      </c>
      <c r="CE32" s="347">
        <v>163373.74353541003</v>
      </c>
      <c r="CF32" s="385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181311.50296430002</v>
      </c>
      <c r="CS32" s="443">
        <v>182362.22150099295</v>
      </c>
      <c r="CT32" s="747">
        <v>184527.08089973291</v>
      </c>
      <c r="CU32" s="801">
        <v>183978.22031386293</v>
      </c>
      <c r="CV32" s="452">
        <v>184330.48840089294</v>
      </c>
      <c r="CW32" s="452">
        <v>184198.79288625289</v>
      </c>
      <c r="CX32" s="452">
        <v>183899.62466318288</v>
      </c>
      <c r="CY32" s="747">
        <v>184014.37988230292</v>
      </c>
      <c r="CZ32" s="432">
        <v>-512.70101742999395</v>
      </c>
      <c r="DA32" s="514">
        <v>-0.27784594810156271</v>
      </c>
      <c r="DB32" s="513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4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4"/>
      <c r="BK33" s="287"/>
      <c r="BL33" s="433"/>
      <c r="BM33" s="287"/>
      <c r="BN33" s="186"/>
      <c r="BO33" s="186"/>
      <c r="BP33" s="186"/>
      <c r="BQ33" s="186"/>
      <c r="BR33" s="186"/>
      <c r="BS33" s="364"/>
      <c r="BT33" s="186"/>
      <c r="BU33" s="394"/>
      <c r="BV33" s="394"/>
      <c r="BW33" s="394"/>
      <c r="BX33" s="394"/>
      <c r="BY33" s="186"/>
      <c r="BZ33" s="394"/>
      <c r="CA33" s="394"/>
      <c r="CB33" s="186"/>
      <c r="CC33" s="394"/>
      <c r="CD33" s="394"/>
      <c r="CE33" s="186"/>
      <c r="CF33" s="394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186"/>
      <c r="CT33" s="745"/>
      <c r="CU33" s="708"/>
      <c r="CV33" s="364"/>
      <c r="CW33" s="364"/>
      <c r="CX33" s="364"/>
      <c r="CY33" s="745"/>
      <c r="CZ33" s="604"/>
      <c r="DA33" s="517"/>
      <c r="DB33" s="513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88.414329434379354</v>
      </c>
      <c r="CS34" s="821">
        <v>88.533130427483727</v>
      </c>
      <c r="CT34" s="740">
        <v>88.604198387735806</v>
      </c>
      <c r="CU34" s="804">
        <v>88.709656382129083</v>
      </c>
      <c r="CV34" s="777">
        <v>88.522739851672185</v>
      </c>
      <c r="CW34" s="777">
        <v>88.489796310779667</v>
      </c>
      <c r="CX34" s="777">
        <v>88.54982011536174</v>
      </c>
      <c r="CY34" s="740">
        <v>88.647250699864202</v>
      </c>
      <c r="CZ34" s="432">
        <v>4.3052312128395442E-2</v>
      </c>
      <c r="DA34" s="514">
        <v>4.8589471957072305E-2</v>
      </c>
      <c r="DB34" s="513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83.577089029868119</v>
      </c>
      <c r="CS35" s="821">
        <v>83.593672766704401</v>
      </c>
      <c r="CT35" s="740">
        <v>83.818463420151957</v>
      </c>
      <c r="CU35" s="804">
        <v>83.853266084830707</v>
      </c>
      <c r="CV35" s="777">
        <v>83.799172975638044</v>
      </c>
      <c r="CW35" s="777">
        <v>83.773448846453078</v>
      </c>
      <c r="CX35" s="777">
        <v>83.727444136571691</v>
      </c>
      <c r="CY35" s="740">
        <v>83.796200686278127</v>
      </c>
      <c r="CZ35" s="432">
        <v>-2.2262733873830598E-2</v>
      </c>
      <c r="DA35" s="514">
        <v>-2.6560656167406993E-2</v>
      </c>
      <c r="DB35" s="513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86.702931129026567</v>
      </c>
      <c r="CS36" s="821">
        <v>86.834761795478968</v>
      </c>
      <c r="CT36" s="740">
        <v>86.946326170221852</v>
      </c>
      <c r="CU36" s="804">
        <v>86.978529203259811</v>
      </c>
      <c r="CV36" s="777">
        <v>86.926902858249434</v>
      </c>
      <c r="CW36" s="777">
        <v>86.91023856955394</v>
      </c>
      <c r="CX36" s="777">
        <v>86.946900974666448</v>
      </c>
      <c r="CY36" s="740">
        <v>86.959907541557456</v>
      </c>
      <c r="CZ36" s="432">
        <v>1.3581371335604331E-2</v>
      </c>
      <c r="DA36" s="514">
        <v>1.5620408513883355E-2</v>
      </c>
      <c r="DB36" s="513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5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5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5"/>
      <c r="BV37" s="395"/>
      <c r="BW37" s="395"/>
      <c r="BX37" s="395"/>
      <c r="BY37" s="187"/>
      <c r="BZ37" s="395"/>
      <c r="CA37" s="395"/>
      <c r="CB37" s="187"/>
      <c r="CC37" s="395"/>
      <c r="CD37" s="395"/>
      <c r="CE37" s="187"/>
      <c r="CF37" s="395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187"/>
      <c r="CT37" s="746"/>
      <c r="CU37" s="375"/>
      <c r="CV37" s="182"/>
      <c r="CW37" s="182"/>
      <c r="CX37" s="182"/>
      <c r="CY37" s="746"/>
      <c r="CZ37" s="605" t="s">
        <v>3</v>
      </c>
      <c r="DA37" s="518"/>
      <c r="DB37" s="513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6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6">
        <v>2734.0830655976679</v>
      </c>
      <c r="BK38" s="248">
        <v>2904.2346188046645</v>
      </c>
      <c r="BL38" s="434">
        <v>3169.9099883381923</v>
      </c>
      <c r="BM38" s="248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7">
        <v>4189.0607434402327</v>
      </c>
      <c r="BS38" s="462">
        <v>4229.0890816326528</v>
      </c>
      <c r="BT38" s="347">
        <v>4076.1638688046646</v>
      </c>
      <c r="BU38" s="385">
        <v>4030.7952230320698</v>
      </c>
      <c r="BV38" s="385">
        <v>4130.0212201166187</v>
      </c>
      <c r="BW38" s="385">
        <v>4084.7479162886293</v>
      </c>
      <c r="BX38" s="385">
        <v>4118.5551916909617</v>
      </c>
      <c r="BY38" s="347">
        <v>4197.8526618075794</v>
      </c>
      <c r="BZ38" s="385">
        <v>4383.5288673469386</v>
      </c>
      <c r="CA38" s="385">
        <v>4629.9042237609319</v>
      </c>
      <c r="CB38" s="347">
        <v>4845.3991209912529</v>
      </c>
      <c r="CC38" s="385">
        <v>4682.8660918367341</v>
      </c>
      <c r="CD38" s="385">
        <v>4636.9817405247804</v>
      </c>
      <c r="CE38" s="347">
        <v>4470.8377565597657</v>
      </c>
      <c r="CF38" s="385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2605.0956705539347</v>
      </c>
      <c r="CS38" s="443">
        <v>2507.3333294460635</v>
      </c>
      <c r="CT38" s="747">
        <v>2494.7261399416902</v>
      </c>
      <c r="CU38" s="801">
        <v>2494.7261399416902</v>
      </c>
      <c r="CV38" s="452">
        <v>2494.7261399416902</v>
      </c>
      <c r="CW38" s="452">
        <v>2494.7261399416902</v>
      </c>
      <c r="CX38" s="452">
        <v>2494.7261399416902</v>
      </c>
      <c r="CY38" s="747">
        <v>2491.3420116618067</v>
      </c>
      <c r="CZ38" s="371">
        <v>-3.3841282798834982</v>
      </c>
      <c r="DA38" s="514">
        <v>-0.13565129357094863</v>
      </c>
      <c r="DB38" s="513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7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7">
        <v>1033.3311268221576</v>
      </c>
      <c r="BK39" s="249">
        <v>1039.9703330903792</v>
      </c>
      <c r="BL39" s="435">
        <v>1068.3026559766768</v>
      </c>
      <c r="BM39" s="249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7">
        <v>1353.8394169096216</v>
      </c>
      <c r="BS39" s="462">
        <v>1367.6451603498547</v>
      </c>
      <c r="BT39" s="347">
        <v>1389.4676151603503</v>
      </c>
      <c r="BU39" s="385">
        <v>1389.2718556851316</v>
      </c>
      <c r="BV39" s="385">
        <v>1394.0366720116624</v>
      </c>
      <c r="BW39" s="385">
        <v>1407.4330415451898</v>
      </c>
      <c r="BX39" s="385">
        <v>1423.8295357142863</v>
      </c>
      <c r="BY39" s="347">
        <v>1450.3006209912542</v>
      </c>
      <c r="BZ39" s="385">
        <v>1491.3545233236157</v>
      </c>
      <c r="CA39" s="385">
        <v>1512.343290816327</v>
      </c>
      <c r="CB39" s="347">
        <v>1539.4287128279889</v>
      </c>
      <c r="CC39" s="385">
        <v>1543.1276078717206</v>
      </c>
      <c r="CD39" s="385">
        <v>1551.2123527696797</v>
      </c>
      <c r="CE39" s="347">
        <v>1551.6800306122452</v>
      </c>
      <c r="CF39" s="385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443">
        <v>1495.23012244898</v>
      </c>
      <c r="CT39" s="747">
        <v>1501.7962565597668</v>
      </c>
      <c r="CU39" s="801">
        <v>1501.7962565597668</v>
      </c>
      <c r="CV39" s="452">
        <v>1501.7962565597668</v>
      </c>
      <c r="CW39" s="452">
        <v>1501.7962565597668</v>
      </c>
      <c r="CX39" s="452">
        <v>1501.7962565597668</v>
      </c>
      <c r="CY39" s="747">
        <v>1514.9380758017494</v>
      </c>
      <c r="CZ39" s="371">
        <v>13.141819241982603</v>
      </c>
      <c r="DA39" s="514">
        <v>0.87507337860111001</v>
      </c>
      <c r="DB39" s="513"/>
    </row>
    <row r="40" spans="1:106" ht="12.75" customHeight="1" x14ac:dyDescent="0.2">
      <c r="A40" s="219"/>
      <c r="B40" s="852"/>
      <c r="C40" s="17"/>
      <c r="D40" s="22" t="s">
        <v>156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1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1">
        <v>7088.6515300000019</v>
      </c>
      <c r="BK40" s="247">
        <v>7134.1964850000022</v>
      </c>
      <c r="BL40" s="43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2">
        <v>9382.0458000000035</v>
      </c>
      <c r="BT40" s="347">
        <v>9531.7478400000036</v>
      </c>
      <c r="BU40" s="385">
        <v>9530.4049300000042</v>
      </c>
      <c r="BV40" s="385">
        <v>9563.0915700000041</v>
      </c>
      <c r="BW40" s="385">
        <v>9654.990665000003</v>
      </c>
      <c r="BX40" s="385">
        <v>9767.4706150000038</v>
      </c>
      <c r="BY40" s="347">
        <v>9949.0622600000042</v>
      </c>
      <c r="BZ40" s="385">
        <v>10230.692030000004</v>
      </c>
      <c r="CA40" s="385">
        <v>10374.674975000004</v>
      </c>
      <c r="CB40" s="347">
        <v>10560.480970000004</v>
      </c>
      <c r="CC40" s="385">
        <v>10585.855390000004</v>
      </c>
      <c r="CD40" s="385">
        <v>10641.316740000004</v>
      </c>
      <c r="CE40" s="347">
        <v>10644.525010000003</v>
      </c>
      <c r="CF40" s="385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443">
        <v>10257.278640000002</v>
      </c>
      <c r="CT40" s="747">
        <v>10302.322320000001</v>
      </c>
      <c r="CU40" s="801">
        <v>10302.322320000001</v>
      </c>
      <c r="CV40" s="452">
        <v>10302.322320000001</v>
      </c>
      <c r="CW40" s="452">
        <v>10302.322320000001</v>
      </c>
      <c r="CX40" s="452">
        <v>10302.322320000001</v>
      </c>
      <c r="CY40" s="747">
        <v>10392.475200000001</v>
      </c>
      <c r="CZ40" s="371">
        <v>90.152879999999641</v>
      </c>
      <c r="DA40" s="514">
        <v>0.87507337860111001</v>
      </c>
      <c r="DB40" s="513"/>
    </row>
    <row r="41" spans="1:106" ht="12.75" customHeight="1" x14ac:dyDescent="0.2">
      <c r="A41" s="219"/>
      <c r="B41" s="852"/>
      <c r="C41" s="17"/>
      <c r="D41" s="22" t="s">
        <v>157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1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1">
        <v>1.0047518372857667E-14</v>
      </c>
      <c r="BK41" s="247">
        <v>1.0047518372857667E-14</v>
      </c>
      <c r="BL41" s="43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2">
        <v>1.0047518372857667E-14</v>
      </c>
      <c r="BT41" s="347">
        <v>1.0047518372857667E-14</v>
      </c>
      <c r="BU41" s="385">
        <v>1.0047518372857667E-14</v>
      </c>
      <c r="BV41" s="385">
        <v>1.0047518372857667E-14</v>
      </c>
      <c r="BW41" s="385">
        <v>1.0047518372857667E-14</v>
      </c>
      <c r="BX41" s="385">
        <v>1.0047518372857667E-14</v>
      </c>
      <c r="BY41" s="347">
        <v>1.0047518372857667E-14</v>
      </c>
      <c r="BZ41" s="385">
        <v>1.0047518372857667E-14</v>
      </c>
      <c r="CA41" s="385">
        <v>0</v>
      </c>
      <c r="CB41" s="347">
        <v>0</v>
      </c>
      <c r="CC41" s="385">
        <v>0</v>
      </c>
      <c r="CD41" s="385">
        <v>0</v>
      </c>
      <c r="CE41" s="347">
        <v>0</v>
      </c>
      <c r="CF41" s="385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443">
        <v>0</v>
      </c>
      <c r="CT41" s="747">
        <v>0</v>
      </c>
      <c r="CU41" s="801">
        <v>0</v>
      </c>
      <c r="CV41" s="452">
        <v>0</v>
      </c>
      <c r="CW41" s="452">
        <v>0</v>
      </c>
      <c r="CX41" s="452">
        <v>0</v>
      </c>
      <c r="CY41" s="747">
        <v>0</v>
      </c>
      <c r="CZ41" s="371">
        <v>0</v>
      </c>
      <c r="DA41" s="514">
        <v>0</v>
      </c>
      <c r="DB41" s="513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7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7">
        <v>1700.7519387755101</v>
      </c>
      <c r="BK42" s="249">
        <v>1864.2642857142853</v>
      </c>
      <c r="BL42" s="435">
        <v>2101.6073323615155</v>
      </c>
      <c r="BM42" s="249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7">
        <v>2835.2213265306113</v>
      </c>
      <c r="BS42" s="462">
        <v>2861.4439212827983</v>
      </c>
      <c r="BT42" s="347">
        <v>2686.6962536443143</v>
      </c>
      <c r="BU42" s="385">
        <v>2641.5233673469384</v>
      </c>
      <c r="BV42" s="385">
        <v>2735.984548104956</v>
      </c>
      <c r="BW42" s="385">
        <v>2677.3148747434398</v>
      </c>
      <c r="BX42" s="385">
        <v>2694.7256559766752</v>
      </c>
      <c r="BY42" s="347">
        <v>2747.5520408163256</v>
      </c>
      <c r="BZ42" s="385">
        <v>2892.1743440233226</v>
      </c>
      <c r="CA42" s="385">
        <v>3117.5609329446052</v>
      </c>
      <c r="CB42" s="347">
        <v>3305.970408163264</v>
      </c>
      <c r="CC42" s="385">
        <v>3139.7384839650135</v>
      </c>
      <c r="CD42" s="385">
        <v>3085.7693877551005</v>
      </c>
      <c r="CE42" s="347">
        <v>2919.1577259475202</v>
      </c>
      <c r="CF42" s="385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1110.4951895043721</v>
      </c>
      <c r="CS42" s="443">
        <v>1012.1032069970836</v>
      </c>
      <c r="CT42" s="747">
        <v>992.92988338192322</v>
      </c>
      <c r="CU42" s="801">
        <v>992.92988338192322</v>
      </c>
      <c r="CV42" s="452">
        <v>992.92988338192322</v>
      </c>
      <c r="CW42" s="452">
        <v>992.92988338192322</v>
      </c>
      <c r="CX42" s="452">
        <v>992.92988338192322</v>
      </c>
      <c r="CY42" s="747">
        <v>976.40393586005746</v>
      </c>
      <c r="CZ42" s="371">
        <v>-16.52594752186576</v>
      </c>
      <c r="DA42" s="514">
        <v>-1.6643619855188918</v>
      </c>
      <c r="DB42" s="513"/>
    </row>
    <row r="43" spans="1:106" ht="13.5" x14ac:dyDescent="0.2">
      <c r="A43" s="219"/>
      <c r="B43" s="852"/>
      <c r="C43" s="17"/>
      <c r="D43" s="22" t="s">
        <v>164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1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1">
        <v>11667.158299999999</v>
      </c>
      <c r="BK43" s="247">
        <v>12788.852999999997</v>
      </c>
      <c r="BL43" s="43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2">
        <v>19629.505299999997</v>
      </c>
      <c r="BT43" s="347">
        <v>18430.736299999997</v>
      </c>
      <c r="BU43" s="385">
        <v>18120.850299999998</v>
      </c>
      <c r="BV43" s="385">
        <v>18768.853999999999</v>
      </c>
      <c r="BW43" s="385">
        <v>18366.380040739998</v>
      </c>
      <c r="BX43" s="385">
        <v>18485.817999999992</v>
      </c>
      <c r="BY43" s="347">
        <v>18848.206999999995</v>
      </c>
      <c r="BZ43" s="385">
        <v>19840.315999999995</v>
      </c>
      <c r="CA43" s="385">
        <v>21386.467999999993</v>
      </c>
      <c r="CB43" s="347">
        <v>22678.956999999991</v>
      </c>
      <c r="CC43" s="385">
        <v>21538.605999999992</v>
      </c>
      <c r="CD43" s="385">
        <v>21168.37799999999</v>
      </c>
      <c r="CE43" s="347">
        <v>20025.421999999991</v>
      </c>
      <c r="CF43" s="385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7617.996999999993</v>
      </c>
      <c r="CS43" s="443">
        <v>6943.0279999999939</v>
      </c>
      <c r="CT43" s="747">
        <v>6811.4989999999934</v>
      </c>
      <c r="CU43" s="801">
        <v>6811.4989999999934</v>
      </c>
      <c r="CV43" s="452">
        <v>6811.4989999999934</v>
      </c>
      <c r="CW43" s="452">
        <v>6811.4989999999934</v>
      </c>
      <c r="CX43" s="452">
        <v>6811.4989999999934</v>
      </c>
      <c r="CY43" s="747">
        <v>6698.1309999999949</v>
      </c>
      <c r="CZ43" s="371">
        <v>-113.36799999999857</v>
      </c>
      <c r="DA43" s="514">
        <v>-1.6643619855188807</v>
      </c>
      <c r="DB43" s="513"/>
    </row>
    <row r="44" spans="1:106" ht="12.75" customHeight="1" x14ac:dyDescent="0.2">
      <c r="A44" s="219"/>
      <c r="B44" s="852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1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1">
        <v>215.1642999999998</v>
      </c>
      <c r="BK44" s="247">
        <v>222.06499999999977</v>
      </c>
      <c r="BL44" s="43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2">
        <v>749.7602999999998</v>
      </c>
      <c r="BT44" s="347">
        <v>808.34429999999975</v>
      </c>
      <c r="BU44" s="385">
        <v>812.43329999999969</v>
      </c>
      <c r="BV44" s="385">
        <v>866.75800000000004</v>
      </c>
      <c r="BW44" s="385">
        <v>882.48299999999995</v>
      </c>
      <c r="BX44" s="385">
        <v>896.94299999999987</v>
      </c>
      <c r="BY44" s="347">
        <v>1143.4509999999998</v>
      </c>
      <c r="BZ44" s="385">
        <v>1382.5430000000001</v>
      </c>
      <c r="CA44" s="385">
        <v>1400.3150000000001</v>
      </c>
      <c r="CB44" s="347">
        <v>1400.8959999999997</v>
      </c>
      <c r="CC44" s="385">
        <v>1402.3209999999997</v>
      </c>
      <c r="CD44" s="385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1416.5719999999997</v>
      </c>
      <c r="CS44" s="443">
        <v>1131.4379999999999</v>
      </c>
      <c r="CT44" s="747">
        <v>1099.9089999999999</v>
      </c>
      <c r="CU44" s="801">
        <v>1099.9089999999999</v>
      </c>
      <c r="CV44" s="452">
        <v>1099.9089999999999</v>
      </c>
      <c r="CW44" s="452">
        <v>1099.9089999999999</v>
      </c>
      <c r="CX44" s="452">
        <v>1099.9089999999999</v>
      </c>
      <c r="CY44" s="747">
        <v>1056.5399999999997</v>
      </c>
      <c r="CZ44" s="371">
        <v>-43.369000000000142</v>
      </c>
      <c r="DA44" s="514">
        <v>-3.9429625541749447</v>
      </c>
      <c r="DB44" s="513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8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8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2">
        <v>0</v>
      </c>
      <c r="BT45" s="347">
        <v>0</v>
      </c>
      <c r="BU45" s="385">
        <v>0</v>
      </c>
      <c r="BV45" s="385">
        <v>0</v>
      </c>
      <c r="BW45" s="385">
        <v>0</v>
      </c>
      <c r="BX45" s="385">
        <v>0</v>
      </c>
      <c r="BY45" s="347">
        <v>0</v>
      </c>
      <c r="BZ45" s="385">
        <v>0</v>
      </c>
      <c r="CA45" s="385">
        <v>0</v>
      </c>
      <c r="CB45" s="347">
        <v>0</v>
      </c>
      <c r="CC45" s="385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443">
        <v>0</v>
      </c>
      <c r="CT45" s="747">
        <v>0</v>
      </c>
      <c r="CU45" s="801">
        <v>0</v>
      </c>
      <c r="CV45" s="452">
        <v>0</v>
      </c>
      <c r="CW45" s="452">
        <v>0</v>
      </c>
      <c r="CX45" s="452">
        <v>0</v>
      </c>
      <c r="CY45" s="747">
        <v>0</v>
      </c>
      <c r="CZ45" s="371">
        <v>0</v>
      </c>
      <c r="DA45" s="514">
        <v>0</v>
      </c>
      <c r="DB45" s="513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1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51">
        <v>120.92988466034986</v>
      </c>
      <c r="BT46" s="357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7">
        <v>14.107194333819198</v>
      </c>
      <c r="BZ46" s="483">
        <v>0.45</v>
      </c>
      <c r="CA46" s="483">
        <v>0.3</v>
      </c>
      <c r="CB46" s="357">
        <v>0.40408163265306118</v>
      </c>
      <c r="CC46" s="48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32">
        <v>0.13078717201166179</v>
      </c>
      <c r="CT46" s="748">
        <v>8.2682215743440229E-2</v>
      </c>
      <c r="CU46" s="809">
        <v>5.8309037900874633E-2</v>
      </c>
      <c r="CV46" s="778">
        <v>7.3309037900874632E-2</v>
      </c>
      <c r="CW46" s="778">
        <v>7.3309037900874632E-2</v>
      </c>
      <c r="CX46" s="778">
        <v>7.3309037900874632E-2</v>
      </c>
      <c r="CY46" s="748">
        <v>7.3309037900874632E-2</v>
      </c>
      <c r="CZ46" s="371">
        <v>-9.3731778425655971E-3</v>
      </c>
      <c r="DA46" s="514">
        <v>-11.336389280677006</v>
      </c>
      <c r="DB46" s="513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1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51">
        <v>0.25</v>
      </c>
      <c r="BT47" s="357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7">
        <v>5.0606413994169088</v>
      </c>
      <c r="BZ47" s="483">
        <v>0.45</v>
      </c>
      <c r="CA47" s="483">
        <v>0.3</v>
      </c>
      <c r="CB47" s="357">
        <v>0.40408163265306118</v>
      </c>
      <c r="CC47" s="48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32">
        <v>0.13078717201166179</v>
      </c>
      <c r="CT47" s="748">
        <v>8.2682215743440229E-2</v>
      </c>
      <c r="CU47" s="809">
        <v>5.8309037900874633E-2</v>
      </c>
      <c r="CV47" s="778">
        <v>7.3309037900874632E-2</v>
      </c>
      <c r="CW47" s="778">
        <v>7.3309037900874632E-2</v>
      </c>
      <c r="CX47" s="778">
        <v>7.3309037900874632E-2</v>
      </c>
      <c r="CY47" s="748">
        <v>7.3309037900874632E-2</v>
      </c>
      <c r="CZ47" s="371">
        <v>-9.3731778425655971E-3</v>
      </c>
      <c r="DA47" s="514">
        <v>-11.336389280677006</v>
      </c>
      <c r="DB47" s="513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79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79">
        <v>0</v>
      </c>
      <c r="BK48" s="313">
        <v>0</v>
      </c>
      <c r="BL48" s="438">
        <v>0</v>
      </c>
      <c r="BM48" s="313">
        <v>0</v>
      </c>
      <c r="BN48" s="427">
        <v>0</v>
      </c>
      <c r="BO48" s="427">
        <v>0</v>
      </c>
      <c r="BP48" s="427">
        <v>0</v>
      </c>
      <c r="BQ48" s="427">
        <v>0</v>
      </c>
      <c r="BR48" s="357">
        <v>0.5</v>
      </c>
      <c r="BS48" s="451">
        <v>0</v>
      </c>
      <c r="BT48" s="357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7">
        <v>30.6</v>
      </c>
      <c r="BZ48" s="483">
        <v>0</v>
      </c>
      <c r="CA48" s="483">
        <v>0</v>
      </c>
      <c r="CB48" s="357">
        <v>1.4</v>
      </c>
      <c r="CC48" s="48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32">
        <v>0.76</v>
      </c>
      <c r="CT48" s="748">
        <v>0.43</v>
      </c>
      <c r="CU48" s="809">
        <v>0.4</v>
      </c>
      <c r="CV48" s="778">
        <v>0.4</v>
      </c>
      <c r="CW48" s="778">
        <v>0.4</v>
      </c>
      <c r="CX48" s="778">
        <v>0.4</v>
      </c>
      <c r="CY48" s="748">
        <v>0.4</v>
      </c>
      <c r="CZ48" s="371">
        <v>-2.9999999999999971E-2</v>
      </c>
      <c r="DA48" s="515"/>
      <c r="DB48" s="513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79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79">
        <v>0.35</v>
      </c>
      <c r="BK49" s="313">
        <v>0</v>
      </c>
      <c r="BL49" s="438">
        <v>0.2</v>
      </c>
      <c r="BM49" s="313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7">
        <v>0.4</v>
      </c>
      <c r="BS49" s="451">
        <v>0.25</v>
      </c>
      <c r="BT49" s="357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32">
        <v>0.02</v>
      </c>
      <c r="CT49" s="748">
        <v>0.02</v>
      </c>
      <c r="CU49" s="809">
        <v>0</v>
      </c>
      <c r="CV49" s="778">
        <v>1.4999999999999999E-2</v>
      </c>
      <c r="CW49" s="778">
        <v>1.4999999999999999E-2</v>
      </c>
      <c r="CX49" s="778">
        <v>1.4999999999999999E-2</v>
      </c>
      <c r="CY49" s="748">
        <v>1.4999999999999999E-2</v>
      </c>
      <c r="CZ49" s="371">
        <v>-5.000000000000001E-3</v>
      </c>
      <c r="DA49" s="514">
        <v>-25</v>
      </c>
      <c r="DB49" s="513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1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51">
        <v>120.67988466034986</v>
      </c>
      <c r="BT50" s="357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7">
        <v>9.046552934402289</v>
      </c>
      <c r="BZ50" s="483">
        <v>0</v>
      </c>
      <c r="CA50" s="483">
        <v>0</v>
      </c>
      <c r="CB50" s="357">
        <v>0</v>
      </c>
      <c r="CC50" s="48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32">
        <v>0</v>
      </c>
      <c r="CT50" s="748">
        <v>0</v>
      </c>
      <c r="CU50" s="809">
        <v>0</v>
      </c>
      <c r="CV50" s="778">
        <v>0</v>
      </c>
      <c r="CW50" s="778">
        <v>0</v>
      </c>
      <c r="CX50" s="778">
        <v>0</v>
      </c>
      <c r="CY50" s="748">
        <v>0</v>
      </c>
      <c r="CZ50" s="371">
        <v>0</v>
      </c>
      <c r="DA50" s="515" t="e">
        <v>#DIV/0!</v>
      </c>
      <c r="DB50" s="513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1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1">
        <v>0</v>
      </c>
      <c r="BK51" s="188">
        <v>0</v>
      </c>
      <c r="BL51" s="43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1">
        <v>827.86400877000005</v>
      </c>
      <c r="BT51" s="357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7">
        <v>62.059353129999707</v>
      </c>
      <c r="BZ51" s="483">
        <v>0</v>
      </c>
      <c r="CA51" s="483">
        <v>0</v>
      </c>
      <c r="CB51" s="357">
        <v>0</v>
      </c>
      <c r="CC51" s="48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32">
        <v>0</v>
      </c>
      <c r="CT51" s="748">
        <v>0</v>
      </c>
      <c r="CU51" s="809">
        <v>0</v>
      </c>
      <c r="CV51" s="778">
        <v>0</v>
      </c>
      <c r="CW51" s="778">
        <v>0</v>
      </c>
      <c r="CX51" s="778">
        <v>0</v>
      </c>
      <c r="CY51" s="748">
        <v>0</v>
      </c>
      <c r="CZ51" s="371">
        <v>0</v>
      </c>
      <c r="DA51" s="515" t="e">
        <v>#DIV/0!</v>
      </c>
      <c r="DB51" s="513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1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1">
        <v>0</v>
      </c>
      <c r="BK52" s="188">
        <v>0</v>
      </c>
      <c r="BL52" s="43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1">
        <v>0</v>
      </c>
      <c r="BT52" s="357">
        <v>0</v>
      </c>
      <c r="BU52" s="483">
        <v>0</v>
      </c>
      <c r="BV52" s="483">
        <v>0</v>
      </c>
      <c r="BW52" s="483">
        <v>0</v>
      </c>
      <c r="BX52" s="483">
        <v>0</v>
      </c>
      <c r="BY52" s="357">
        <v>0</v>
      </c>
      <c r="BZ52" s="483">
        <v>0</v>
      </c>
      <c r="CA52" s="483">
        <v>0</v>
      </c>
      <c r="CB52" s="357">
        <v>0</v>
      </c>
      <c r="CC52" s="48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32">
        <v>0</v>
      </c>
      <c r="CT52" s="748">
        <v>0</v>
      </c>
      <c r="CU52" s="809">
        <v>0</v>
      </c>
      <c r="CV52" s="778">
        <v>0</v>
      </c>
      <c r="CW52" s="778">
        <v>0</v>
      </c>
      <c r="CX52" s="778">
        <v>0</v>
      </c>
      <c r="CY52" s="748">
        <v>0</v>
      </c>
      <c r="CZ52" s="371">
        <v>0</v>
      </c>
      <c r="DA52" s="515" t="e">
        <v>#DIV/0!</v>
      </c>
      <c r="DB52" s="513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0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0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6"/>
      <c r="BV53" s="396"/>
      <c r="BW53" s="396"/>
      <c r="BX53" s="396"/>
      <c r="BY53" s="189"/>
      <c r="BZ53" s="396"/>
      <c r="CA53" s="396"/>
      <c r="CB53" s="189"/>
      <c r="CC53" s="396"/>
      <c r="CD53" s="396"/>
      <c r="CE53" s="189"/>
      <c r="CF53" s="396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189"/>
      <c r="CT53" s="755"/>
      <c r="CU53" s="380"/>
      <c r="CV53" s="183"/>
      <c r="CW53" s="183"/>
      <c r="CX53" s="183"/>
      <c r="CY53" s="755"/>
      <c r="CZ53" s="605"/>
      <c r="DA53" s="518"/>
      <c r="DB53" s="513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5">
        <v>18949.493817037903</v>
      </c>
      <c r="BY54" s="347">
        <v>19982.541551956259</v>
      </c>
      <c r="BZ54" s="385">
        <v>19749.907044244897</v>
      </c>
      <c r="CA54" s="385">
        <v>20043.864163026243</v>
      </c>
      <c r="CB54" s="347">
        <v>20263.696798135566</v>
      </c>
      <c r="CC54" s="385">
        <v>20342.698932463558</v>
      </c>
      <c r="CD54" s="385">
        <v>20747.519806153065</v>
      </c>
      <c r="CE54" s="347">
        <v>21012.929194838194</v>
      </c>
      <c r="CF54" s="385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443">
        <v>22612.499167218655</v>
      </c>
      <c r="CS54" s="443">
        <v>22779.468243372154</v>
      </c>
      <c r="CT54" s="747">
        <v>23021.027899673896</v>
      </c>
      <c r="CU54" s="801">
        <v>22895.393134905673</v>
      </c>
      <c r="CV54" s="452">
        <v>22935.788387035409</v>
      </c>
      <c r="CW54" s="452">
        <v>22913.331809185558</v>
      </c>
      <c r="CX54" s="452">
        <v>22869.760335573312</v>
      </c>
      <c r="CY54" s="747">
        <v>22870.461200112673</v>
      </c>
      <c r="CZ54" s="371">
        <v>-150.56669956122278</v>
      </c>
      <c r="DA54" s="514">
        <v>-0.65403986397738478</v>
      </c>
      <c r="DB54" s="513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821">
        <v>83.910666189740695</v>
      </c>
      <c r="CS55" s="821">
        <v>84.047366601618464</v>
      </c>
      <c r="CT55" s="740">
        <v>84.137587918644144</v>
      </c>
      <c r="CU55" s="804">
        <v>84.127551042930762</v>
      </c>
      <c r="CV55" s="777">
        <v>84.08949346948549</v>
      </c>
      <c r="CW55" s="777">
        <v>84.061879325686434</v>
      </c>
      <c r="CX55" s="777">
        <v>84.044054278533054</v>
      </c>
      <c r="CY55" s="740">
        <v>84.030998765942599</v>
      </c>
      <c r="CZ55" s="371">
        <v>-0.10658915270154523</v>
      </c>
      <c r="DA55" s="514"/>
      <c r="DB55" s="513"/>
    </row>
    <row r="56" spans="1:106" ht="12.75" customHeight="1" x14ac:dyDescent="0.2">
      <c r="A56" s="219"/>
      <c r="B56" s="851" t="s">
        <v>3</v>
      </c>
      <c r="C56" s="18"/>
      <c r="D56" s="22" t="s">
        <v>191</v>
      </c>
      <c r="E56" s="47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5">
        <v>17041.101754469386</v>
      </c>
      <c r="BY56" s="347">
        <v>18018.697460396499</v>
      </c>
      <c r="BZ56" s="385">
        <v>17813.035633970849</v>
      </c>
      <c r="CA56" s="385">
        <v>17887.034186721572</v>
      </c>
      <c r="CB56" s="347">
        <v>17888.081815357145</v>
      </c>
      <c r="CC56" s="385">
        <v>17963.631931330903</v>
      </c>
      <c r="CD56" s="385">
        <v>18427.513725422737</v>
      </c>
      <c r="CE56" s="347">
        <v>18946.857233409624</v>
      </c>
      <c r="CF56" s="385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443">
        <v>21498.124485957727</v>
      </c>
      <c r="CS56" s="443">
        <v>21706.650228385264</v>
      </c>
      <c r="CT56" s="747">
        <v>21956.704004917334</v>
      </c>
      <c r="CU56" s="801">
        <v>21829.113408832782</v>
      </c>
      <c r="CV56" s="452">
        <v>21868.439758978559</v>
      </c>
      <c r="CW56" s="452">
        <v>21845.208448240948</v>
      </c>
      <c r="CX56" s="452">
        <v>21801.092270895471</v>
      </c>
      <c r="CY56" s="747">
        <v>21812.45761537506</v>
      </c>
      <c r="CZ56" s="371">
        <v>-144.24638954227339</v>
      </c>
      <c r="DA56" s="514">
        <v>-0.6569583007994706</v>
      </c>
      <c r="DB56" s="513"/>
    </row>
    <row r="57" spans="1:106" ht="12.75" customHeight="1" x14ac:dyDescent="0.2">
      <c r="A57" s="219"/>
      <c r="B57" s="851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821">
        <v>83.173862391838</v>
      </c>
      <c r="CS57" s="821">
        <v>83.425478729571708</v>
      </c>
      <c r="CT57" s="756">
        <v>83.540427981513915</v>
      </c>
      <c r="CU57" s="805">
        <v>83.528415384506246</v>
      </c>
      <c r="CV57" s="777">
        <v>83.481942811728004</v>
      </c>
      <c r="CW57" s="777">
        <v>83.452448239016647</v>
      </c>
      <c r="CX57" s="777">
        <v>83.506249117846778</v>
      </c>
      <c r="CY57" s="756">
        <v>83.49156956635747</v>
      </c>
      <c r="CZ57" s="371"/>
      <c r="DA57" s="514"/>
      <c r="DB57" s="513"/>
    </row>
    <row r="58" spans="1:106" ht="3" customHeight="1" x14ac:dyDescent="0.2">
      <c r="A58" s="219"/>
      <c r="B58" s="851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833"/>
      <c r="CS58" s="833"/>
      <c r="CT58" s="757"/>
      <c r="CU58" s="806"/>
      <c r="CV58" s="779"/>
      <c r="CW58" s="779"/>
      <c r="CX58" s="779"/>
      <c r="CY58" s="757"/>
      <c r="CZ58" s="371"/>
      <c r="DA58" s="514" t="s">
        <v>3</v>
      </c>
      <c r="DB58" s="513"/>
    </row>
    <row r="59" spans="1:106" x14ac:dyDescent="0.2">
      <c r="A59" s="219"/>
      <c r="B59" s="851"/>
      <c r="C59" s="17"/>
      <c r="D59" s="22" t="s">
        <v>186</v>
      </c>
      <c r="E59" s="47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5">
        <v>4088.0729619635563</v>
      </c>
      <c r="BY59" s="347">
        <v>4230.8218102346937</v>
      </c>
      <c r="BZ59" s="385">
        <v>4190.1201535087457</v>
      </c>
      <c r="CA59" s="385">
        <v>4099.5335665145776</v>
      </c>
      <c r="CB59" s="347">
        <v>4211.3300606836729</v>
      </c>
      <c r="CC59" s="385">
        <v>4084.1750958819239</v>
      </c>
      <c r="CD59" s="385">
        <v>4183.3754360160356</v>
      </c>
      <c r="CE59" s="347">
        <v>4297.0956336647232</v>
      </c>
      <c r="CF59" s="385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443">
        <v>4747.7365848702602</v>
      </c>
      <c r="CS59" s="443">
        <v>4761.5197209816488</v>
      </c>
      <c r="CT59" s="747">
        <v>4857.6150893606564</v>
      </c>
      <c r="CU59" s="801">
        <v>4800.7867677659051</v>
      </c>
      <c r="CV59" s="452">
        <v>4799.550740914593</v>
      </c>
      <c r="CW59" s="452">
        <v>4791.2798397994329</v>
      </c>
      <c r="CX59" s="452">
        <v>4751.7173536449136</v>
      </c>
      <c r="CY59" s="747">
        <v>4757.3878849350003</v>
      </c>
      <c r="CZ59" s="371">
        <v>-100.22720442565605</v>
      </c>
      <c r="DA59" s="514">
        <v>-2.063300664665213</v>
      </c>
      <c r="DB59" s="513"/>
    </row>
    <row r="60" spans="1:106" x14ac:dyDescent="0.2">
      <c r="A60" s="219"/>
      <c r="B60" s="851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821">
        <v>76.378707818531922</v>
      </c>
      <c r="CS60" s="821">
        <v>76.788725316486861</v>
      </c>
      <c r="CT60" s="758">
        <v>77.009758429883817</v>
      </c>
      <c r="CU60" s="807">
        <v>76.974634609324511</v>
      </c>
      <c r="CV60" s="777">
        <v>76.561612698829279</v>
      </c>
      <c r="CW60" s="777">
        <v>76.463939425555353</v>
      </c>
      <c r="CX60" s="777">
        <v>76.48585327096292</v>
      </c>
      <c r="CY60" s="758">
        <v>76.687396880635859</v>
      </c>
      <c r="CZ60" s="371"/>
      <c r="DA60" s="514"/>
      <c r="DB60" s="513"/>
    </row>
    <row r="61" spans="1:106" ht="3" customHeight="1" x14ac:dyDescent="0.2">
      <c r="A61" s="219"/>
      <c r="B61" s="851"/>
      <c r="C61" s="17"/>
      <c r="D61" s="22"/>
      <c r="E61" s="47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4"/>
      <c r="BV61" s="474"/>
      <c r="BW61" s="474"/>
      <c r="BX61" s="385"/>
      <c r="BY61" s="347"/>
      <c r="BZ61" s="385"/>
      <c r="CA61" s="385"/>
      <c r="CB61" s="347"/>
      <c r="CC61" s="385"/>
      <c r="CD61" s="385"/>
      <c r="CE61" s="347"/>
      <c r="CF61" s="385"/>
      <c r="CG61" s="347"/>
      <c r="CH61" s="347"/>
      <c r="CI61" s="347"/>
      <c r="CJ61" s="347"/>
      <c r="CK61" s="347"/>
      <c r="CL61" s="747"/>
      <c r="CM61" s="747"/>
      <c r="CN61" s="747"/>
      <c r="CO61" s="747"/>
      <c r="CP61" s="443"/>
      <c r="CQ61" s="443"/>
      <c r="CR61" s="443"/>
      <c r="CS61" s="443"/>
      <c r="CT61" s="747"/>
      <c r="CU61" s="801"/>
      <c r="CV61" s="452"/>
      <c r="CW61" s="452"/>
      <c r="CX61" s="452"/>
      <c r="CY61" s="747"/>
      <c r="CZ61" s="371"/>
      <c r="DA61" s="514"/>
      <c r="DB61" s="513"/>
    </row>
    <row r="62" spans="1:106" x14ac:dyDescent="0.2">
      <c r="A62" s="219"/>
      <c r="B62" s="851"/>
      <c r="C62" s="17"/>
      <c r="D62" s="22" t="s">
        <v>187</v>
      </c>
      <c r="E62" s="47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5">
        <v>5824.0005335597662</v>
      </c>
      <c r="BY62" s="347">
        <v>6456.8597969475204</v>
      </c>
      <c r="BZ62" s="385">
        <v>6223.4625991428575</v>
      </c>
      <c r="CA62" s="385">
        <v>6279.8453009475215</v>
      </c>
      <c r="CB62" s="347">
        <v>6150.4437892886299</v>
      </c>
      <c r="CC62" s="385">
        <v>6294.0513708002927</v>
      </c>
      <c r="CD62" s="385">
        <v>6416.1884452492695</v>
      </c>
      <c r="CE62" s="347">
        <v>6625.3363645524778</v>
      </c>
      <c r="CF62" s="385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443">
        <v>7383.2433042930033</v>
      </c>
      <c r="CS62" s="443">
        <v>7378.4381619447913</v>
      </c>
      <c r="CT62" s="747">
        <v>7521.5474446794851</v>
      </c>
      <c r="CU62" s="801">
        <v>7453.0135395570333</v>
      </c>
      <c r="CV62" s="452">
        <v>7501.2974746022246</v>
      </c>
      <c r="CW62" s="452">
        <v>7499.8623509564522</v>
      </c>
      <c r="CX62" s="452">
        <v>7495.1822554258406</v>
      </c>
      <c r="CY62" s="747">
        <v>7509.008629008933</v>
      </c>
      <c r="CZ62" s="371">
        <v>-12.53881567055214</v>
      </c>
      <c r="DA62" s="514">
        <v>-0.16670526594128043</v>
      </c>
      <c r="DB62" s="513"/>
    </row>
    <row r="63" spans="1:106" x14ac:dyDescent="0.2">
      <c r="A63" s="219"/>
      <c r="B63" s="851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821">
        <v>77.235186205006272</v>
      </c>
      <c r="CS63" s="821">
        <v>77.141373073826088</v>
      </c>
      <c r="CT63" s="758">
        <v>77.583079508674004</v>
      </c>
      <c r="CU63" s="807">
        <v>77.473665924071412</v>
      </c>
      <c r="CV63" s="777">
        <v>77.627203518916161</v>
      </c>
      <c r="CW63" s="777">
        <v>77.612397879689212</v>
      </c>
      <c r="CX63" s="777">
        <v>77.449081693011763</v>
      </c>
      <c r="CY63" s="758">
        <v>77.485008088653899</v>
      </c>
      <c r="CZ63" s="371"/>
      <c r="DA63" s="514"/>
      <c r="DB63" s="513"/>
    </row>
    <row r="64" spans="1:106" ht="3.75" customHeight="1" x14ac:dyDescent="0.2">
      <c r="A64" s="219"/>
      <c r="B64" s="851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833"/>
      <c r="CS64" s="833"/>
      <c r="CT64" s="757"/>
      <c r="CU64" s="806"/>
      <c r="CV64" s="779"/>
      <c r="CW64" s="779"/>
      <c r="CX64" s="779"/>
      <c r="CY64" s="757"/>
      <c r="CZ64" s="371"/>
      <c r="DA64" s="514" t="s">
        <v>3</v>
      </c>
      <c r="DB64" s="513"/>
    </row>
    <row r="65" spans="1:106" x14ac:dyDescent="0.2">
      <c r="A65" s="219"/>
      <c r="B65" s="851"/>
      <c r="C65" s="17"/>
      <c r="D65" s="22" t="s">
        <v>188</v>
      </c>
      <c r="E65" s="47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5">
        <v>6652.6514495233232</v>
      </c>
      <c r="BY65" s="347">
        <v>6844.3874644548105</v>
      </c>
      <c r="BZ65" s="385">
        <v>6921.0928947303209</v>
      </c>
      <c r="CA65" s="385">
        <v>7003.6286940102036</v>
      </c>
      <c r="CB65" s="347">
        <v>7033.1177290364449</v>
      </c>
      <c r="CC65" s="385">
        <v>7082.9866066166187</v>
      </c>
      <c r="CD65" s="385">
        <v>7343.472604591836</v>
      </c>
      <c r="CE65" s="347">
        <v>7541.0014777011666</v>
      </c>
      <c r="CF65" s="385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443">
        <v>8627.0521460393593</v>
      </c>
      <c r="CS65" s="443">
        <v>8793.2553523236093</v>
      </c>
      <c r="CT65" s="747">
        <v>8804.0762458104909</v>
      </c>
      <c r="CU65" s="801">
        <v>8808.3889523075741</v>
      </c>
      <c r="CV65" s="452">
        <v>8800.3033541034929</v>
      </c>
      <c r="CW65" s="452">
        <v>8789.6949617740465</v>
      </c>
      <c r="CX65" s="452">
        <v>8804.0904962842487</v>
      </c>
      <c r="CY65" s="747">
        <v>8799.5141268323569</v>
      </c>
      <c r="CZ65" s="371">
        <v>-4.5621189781340945</v>
      </c>
      <c r="DA65" s="514">
        <v>-5.1818258392577476E-2</v>
      </c>
      <c r="DB65" s="513"/>
    </row>
    <row r="66" spans="1:106" x14ac:dyDescent="0.2">
      <c r="A66" s="219"/>
      <c r="B66" s="851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821">
        <v>93.481999363786613</v>
      </c>
      <c r="CS66" s="821">
        <v>93.642520902275422</v>
      </c>
      <c r="CT66" s="740">
        <v>93.632157053784866</v>
      </c>
      <c r="CU66" s="807">
        <v>93.639383348724181</v>
      </c>
      <c r="CV66" s="777">
        <v>93.629134715046973</v>
      </c>
      <c r="CW66" s="777">
        <v>93.61400753152374</v>
      </c>
      <c r="CX66" s="777">
        <v>93.617055327138004</v>
      </c>
      <c r="CY66" s="777">
        <v>93.548340402553791</v>
      </c>
      <c r="CZ66" s="371"/>
      <c r="DA66" s="514"/>
      <c r="DB66" s="513"/>
    </row>
    <row r="67" spans="1:106" ht="3" customHeight="1" x14ac:dyDescent="0.2">
      <c r="A67" s="219"/>
      <c r="B67" s="851"/>
      <c r="C67" s="17"/>
      <c r="D67" s="22"/>
      <c r="E67" s="47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4"/>
      <c r="BV67" s="474"/>
      <c r="BW67" s="474"/>
      <c r="BX67" s="385"/>
      <c r="BY67" s="347"/>
      <c r="BZ67" s="385"/>
      <c r="CA67" s="385"/>
      <c r="CB67" s="347"/>
      <c r="CC67" s="385"/>
      <c r="CD67" s="385"/>
      <c r="CE67" s="347"/>
      <c r="CF67" s="385"/>
      <c r="CG67" s="347"/>
      <c r="CH67" s="347"/>
      <c r="CI67" s="347"/>
      <c r="CJ67" s="347"/>
      <c r="CK67" s="347"/>
      <c r="CL67" s="747"/>
      <c r="CM67" s="747"/>
      <c r="CN67" s="747"/>
      <c r="CO67" s="747"/>
      <c r="CP67" s="443"/>
      <c r="CQ67" s="443"/>
      <c r="CR67" s="443"/>
      <c r="CS67" s="443"/>
      <c r="CT67" s="747"/>
      <c r="CU67" s="801"/>
      <c r="CV67" s="452"/>
      <c r="CW67" s="452"/>
      <c r="CX67" s="452"/>
      <c r="CY67" s="747"/>
      <c r="CZ67" s="371"/>
      <c r="DA67" s="514"/>
      <c r="DB67" s="513"/>
    </row>
    <row r="68" spans="1:106" x14ac:dyDescent="0.2">
      <c r="A68" s="219"/>
      <c r="B68" s="851"/>
      <c r="C68" s="17"/>
      <c r="D68" s="22" t="s">
        <v>189</v>
      </c>
      <c r="E68" s="47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5">
        <v>476.37680942274056</v>
      </c>
      <c r="BY68" s="347">
        <v>486.62838875947517</v>
      </c>
      <c r="BZ68" s="385">
        <v>478.35998658892129</v>
      </c>
      <c r="CA68" s="385">
        <v>504.02662524927098</v>
      </c>
      <c r="CB68" s="347">
        <v>493.19023634839658</v>
      </c>
      <c r="CC68" s="385">
        <v>502.41885803206992</v>
      </c>
      <c r="CD68" s="385">
        <v>484.47723956559776</v>
      </c>
      <c r="CE68" s="347">
        <v>485.53255023032057</v>
      </c>
      <c r="CF68" s="385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43">
        <v>740.09245075510194</v>
      </c>
      <c r="CS68" s="443">
        <v>773.43699313521654</v>
      </c>
      <c r="CT68" s="747">
        <v>773.46522506670351</v>
      </c>
      <c r="CU68" s="801">
        <v>766.92414920227168</v>
      </c>
      <c r="CV68" s="452">
        <v>767.28818935824836</v>
      </c>
      <c r="CW68" s="452">
        <v>764.37129571101821</v>
      </c>
      <c r="CX68" s="452">
        <v>750.1021655404644</v>
      </c>
      <c r="CY68" s="452">
        <v>746.54697459877343</v>
      </c>
      <c r="CZ68" s="371">
        <v>-26.918250467930079</v>
      </c>
      <c r="DA68" s="514">
        <v>-3.4802147007460649</v>
      </c>
      <c r="DB68" s="513"/>
    </row>
    <row r="69" spans="1:106" ht="12.75" customHeight="1" x14ac:dyDescent="0.2">
      <c r="A69" s="219"/>
      <c r="B69" s="851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821">
        <v>79.748654767907894</v>
      </c>
      <c r="CS69" s="821">
        <v>80.745508637870145</v>
      </c>
      <c r="CT69" s="740">
        <v>80.891177534267896</v>
      </c>
      <c r="CU69" s="807">
        <v>80.745331422802352</v>
      </c>
      <c r="CV69" s="777">
        <v>80.588514989366061</v>
      </c>
      <c r="CW69" s="777">
        <v>80.80481085170014</v>
      </c>
      <c r="CX69" s="777">
        <v>82.709768449544967</v>
      </c>
      <c r="CY69" s="777">
        <v>82.52365368716849</v>
      </c>
      <c r="CZ69" s="371"/>
      <c r="DA69" s="514"/>
      <c r="DB69" s="513"/>
    </row>
    <row r="70" spans="1:106" s="466" customFormat="1" ht="4.5" customHeight="1" x14ac:dyDescent="0.2">
      <c r="A70" s="219"/>
      <c r="B70" s="851"/>
      <c r="C70" s="467"/>
      <c r="D70" s="22"/>
      <c r="E70" s="476"/>
      <c r="F70" s="468"/>
      <c r="G70" s="468"/>
      <c r="H70" s="468"/>
      <c r="I70" s="468"/>
      <c r="J70" s="468"/>
      <c r="K70" s="468"/>
      <c r="L70" s="468"/>
      <c r="M70" s="469"/>
      <c r="N70" s="468"/>
      <c r="O70" s="468"/>
      <c r="P70" s="469"/>
      <c r="Q70" s="468"/>
      <c r="R70" s="468"/>
      <c r="S70" s="470"/>
      <c r="T70" s="471"/>
      <c r="U70" s="470"/>
      <c r="V70" s="470"/>
      <c r="W70" s="470"/>
      <c r="X70" s="471"/>
      <c r="Y70" s="471"/>
      <c r="Z70" s="470"/>
      <c r="AA70" s="470"/>
      <c r="AB70" s="470"/>
      <c r="AC70" s="471"/>
      <c r="AD70" s="470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472"/>
      <c r="AW70" s="471"/>
      <c r="AX70" s="471"/>
      <c r="AY70" s="471"/>
      <c r="AZ70" s="471"/>
      <c r="BA70" s="471"/>
      <c r="BB70" s="471"/>
      <c r="BC70" s="471"/>
      <c r="BD70" s="471"/>
      <c r="BE70" s="471"/>
      <c r="BF70" s="471"/>
      <c r="BG70" s="471"/>
      <c r="BH70" s="471"/>
      <c r="BI70" s="471"/>
      <c r="BJ70" s="472"/>
      <c r="BK70" s="471"/>
      <c r="BL70" s="473"/>
      <c r="BM70" s="471"/>
      <c r="BN70" s="471"/>
      <c r="BO70" s="471"/>
      <c r="BP70" s="471"/>
      <c r="BQ70" s="471"/>
      <c r="BR70" s="471"/>
      <c r="BS70" s="473"/>
      <c r="BT70" s="471"/>
      <c r="BU70" s="484"/>
      <c r="BV70" s="484"/>
      <c r="BW70" s="484"/>
      <c r="BX70" s="484"/>
      <c r="BY70" s="471"/>
      <c r="BZ70" s="484"/>
      <c r="CA70" s="484"/>
      <c r="CB70" s="471"/>
      <c r="CC70" s="484"/>
      <c r="CD70" s="484"/>
      <c r="CE70" s="471"/>
      <c r="CF70" s="484"/>
      <c r="CG70" s="471"/>
      <c r="CH70" s="471"/>
      <c r="CI70" s="471"/>
      <c r="CJ70" s="471"/>
      <c r="CK70" s="471"/>
      <c r="CL70" s="759"/>
      <c r="CM70" s="759"/>
      <c r="CN70" s="759"/>
      <c r="CO70" s="759"/>
      <c r="CP70" s="471"/>
      <c r="CQ70" s="471"/>
      <c r="CR70" s="471"/>
      <c r="CS70" s="471"/>
      <c r="CT70" s="759"/>
      <c r="CU70" s="472"/>
      <c r="CV70" s="473"/>
      <c r="CW70" s="473"/>
      <c r="CX70" s="473"/>
      <c r="CY70" s="759"/>
      <c r="CZ70" s="606"/>
      <c r="DA70" s="519"/>
      <c r="DB70" s="513"/>
    </row>
    <row r="71" spans="1:106" ht="12.75" customHeight="1" x14ac:dyDescent="0.2">
      <c r="A71" s="219"/>
      <c r="B71" s="851"/>
      <c r="C71" s="17"/>
      <c r="D71" s="22" t="s">
        <v>165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1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1">
        <v>2568.9409620991255</v>
      </c>
      <c r="BK71" s="247">
        <v>2594.3944606413993</v>
      </c>
      <c r="BL71" s="43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443">
        <v>5037.0392949385068</v>
      </c>
      <c r="CS71" s="443">
        <v>5083.7807418746179</v>
      </c>
      <c r="CT71" s="747">
        <v>5376.6188682214042</v>
      </c>
      <c r="CU71" s="801">
        <v>5344.0303356995501</v>
      </c>
      <c r="CV71" s="452">
        <v>5313.8574737042554</v>
      </c>
      <c r="CW71" s="452">
        <v>5302.2076098565703</v>
      </c>
      <c r="CX71" s="452">
        <v>5274.5716789178186</v>
      </c>
      <c r="CY71" s="747">
        <v>5288.4792472017907</v>
      </c>
      <c r="CZ71" s="371">
        <v>-88.139621019613514</v>
      </c>
      <c r="DA71" s="514">
        <v>-1.6393131665062621</v>
      </c>
      <c r="DB71" s="513"/>
    </row>
    <row r="72" spans="1:106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1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1">
        <v>602.32332361516035</v>
      </c>
      <c r="BK72" s="247">
        <v>587.18338192419822</v>
      </c>
      <c r="BL72" s="43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443">
        <v>1812.0346285167634</v>
      </c>
      <c r="CT72" s="747">
        <v>2100.3341679810496</v>
      </c>
      <c r="CU72" s="801">
        <v>2065.5038372295917</v>
      </c>
      <c r="CV72" s="452">
        <v>2031.3830290349858</v>
      </c>
      <c r="CW72" s="452">
        <v>2024.3469792594747</v>
      </c>
      <c r="CX72" s="452">
        <v>1991.5901973338193</v>
      </c>
      <c r="CY72" s="747">
        <v>2017.1143554890675</v>
      </c>
      <c r="CZ72" s="371">
        <v>-83.219812491982111</v>
      </c>
      <c r="DA72" s="514">
        <v>-3.9622177156684257</v>
      </c>
      <c r="DB72" s="513"/>
    </row>
    <row r="73" spans="1:106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1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1">
        <v>395.86020408163267</v>
      </c>
      <c r="BK73" s="247">
        <v>399.39868804664729</v>
      </c>
      <c r="BL73" s="43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443">
        <v>622.40812717346921</v>
      </c>
      <c r="CT73" s="747">
        <v>622.40882096938765</v>
      </c>
      <c r="CU73" s="801">
        <v>622.40886427405246</v>
      </c>
      <c r="CV73" s="452">
        <v>626.85741562390672</v>
      </c>
      <c r="CW73" s="452">
        <v>626.85743039212821</v>
      </c>
      <c r="CX73" s="452">
        <v>626.85744516034981</v>
      </c>
      <c r="CY73" s="747">
        <v>626.85745992565603</v>
      </c>
      <c r="CZ73" s="371">
        <v>4.4486389562683826</v>
      </c>
      <c r="DA73" s="514">
        <v>0.71474548663044146</v>
      </c>
      <c r="DB73" s="513"/>
    </row>
    <row r="74" spans="1:106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1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1">
        <v>681.98571428571415</v>
      </c>
      <c r="BK74" s="247">
        <v>718.11851311953342</v>
      </c>
      <c r="BL74" s="43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443">
        <v>806.21356538438476</v>
      </c>
      <c r="CT74" s="747">
        <v>810.7440826409678</v>
      </c>
      <c r="CU74" s="801">
        <v>812.96075965590671</v>
      </c>
      <c r="CV74" s="452">
        <v>813.67025424536439</v>
      </c>
      <c r="CW74" s="452">
        <v>808.91933164496788</v>
      </c>
      <c r="CX74" s="452">
        <v>814.00773704365008</v>
      </c>
      <c r="CY74" s="747">
        <v>802.35722748706701</v>
      </c>
      <c r="CZ74" s="371">
        <v>-8.3868551539007967</v>
      </c>
      <c r="DA74" s="514">
        <v>-1.0344639367062536</v>
      </c>
      <c r="DB74" s="513"/>
    </row>
    <row r="75" spans="1:106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1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1">
        <v>888.7717201166181</v>
      </c>
      <c r="BK75" s="247">
        <v>889.69387755102036</v>
      </c>
      <c r="BL75" s="43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443">
        <v>1843.1244207999996</v>
      </c>
      <c r="CT75" s="747">
        <v>1843.1317966299991</v>
      </c>
      <c r="CU75" s="801">
        <v>1843.1568745399993</v>
      </c>
      <c r="CV75" s="452">
        <v>1841.9467747999995</v>
      </c>
      <c r="CW75" s="452">
        <v>1842.0838685599999</v>
      </c>
      <c r="CX75" s="452">
        <v>1842.1162993799996</v>
      </c>
      <c r="CY75" s="747">
        <v>1842.1502042999998</v>
      </c>
      <c r="CZ75" s="371">
        <v>-0.9815923299993301</v>
      </c>
      <c r="DA75" s="514">
        <v>-5.3256762852993411E-2</v>
      </c>
      <c r="DB75" s="513"/>
    </row>
    <row r="76" spans="1:106" x14ac:dyDescent="0.2">
      <c r="A76" s="219"/>
      <c r="B76" s="851"/>
      <c r="C76" s="17"/>
      <c r="D76" s="22" t="s">
        <v>212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3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443">
        <v>1240.8625544626373</v>
      </c>
      <c r="CT76" s="747">
        <v>1531.7541686644058</v>
      </c>
      <c r="CU76" s="801">
        <v>1506.6623469711085</v>
      </c>
      <c r="CV76" s="452">
        <v>1474.0205252103835</v>
      </c>
      <c r="CW76" s="452">
        <v>1467.1864514270851</v>
      </c>
      <c r="CX76" s="452">
        <v>1431.8193644296259</v>
      </c>
      <c r="CY76" s="747">
        <v>1437.8153155065631</v>
      </c>
      <c r="CZ76" s="371">
        <v>-93.938853157842686</v>
      </c>
      <c r="DA76" s="514">
        <v>-6.1327630163886866</v>
      </c>
      <c r="DB76" s="513"/>
    </row>
    <row r="77" spans="1:106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3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443">
        <v>951.57431013825226</v>
      </c>
      <c r="CT77" s="747">
        <v>1239.7566617634382</v>
      </c>
      <c r="CU77" s="801">
        <v>1210.6536518652017</v>
      </c>
      <c r="CV77" s="452">
        <v>1177.5069977250191</v>
      </c>
      <c r="CW77" s="452">
        <v>1174.7483521721172</v>
      </c>
      <c r="CX77" s="452">
        <v>1134.2746988959757</v>
      </c>
      <c r="CY77" s="747">
        <v>1152.919914639496</v>
      </c>
      <c r="CZ77" s="371">
        <v>-86.836747123942132</v>
      </c>
      <c r="DA77" s="514">
        <v>-7.0043380126245891</v>
      </c>
      <c r="DB77" s="513"/>
    </row>
    <row r="78" spans="1:106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3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443">
        <v>289.28824432438478</v>
      </c>
      <c r="CT78" s="747">
        <v>291.99750690096784</v>
      </c>
      <c r="CU78" s="801">
        <v>296.00869510590672</v>
      </c>
      <c r="CV78" s="452">
        <v>296.51352748536448</v>
      </c>
      <c r="CW78" s="452">
        <v>292.43809925496782</v>
      </c>
      <c r="CX78" s="452">
        <v>297.54466553365006</v>
      </c>
      <c r="CY78" s="747">
        <v>284.89540086706705</v>
      </c>
      <c r="CZ78" s="371">
        <v>-7.1021060339007818</v>
      </c>
      <c r="DA78" s="514">
        <v>-2.4322488603676695</v>
      </c>
      <c r="DB78" s="513"/>
    </row>
    <row r="79" spans="1:106" ht="12.75" hidden="1" customHeight="1" outlineLevel="1" x14ac:dyDescent="0.2">
      <c r="A79" s="219"/>
      <c r="B79" s="851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7">
        <v>0</v>
      </c>
      <c r="N79" s="354">
        <v>0</v>
      </c>
      <c r="O79" s="354">
        <v>0</v>
      </c>
      <c r="P79" s="397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7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7">
        <v>0</v>
      </c>
      <c r="BK79" s="354">
        <v>0</v>
      </c>
      <c r="BL79" s="43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458">
        <v>0</v>
      </c>
      <c r="CT79" s="749">
        <v>0</v>
      </c>
      <c r="CU79" s="791">
        <v>0</v>
      </c>
      <c r="CV79" s="457">
        <v>0</v>
      </c>
      <c r="CW79" s="457">
        <v>0</v>
      </c>
      <c r="CX79" s="457">
        <v>0</v>
      </c>
      <c r="CY79" s="749">
        <v>0</v>
      </c>
      <c r="CZ79" s="371"/>
      <c r="DA79" s="514">
        <v>0</v>
      </c>
      <c r="DB79" s="513"/>
    </row>
    <row r="80" spans="1:106" collapsed="1" x14ac:dyDescent="0.2">
      <c r="A80" s="219"/>
      <c r="B80" s="851"/>
      <c r="C80" s="19"/>
      <c r="D80" s="22" t="s">
        <v>190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1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1">
        <v>11920.762386666356</v>
      </c>
      <c r="BK80" s="250">
        <v>12095.735422740523</v>
      </c>
      <c r="BL80" s="439">
        <v>12341.398396501458</v>
      </c>
      <c r="BM80" s="250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18248.118652934692</v>
      </c>
      <c r="CS80" s="443">
        <v>18439.513600674069</v>
      </c>
      <c r="CT80" s="747">
        <v>18402.285040241117</v>
      </c>
      <c r="CU80" s="801">
        <v>18379.542254163862</v>
      </c>
      <c r="CV80" s="452">
        <v>18365.075014448114</v>
      </c>
      <c r="CW80" s="452">
        <v>18355.521942669686</v>
      </c>
      <c r="CX80" s="452">
        <v>18335.721216491856</v>
      </c>
      <c r="CY80" s="747">
        <v>18334.08349993646</v>
      </c>
      <c r="CZ80" s="371">
        <v>-68.201540304657101</v>
      </c>
      <c r="DA80" s="514">
        <v>-0.37061451963991132</v>
      </c>
      <c r="DB80" s="513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2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2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444">
        <v>14355.068793996428</v>
      </c>
      <c r="CT81" s="810"/>
      <c r="CU81" s="814"/>
      <c r="CV81" s="453"/>
      <c r="CW81" s="453">
        <v>14355.068793996428</v>
      </c>
      <c r="CX81" s="453">
        <v>14355.068793996428</v>
      </c>
      <c r="CY81" s="810"/>
      <c r="CZ81" s="371">
        <v>0</v>
      </c>
      <c r="DA81" s="514" t="s">
        <v>3</v>
      </c>
      <c r="DB81" s="513"/>
    </row>
    <row r="82" spans="1:106" x14ac:dyDescent="0.2">
      <c r="A82" s="219"/>
      <c r="B82" s="851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96.406967728057893</v>
      </c>
      <c r="CS82" s="592">
        <v>96.532289299465063</v>
      </c>
      <c r="CT82" s="751">
        <v>96.530480197685421</v>
      </c>
      <c r="CU82" s="813">
        <v>96.545824953533696</v>
      </c>
      <c r="CV82" s="593">
        <v>96.545699883225993</v>
      </c>
      <c r="CW82" s="593">
        <v>96.547494699487501</v>
      </c>
      <c r="CX82" s="593">
        <v>96.547670774645795</v>
      </c>
      <c r="CY82" s="751">
        <v>96.551683642713698</v>
      </c>
      <c r="CZ82" s="371">
        <v>2.1203445028277201E-2</v>
      </c>
      <c r="DA82" s="514"/>
      <c r="DB82" s="513"/>
    </row>
    <row r="83" spans="1:106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3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3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8"/>
      <c r="BV83" s="398">
        <v>8.06</v>
      </c>
      <c r="BW83" s="398"/>
      <c r="BX83" s="398"/>
      <c r="BY83" s="199"/>
      <c r="BZ83" s="398"/>
      <c r="CA83" s="199"/>
      <c r="CB83" s="199"/>
      <c r="CC83" s="398"/>
      <c r="CD83" s="398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199"/>
      <c r="CT83" s="760"/>
      <c r="CU83" s="383"/>
      <c r="CV83" s="346"/>
      <c r="CW83" s="346"/>
      <c r="CX83" s="346"/>
      <c r="CY83" s="760"/>
      <c r="CZ83" s="604"/>
      <c r="DA83" s="520"/>
      <c r="DB83" s="513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4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49">
        <v>6.96</v>
      </c>
      <c r="BT84" s="356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6">
        <v>6.96</v>
      </c>
      <c r="BZ84" s="450">
        <v>6.96</v>
      </c>
      <c r="CA84" s="356">
        <v>6.96</v>
      </c>
      <c r="CB84" s="356">
        <v>6.96</v>
      </c>
      <c r="CC84" s="450">
        <v>6.96</v>
      </c>
      <c r="CD84" s="45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34">
        <v>6.96</v>
      </c>
      <c r="CT84" s="761">
        <v>6.96</v>
      </c>
      <c r="CU84" s="812">
        <v>6.96</v>
      </c>
      <c r="CV84" s="780">
        <v>6.96</v>
      </c>
      <c r="CW84" s="780">
        <v>6.96</v>
      </c>
      <c r="CX84" s="780">
        <v>6.96</v>
      </c>
      <c r="CY84" s="761">
        <v>6.96</v>
      </c>
      <c r="CZ84" s="371">
        <v>0</v>
      </c>
      <c r="DA84" s="514">
        <v>0</v>
      </c>
      <c r="DB84" s="513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4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4">
        <v>6.86</v>
      </c>
      <c r="BK85" s="191">
        <v>6.86</v>
      </c>
      <c r="BL85" s="44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49">
        <v>6.86</v>
      </c>
      <c r="BT85" s="356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6">
        <v>6.86</v>
      </c>
      <c r="BZ85" s="450">
        <v>6.86</v>
      </c>
      <c r="CA85" s="356">
        <v>6.86</v>
      </c>
      <c r="CB85" s="356">
        <v>6.86</v>
      </c>
      <c r="CC85" s="450">
        <v>6.86</v>
      </c>
      <c r="CD85" s="45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34">
        <v>6.86</v>
      </c>
      <c r="CT85" s="761">
        <v>6.86</v>
      </c>
      <c r="CU85" s="812">
        <v>6.86</v>
      </c>
      <c r="CV85" s="780">
        <v>6.86</v>
      </c>
      <c r="CW85" s="780">
        <v>6.86</v>
      </c>
      <c r="CX85" s="780">
        <v>6.86</v>
      </c>
      <c r="CY85" s="761">
        <v>6.86</v>
      </c>
      <c r="CZ85" s="371">
        <v>0</v>
      </c>
      <c r="DA85" s="514">
        <v>0</v>
      </c>
      <c r="DB85" s="513"/>
    </row>
    <row r="86" spans="1:106" ht="13.5" customHeight="1" thickBot="1" x14ac:dyDescent="0.25">
      <c r="A86" s="219"/>
      <c r="B86" s="10"/>
      <c r="C86" s="19"/>
      <c r="D86" s="95" t="s">
        <v>166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6.889416104625937</v>
      </c>
      <c r="CS86" s="546">
        <v>6.9563376784644149</v>
      </c>
      <c r="CT86" s="762">
        <v>6.9527437471809277</v>
      </c>
      <c r="CU86" s="673">
        <v>6.9525692514683941</v>
      </c>
      <c r="CV86" s="671">
        <v>6.9723400896849501</v>
      </c>
      <c r="CW86" s="671">
        <v>6.9620478416942966</v>
      </c>
      <c r="CX86" s="671">
        <v>6.9489534189786379</v>
      </c>
      <c r="CY86" s="762">
        <v>6.9642356222291388</v>
      </c>
      <c r="CZ86" s="371">
        <v>1.1491875048211142E-2</v>
      </c>
      <c r="DA86" s="514">
        <v>0.16528546809841949</v>
      </c>
      <c r="DB86" s="513"/>
    </row>
    <row r="87" spans="1:106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64.18600003980626</v>
      </c>
      <c r="CP87" s="546">
        <v>62.115734773214527</v>
      </c>
      <c r="CQ87" s="546">
        <v>63.973511647429</v>
      </c>
      <c r="CR87" s="546">
        <v>63.879098334095922</v>
      </c>
      <c r="CS87" s="546">
        <v>63.987438540032578</v>
      </c>
      <c r="CT87" s="399"/>
      <c r="CU87" s="709"/>
      <c r="CV87" s="349"/>
      <c r="CW87" s="349"/>
      <c r="CX87" s="349"/>
      <c r="CY87" s="399"/>
      <c r="CZ87" s="371"/>
      <c r="DA87" s="514"/>
      <c r="DB87" s="513"/>
    </row>
    <row r="88" spans="1:106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4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4">
        <v>1.86754</v>
      </c>
      <c r="BK88" s="191">
        <v>1.8778900000000001</v>
      </c>
      <c r="BL88" s="44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49">
        <v>1.9587699999999999</v>
      </c>
      <c r="BT88" s="356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6">
        <v>2.0132400000000001</v>
      </c>
      <c r="BZ88" s="450">
        <v>2.02102</v>
      </c>
      <c r="CA88" s="450">
        <v>2.0303100000000001</v>
      </c>
      <c r="CB88" s="356">
        <v>2.03986</v>
      </c>
      <c r="CC88" s="450">
        <v>2.04806</v>
      </c>
      <c r="CD88" s="450">
        <v>2.05484</v>
      </c>
      <c r="CE88" s="356">
        <v>2.0621800000000001</v>
      </c>
      <c r="CF88" s="450">
        <v>2.0679500000000002</v>
      </c>
      <c r="CG88" s="356">
        <v>2.0732599999999999</v>
      </c>
      <c r="CH88" s="356">
        <v>2.07856</v>
      </c>
      <c r="CI88" s="596">
        <v>2.0847600000000002</v>
      </c>
      <c r="CJ88" s="356">
        <v>2.0922800000000001</v>
      </c>
      <c r="CK88" s="449">
        <v>2.0988799999999999</v>
      </c>
      <c r="CL88" s="356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34">
        <v>2.1474099999999998</v>
      </c>
      <c r="CT88" s="785">
        <v>2.1478299999999999</v>
      </c>
      <c r="CU88" s="817">
        <v>2.14846</v>
      </c>
      <c r="CV88" s="784">
        <v>2.1486700000000001</v>
      </c>
      <c r="CW88" s="784">
        <v>2.1488800000000001</v>
      </c>
      <c r="CX88" s="784">
        <v>2.1490900000000002</v>
      </c>
      <c r="CY88" s="785">
        <v>2.1493000000000002</v>
      </c>
      <c r="CZ88" s="371">
        <v>1.4700000000003044E-3</v>
      </c>
      <c r="DA88" s="514">
        <v>6.8441170856181621E-2</v>
      </c>
      <c r="DB88" s="513"/>
    </row>
    <row r="89" spans="1:106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4">
        <v>1.5380499999999999</v>
      </c>
      <c r="T89" s="384">
        <v>1.53826</v>
      </c>
      <c r="U89" s="384">
        <v>1.5389600000000001</v>
      </c>
      <c r="V89" s="384">
        <v>1.5403100000000001</v>
      </c>
      <c r="W89" s="384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4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4">
        <v>1.86754</v>
      </c>
      <c r="BK89" s="191">
        <v>1.8778900000000001</v>
      </c>
      <c r="BL89" s="44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6">
        <v>1.9587699999999999</v>
      </c>
      <c r="BT89" s="596">
        <v>1.96984</v>
      </c>
      <c r="BU89" s="596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6">
        <v>2.0847600000000002</v>
      </c>
      <c r="CJ89" s="356">
        <v>2.0922800000000001</v>
      </c>
      <c r="CK89" s="449">
        <v>2.0922800000000001</v>
      </c>
      <c r="CL89" s="356">
        <v>2.1042399999999999</v>
      </c>
      <c r="CM89" s="356">
        <v>2.1086999999999998</v>
      </c>
      <c r="CN89" s="768">
        <v>2.1109290322580647</v>
      </c>
      <c r="CO89" s="768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34">
        <v>2.1474099999999998</v>
      </c>
      <c r="CT89" s="399"/>
      <c r="CU89" s="709"/>
      <c r="CV89" s="349"/>
      <c r="CW89" s="349"/>
      <c r="CX89" s="349"/>
      <c r="CY89" s="399"/>
      <c r="CZ89" s="371"/>
      <c r="DA89" s="514"/>
      <c r="DB89" s="513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4"/>
      <c r="CC90" s="711"/>
      <c r="CD90" s="711"/>
      <c r="CE90" s="714"/>
      <c r="CF90" s="711"/>
      <c r="CG90" s="714"/>
      <c r="CH90" s="714"/>
      <c r="CI90" s="733"/>
      <c r="CJ90" s="714"/>
      <c r="CK90" s="733"/>
      <c r="CL90" s="714"/>
      <c r="CM90" s="769"/>
      <c r="CN90" s="769"/>
      <c r="CO90" s="769"/>
      <c r="CP90" s="714"/>
      <c r="CQ90" s="714"/>
      <c r="CR90" s="769"/>
      <c r="CS90" s="714"/>
      <c r="CT90" s="700"/>
      <c r="CU90" s="710"/>
      <c r="CV90" s="698"/>
      <c r="CW90" s="698"/>
      <c r="CX90" s="698"/>
      <c r="CY90" s="700"/>
      <c r="CZ90" s="606"/>
      <c r="DA90" s="519"/>
      <c r="DB90" s="513"/>
    </row>
    <row r="91" spans="1:106" ht="12.75" customHeight="1" thickBot="1" x14ac:dyDescent="0.25">
      <c r="A91" s="219"/>
      <c r="B91" s="850"/>
      <c r="C91" s="491" t="s">
        <v>195</v>
      </c>
      <c r="D91" s="49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752">
        <v>1635.7504012259476</v>
      </c>
      <c r="CT91" s="783">
        <v>1612.6792291326531</v>
      </c>
      <c r="CU91" s="811">
        <v>1612.6792291326531</v>
      </c>
      <c r="CV91" s="799">
        <v>1612.6792291326531</v>
      </c>
      <c r="CW91" s="799">
        <v>1612.6792291326531</v>
      </c>
      <c r="CX91" s="799">
        <v>1612.6792291326531</v>
      </c>
      <c r="CY91" s="783">
        <v>1603.5172266895042</v>
      </c>
      <c r="CZ91" s="371">
        <v>-9.1620024431488218</v>
      </c>
      <c r="DA91" s="514">
        <v>-0.56812305123297158</v>
      </c>
      <c r="DB91" s="513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0"/>
      <c r="BT92" s="428"/>
      <c r="BU92" s="428"/>
      <c r="BV92" s="402"/>
      <c r="BW92" s="402"/>
      <c r="BX92" s="402"/>
      <c r="BY92" s="428"/>
      <c r="BZ92" s="402"/>
      <c r="CA92" s="402"/>
      <c r="CB92" s="428"/>
      <c r="CC92" s="402"/>
      <c r="CD92" s="402"/>
      <c r="CE92" s="428"/>
      <c r="CF92" s="402"/>
      <c r="CG92" s="428"/>
      <c r="CH92" s="428"/>
      <c r="CI92" s="400"/>
      <c r="CJ92" s="732"/>
      <c r="CK92" s="765"/>
      <c r="CL92" s="402"/>
      <c r="CM92" s="402"/>
      <c r="CN92" s="402"/>
      <c r="CO92" s="402"/>
      <c r="CP92" s="428"/>
      <c r="CQ92" s="428"/>
      <c r="CR92" s="402"/>
      <c r="CS92" s="428"/>
      <c r="CT92" s="402"/>
      <c r="CU92" s="424"/>
      <c r="CV92" s="400"/>
      <c r="CW92" s="400"/>
      <c r="CX92" s="400"/>
      <c r="CY92" s="402"/>
      <c r="CZ92" s="607"/>
      <c r="DA92" s="402"/>
      <c r="DB92" s="513"/>
    </row>
    <row r="93" spans="1:106" ht="12.75" customHeight="1" x14ac:dyDescent="0.2">
      <c r="A93" s="219"/>
      <c r="B93" s="850"/>
      <c r="C93" s="17"/>
      <c r="D93" s="692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1">
        <v>116.53975841556105</v>
      </c>
      <c r="T93" s="371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1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1">
        <v>146.99</v>
      </c>
      <c r="BK93" s="247">
        <v>148.06623648598699</v>
      </c>
      <c r="BL93" s="43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1">
        <v>152.66341806531295</v>
      </c>
      <c r="BT93" s="371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86">
        <v>164.34885993165616</v>
      </c>
      <c r="CT93" s="800"/>
      <c r="CU93" s="792"/>
      <c r="CV93" s="401"/>
      <c r="CW93" s="401"/>
      <c r="CX93" s="401"/>
      <c r="CY93" s="800"/>
      <c r="CZ93" s="608"/>
      <c r="DA93" s="403"/>
      <c r="DB93" s="513"/>
    </row>
    <row r="94" spans="1:106" x14ac:dyDescent="0.2">
      <c r="A94" s="219"/>
      <c r="B94" s="850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87">
        <v>0.12665088960615023</v>
      </c>
      <c r="CT94" s="800"/>
      <c r="CU94" s="792"/>
      <c r="CV94" s="401"/>
      <c r="CW94" s="401"/>
      <c r="CX94" s="401"/>
      <c r="CY94" s="800"/>
      <c r="CZ94" s="608"/>
      <c r="DA94" s="403"/>
      <c r="DB94" s="513"/>
    </row>
    <row r="95" spans="1:106" x14ac:dyDescent="0.2">
      <c r="A95" s="219"/>
      <c r="B95" s="850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87">
        <v>2.4369948802143382</v>
      </c>
      <c r="CT95" s="800"/>
      <c r="CU95" s="792"/>
      <c r="CV95" s="401"/>
      <c r="CW95" s="401"/>
      <c r="CX95" s="401"/>
      <c r="CY95" s="800"/>
      <c r="CZ95" s="608"/>
      <c r="DA95" s="403"/>
      <c r="DB95" s="513"/>
    </row>
    <row r="96" spans="1:106" x14ac:dyDescent="0.2">
      <c r="A96" s="219"/>
      <c r="B96" s="850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87">
        <v>3.4863423799978088</v>
      </c>
      <c r="CT96" s="800"/>
      <c r="CU96" s="792"/>
      <c r="CV96" s="401"/>
      <c r="CW96" s="401"/>
      <c r="CX96" s="401"/>
      <c r="CY96" s="800"/>
      <c r="CZ96" s="608"/>
      <c r="DA96" s="403"/>
      <c r="DB96" s="513"/>
    </row>
    <row r="97" spans="1:106" x14ac:dyDescent="0.2">
      <c r="A97" s="219"/>
      <c r="B97" s="850"/>
      <c r="C97" s="17" t="s">
        <v>3</v>
      </c>
      <c r="D97" s="692" t="s">
        <v>196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1">
        <v>225.15920659999986</v>
      </c>
      <c r="T97" s="371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1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1">
        <v>270.29139252923949</v>
      </c>
      <c r="BK97" s="247">
        <v>271.25667942205217</v>
      </c>
      <c r="BL97" s="43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1">
        <v>279.62601509672078</v>
      </c>
      <c r="BT97" s="371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86">
        <v>294.88230612487644</v>
      </c>
      <c r="CT97" s="800"/>
      <c r="CU97" s="792"/>
      <c r="CV97" s="401"/>
      <c r="CW97" s="401"/>
      <c r="CX97" s="401"/>
      <c r="CY97" s="800"/>
      <c r="CZ97" s="608"/>
      <c r="DA97" s="403"/>
      <c r="DB97" s="513"/>
    </row>
    <row r="98" spans="1:106" x14ac:dyDescent="0.2">
      <c r="A98" s="219"/>
      <c r="B98" s="850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88">
        <v>0.3425300593248719</v>
      </c>
      <c r="CT98" s="800"/>
      <c r="CU98" s="792"/>
      <c r="CV98" s="401"/>
      <c r="CW98" s="401"/>
      <c r="CX98" s="401"/>
      <c r="CY98" s="800"/>
      <c r="CZ98" s="608"/>
      <c r="DA98" s="403"/>
      <c r="DB98" s="513"/>
    </row>
    <row r="99" spans="1:106" x14ac:dyDescent="0.2">
      <c r="A99" s="219"/>
      <c r="B99" s="850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88">
        <v>1.5371929345784796</v>
      </c>
      <c r="CT99" s="800"/>
      <c r="CU99" s="792"/>
      <c r="CV99" s="401"/>
      <c r="CW99" s="401"/>
      <c r="CX99" s="401"/>
      <c r="CY99" s="800"/>
      <c r="CZ99" s="608"/>
      <c r="DA99" s="403"/>
      <c r="DB99" s="513"/>
    </row>
    <row r="100" spans="1:106" x14ac:dyDescent="0.2">
      <c r="A100" s="219"/>
      <c r="B100" s="850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88">
        <v>2.3129063497678404</v>
      </c>
      <c r="CT100" s="800"/>
      <c r="CU100" s="792"/>
      <c r="CV100" s="401"/>
      <c r="CW100" s="401"/>
      <c r="CX100" s="401"/>
      <c r="CY100" s="800"/>
      <c r="CZ100" s="608"/>
      <c r="DA100" s="403"/>
      <c r="DB100" s="513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04">
        <v>4.3341734817974077E-2</v>
      </c>
      <c r="CT101" s="800"/>
      <c r="CU101" s="792"/>
      <c r="CV101" s="401"/>
      <c r="CW101" s="401"/>
      <c r="CX101" s="401"/>
      <c r="CY101" s="800"/>
      <c r="CZ101" s="608"/>
      <c r="DA101" s="403"/>
      <c r="DB101" s="513"/>
    </row>
    <row r="102" spans="1:106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04">
        <v>-0.76474108753898895</v>
      </c>
      <c r="CT102" s="800"/>
      <c r="CU102" s="792"/>
      <c r="CV102" s="401"/>
      <c r="CW102" s="401"/>
      <c r="CX102" s="401"/>
      <c r="CY102" s="800"/>
      <c r="CZ102" s="608"/>
      <c r="DA102" s="403"/>
      <c r="DB102" s="513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04">
        <v>0.68183703071845503</v>
      </c>
      <c r="CT103" s="800"/>
      <c r="CU103" s="792"/>
      <c r="CV103" s="401"/>
      <c r="CW103" s="401"/>
      <c r="CX103" s="401"/>
      <c r="CY103" s="800"/>
      <c r="CZ103" s="608"/>
      <c r="DA103" s="403"/>
      <c r="DB103" s="513"/>
    </row>
    <row r="104" spans="1:106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05">
        <v>-1.3940626004523899</v>
      </c>
      <c r="CT104" s="404"/>
      <c r="CU104" s="793"/>
      <c r="CV104" s="796"/>
      <c r="CW104" s="796"/>
      <c r="CX104" s="796"/>
      <c r="CY104" s="404"/>
      <c r="CZ104" s="608"/>
      <c r="DA104" s="403"/>
      <c r="DB104" s="513"/>
    </row>
    <row r="105" spans="1:106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0"/>
      <c r="BT105" s="428"/>
      <c r="BU105" s="402"/>
      <c r="BV105" s="402"/>
      <c r="BW105" s="402"/>
      <c r="BX105" s="402"/>
      <c r="BY105" s="428"/>
      <c r="BZ105" s="402"/>
      <c r="CA105" s="402"/>
      <c r="CB105" s="428"/>
      <c r="CC105" s="428"/>
      <c r="CD105" s="402"/>
      <c r="CE105" s="428"/>
      <c r="CF105" s="402"/>
      <c r="CG105" s="428"/>
      <c r="CH105" s="428"/>
      <c r="CI105" s="402"/>
      <c r="CJ105" s="428"/>
      <c r="CK105" s="428"/>
      <c r="CL105" s="402"/>
      <c r="CM105" s="402"/>
      <c r="CN105" s="402"/>
      <c r="CO105" s="402"/>
      <c r="CP105" s="428"/>
      <c r="CQ105" s="428"/>
      <c r="CR105" s="402"/>
      <c r="CS105" s="428"/>
      <c r="CT105" s="402"/>
      <c r="CU105" s="424"/>
      <c r="CV105" s="400"/>
      <c r="CW105" s="400"/>
      <c r="CX105" s="400"/>
      <c r="CY105" s="402"/>
      <c r="CZ105" s="609"/>
      <c r="DA105" s="521"/>
      <c r="DB105" s="513"/>
    </row>
    <row r="106" spans="1:106" ht="12.75" customHeight="1" x14ac:dyDescent="0.2">
      <c r="A106" s="219"/>
      <c r="B106" s="44"/>
      <c r="C106" s="17"/>
      <c r="D106" s="694" t="s">
        <v>116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30">
        <v>2.5</v>
      </c>
      <c r="CM106" s="730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35">
        <v>2.5</v>
      </c>
      <c r="CT106" s="774">
        <v>2.5</v>
      </c>
      <c r="CU106" s="819">
        <v>2.5</v>
      </c>
      <c r="CV106" s="781">
        <v>2.5</v>
      </c>
      <c r="CW106" s="781">
        <v>2.5</v>
      </c>
      <c r="CX106" s="781">
        <v>2.5</v>
      </c>
      <c r="CY106" s="774">
        <v>2.5</v>
      </c>
      <c r="CZ106" s="371" t="s">
        <v>3</v>
      </c>
      <c r="DA106" s="514"/>
      <c r="DB106" s="513"/>
    </row>
    <row r="107" spans="1:106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1">
        <v>4</v>
      </c>
      <c r="CM107" s="731">
        <v>4</v>
      </c>
      <c r="CN107" s="731">
        <v>4</v>
      </c>
      <c r="CO107" s="731">
        <v>4</v>
      </c>
      <c r="CP107" s="836">
        <v>4</v>
      </c>
      <c r="CQ107" s="836">
        <v>4</v>
      </c>
      <c r="CR107" s="731">
        <v>4</v>
      </c>
      <c r="CS107" s="836">
        <v>4</v>
      </c>
      <c r="CT107" s="731">
        <v>4</v>
      </c>
      <c r="CU107" s="818">
        <v>4</v>
      </c>
      <c r="CV107" s="797">
        <v>4</v>
      </c>
      <c r="CW107" s="797">
        <v>4</v>
      </c>
      <c r="CX107" s="797">
        <v>4</v>
      </c>
      <c r="CY107" s="731">
        <v>4</v>
      </c>
      <c r="CZ107" s="610" t="s">
        <v>3</v>
      </c>
      <c r="DA107" s="522"/>
      <c r="DB107" s="513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1"/>
      <c r="DA108" s="301"/>
      <c r="DB108" s="386"/>
    </row>
    <row r="109" spans="1:106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310"/>
      <c r="CW109" s="310"/>
      <c r="CX109" s="310"/>
      <c r="CY109" s="310"/>
      <c r="CZ109" s="859"/>
      <c r="DA109" s="859"/>
      <c r="DB109" s="386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310"/>
      <c r="CW110" s="310"/>
      <c r="CX110" s="310"/>
      <c r="CY110" s="310"/>
      <c r="CZ110" s="302"/>
      <c r="DA110" s="303"/>
      <c r="DB110" s="386"/>
    </row>
    <row r="111" spans="1:106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820"/>
      <c r="CW111" s="310"/>
      <c r="CX111" s="310"/>
      <c r="CY111" s="310"/>
      <c r="CZ111" s="302"/>
      <c r="DA111" s="303"/>
      <c r="DB111" s="386"/>
    </row>
    <row r="112" spans="1:106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820"/>
      <c r="CW112" s="310"/>
      <c r="CX112" s="310"/>
      <c r="CY112" s="310"/>
      <c r="CZ112" s="302"/>
      <c r="DA112" s="303"/>
      <c r="DB112" s="386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820"/>
      <c r="CW113" s="311"/>
      <c r="CX113" s="311"/>
      <c r="CY113" s="311"/>
      <c r="CZ113" s="302"/>
      <c r="DA113" s="301"/>
      <c r="DB113" s="386"/>
    </row>
    <row r="114" spans="3:106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U114" s="794"/>
      <c r="CV114" s="820"/>
      <c r="CW114" s="772"/>
      <c r="CX114" s="772"/>
      <c r="CZ114" s="301"/>
      <c r="DA114" s="301"/>
      <c r="DB114" s="386"/>
    </row>
    <row r="115" spans="3:106" ht="13.5" customHeight="1" x14ac:dyDescent="0.25">
      <c r="C115" s="6">
        <v>2</v>
      </c>
      <c r="D115" s="1" t="s">
        <v>41</v>
      </c>
      <c r="CU115" s="795"/>
      <c r="CV115" s="820"/>
      <c r="CW115" s="771"/>
      <c r="CX115" s="771"/>
      <c r="CY115" s="301"/>
      <c r="CZ115" s="301"/>
      <c r="DA115" s="301"/>
      <c r="DB115" s="386"/>
    </row>
    <row r="116" spans="3:106" ht="15" x14ac:dyDescent="0.25">
      <c r="C116" s="6">
        <v>3</v>
      </c>
      <c r="D116" s="407" t="s">
        <v>158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795"/>
      <c r="CV116" s="770"/>
      <c r="CW116" s="771"/>
      <c r="CX116" s="771"/>
      <c r="CY116" s="301"/>
      <c r="CZ116" s="301"/>
      <c r="DA116" s="301"/>
      <c r="DB116" s="386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795"/>
      <c r="CV117" s="770"/>
      <c r="CW117" s="771"/>
      <c r="CX117" s="771"/>
      <c r="CY117" s="301"/>
      <c r="CZ117" s="301"/>
      <c r="DA117" s="301"/>
      <c r="DB117" s="386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795"/>
      <c r="CV118" s="770"/>
      <c r="CW118" s="771"/>
      <c r="CX118" s="771"/>
      <c r="CY118" s="301"/>
      <c r="CZ118" s="301"/>
      <c r="DA118" s="301"/>
      <c r="DB118" s="386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795"/>
      <c r="CV119" s="773"/>
      <c r="CW119" s="304"/>
      <c r="CX119" s="304"/>
      <c r="CY119" s="304"/>
      <c r="CZ119" s="304"/>
      <c r="DA119" s="304"/>
      <c r="DB119" s="386"/>
    </row>
    <row r="120" spans="3:106" ht="13.5" customHeight="1" x14ac:dyDescent="0.25">
      <c r="C120" s="6">
        <v>6</v>
      </c>
      <c r="D120" s="1" t="s">
        <v>168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795"/>
      <c r="CV120" s="304"/>
      <c r="CW120" s="304"/>
      <c r="CX120" s="304"/>
      <c r="CY120" s="304"/>
      <c r="CZ120" s="304"/>
      <c r="DA120" s="304"/>
      <c r="DB120" s="386"/>
    </row>
    <row r="121" spans="3:106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795"/>
      <c r="CV121" s="304"/>
      <c r="CW121" s="304"/>
      <c r="CX121" s="304"/>
      <c r="CY121" s="304"/>
      <c r="CZ121" s="304"/>
      <c r="DA121" s="304"/>
      <c r="DB121" s="386"/>
    </row>
    <row r="122" spans="3:106" ht="13.5" customHeight="1" x14ac:dyDescent="0.25">
      <c r="C122" s="6">
        <v>8</v>
      </c>
      <c r="D122" s="1" t="s">
        <v>238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795"/>
      <c r="CV122" s="304"/>
      <c r="CW122" s="304"/>
      <c r="CX122" s="304"/>
      <c r="CY122" s="304"/>
      <c r="CZ122" s="304"/>
      <c r="DA122" s="304"/>
      <c r="DB122" s="386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795"/>
      <c r="CV123" s="304"/>
      <c r="CW123" s="304"/>
      <c r="CX123" s="304"/>
      <c r="CY123" s="304"/>
      <c r="CZ123" s="304"/>
      <c r="DA123" s="304"/>
      <c r="DB123" s="386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795"/>
      <c r="CV124" s="304"/>
      <c r="CW124" s="304"/>
      <c r="CX124" s="304"/>
      <c r="CY124" s="304"/>
      <c r="CZ124" s="304"/>
      <c r="DA124" s="304"/>
      <c r="DB124" s="386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795"/>
      <c r="CV125" s="304"/>
      <c r="CW125" s="304"/>
      <c r="CX125" s="304"/>
      <c r="CY125" s="304"/>
      <c r="CZ125" s="304"/>
      <c r="DA125" s="304"/>
      <c r="DB125" s="386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795"/>
      <c r="CV126" s="304"/>
      <c r="CW126" s="304"/>
      <c r="CX126" s="304"/>
      <c r="CY126" s="304"/>
      <c r="CZ126" s="304"/>
      <c r="DA126" s="304"/>
      <c r="DB126" s="386"/>
    </row>
    <row r="127" spans="3:106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304"/>
      <c r="CW127" s="304"/>
      <c r="CX127" s="304"/>
      <c r="CY127" s="304"/>
      <c r="CZ127" s="304"/>
      <c r="DA127" s="304"/>
      <c r="DB127" s="386"/>
    </row>
    <row r="128" spans="3:106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304"/>
      <c r="CW128" s="305"/>
      <c r="CX128" s="305"/>
      <c r="CY128" s="305"/>
      <c r="CZ128" s="305"/>
      <c r="DA128" s="305"/>
    </row>
    <row r="129" spans="3:105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304"/>
      <c r="CW129" s="305"/>
      <c r="CX129" s="305"/>
      <c r="CY129" s="305"/>
      <c r="CZ129" s="305"/>
      <c r="DA129" s="305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304"/>
      <c r="CW130" s="305"/>
      <c r="CX130" s="305"/>
      <c r="CY130" s="305"/>
      <c r="CZ130" s="305"/>
      <c r="DA130" s="305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304"/>
      <c r="CW131" s="305"/>
      <c r="CX131" s="305"/>
      <c r="CY131" s="305"/>
      <c r="CZ131" s="305"/>
      <c r="DA131" s="305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304"/>
      <c r="CW132" s="305"/>
      <c r="CX132" s="305"/>
      <c r="CY132" s="305"/>
      <c r="CZ132" s="305"/>
      <c r="DA132" s="305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304"/>
      <c r="CW133" s="305"/>
      <c r="CX133" s="305"/>
      <c r="CY133" s="305"/>
      <c r="CZ133" s="305"/>
      <c r="DA133" s="305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305"/>
      <c r="CW134" s="305"/>
      <c r="CX134" s="305"/>
      <c r="CY134" s="305"/>
      <c r="CZ134" s="305"/>
      <c r="DA134" s="305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305"/>
      <c r="CW135" s="305"/>
      <c r="CX135" s="305"/>
      <c r="CY135" s="305"/>
      <c r="CZ135" s="305"/>
      <c r="DA135" s="305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305"/>
      <c r="CW136" s="305"/>
      <c r="CX136" s="305"/>
      <c r="CY136" s="305"/>
      <c r="CZ136" s="305"/>
      <c r="DA136" s="305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305"/>
      <c r="CW137" s="305"/>
      <c r="CX137" s="305"/>
      <c r="CY137" s="305"/>
      <c r="CZ137" s="305"/>
      <c r="DA137" s="305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305"/>
      <c r="CW138" s="305"/>
      <c r="CX138" s="305"/>
      <c r="CY138" s="305"/>
      <c r="CZ138" s="305"/>
      <c r="DA138" s="305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305"/>
      <c r="CW139" s="305"/>
      <c r="CX139" s="305"/>
      <c r="CY139" s="305"/>
      <c r="CZ139" s="305"/>
      <c r="DA139" s="305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305"/>
      <c r="CW140" s="305"/>
      <c r="CX140" s="305"/>
      <c r="CY140" s="305"/>
      <c r="CZ140" s="305"/>
      <c r="DA140" s="305"/>
    </row>
    <row r="141" spans="3:105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305"/>
      <c r="CW141" s="305"/>
      <c r="CX141" s="305"/>
      <c r="CY141" s="305"/>
      <c r="CZ141" s="305"/>
      <c r="DA141" s="305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305"/>
      <c r="CW142" s="305"/>
      <c r="CX142" s="305"/>
      <c r="CY142" s="305"/>
      <c r="CZ142" s="305"/>
      <c r="DA142" s="305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305"/>
      <c r="CW143" s="305"/>
      <c r="CX143" s="305"/>
      <c r="CY143" s="305"/>
      <c r="CZ143" s="305"/>
      <c r="DA143" s="305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305"/>
      <c r="CW144" s="305"/>
      <c r="CX144" s="305"/>
      <c r="CY144" s="305"/>
      <c r="CZ144" s="305"/>
      <c r="DA144" s="305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305"/>
      <c r="CW145" s="305"/>
      <c r="CX145" s="305"/>
      <c r="CY145" s="305"/>
      <c r="CZ145" s="305"/>
      <c r="DA145" s="305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305">
        <v>0</v>
      </c>
      <c r="CW146" s="305"/>
      <c r="CX146" s="305"/>
      <c r="CY146" s="305"/>
      <c r="CZ146" s="305"/>
      <c r="DA146" s="305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305">
        <v>0</v>
      </c>
      <c r="CW147" s="305"/>
      <c r="CX147" s="305"/>
      <c r="CY147" s="305"/>
      <c r="CZ147" s="305"/>
      <c r="DA147" s="305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305"/>
      <c r="CW148" s="305"/>
      <c r="CX148" s="305"/>
      <c r="CY148" s="305"/>
      <c r="CZ148" s="305"/>
      <c r="DA148" s="305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305"/>
      <c r="CW149" s="305"/>
      <c r="CX149" s="305"/>
      <c r="CY149" s="305"/>
      <c r="CZ149" s="305"/>
      <c r="DA149" s="305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305"/>
      <c r="CW150" s="305"/>
      <c r="CX150" s="305"/>
      <c r="CY150" s="305"/>
      <c r="CZ150" s="305"/>
      <c r="DA150" s="305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305"/>
      <c r="CW151" s="305"/>
      <c r="CX151" s="305"/>
      <c r="CY151" s="305"/>
      <c r="CZ151" s="305"/>
      <c r="DA151" s="305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305"/>
      <c r="CW152" s="305"/>
      <c r="CX152" s="305"/>
      <c r="CY152" s="305"/>
      <c r="CZ152" s="305"/>
      <c r="DA152" s="305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305"/>
      <c r="CW153" s="305"/>
      <c r="CX153" s="305"/>
      <c r="CY153" s="305"/>
      <c r="CZ153" s="305"/>
      <c r="DA153" s="305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305"/>
      <c r="CW154" s="305"/>
      <c r="CX154" s="305"/>
      <c r="CY154" s="305"/>
      <c r="CZ154" s="305"/>
      <c r="DA154" s="305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305"/>
      <c r="CW155" s="305"/>
      <c r="CX155" s="305"/>
      <c r="CY155" s="305"/>
      <c r="CZ155" s="305"/>
      <c r="DA155" s="305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305"/>
      <c r="CW156" s="305"/>
      <c r="CX156" s="305"/>
      <c r="CY156" s="305"/>
      <c r="CZ156" s="305"/>
      <c r="DA156" s="305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305"/>
      <c r="CW157" s="305"/>
      <c r="CX157" s="305"/>
      <c r="CY157" s="305"/>
      <c r="CZ157" s="305"/>
      <c r="DA157" s="305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305"/>
      <c r="CW158" s="305"/>
      <c r="CX158" s="305"/>
      <c r="CY158" s="305"/>
      <c r="CZ158" s="305"/>
      <c r="DA158" s="305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305"/>
      <c r="CW159" s="305"/>
      <c r="CX159" s="305"/>
      <c r="CY159" s="305"/>
      <c r="CZ159" s="305"/>
      <c r="DA159" s="305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305"/>
      <c r="CW160" s="305"/>
      <c r="CX160" s="305"/>
      <c r="CY160" s="305"/>
      <c r="CZ160" s="305"/>
      <c r="DA160" s="305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305"/>
      <c r="CW161" s="305"/>
      <c r="CX161" s="305"/>
      <c r="CY161" s="305"/>
      <c r="CZ161" s="305"/>
      <c r="DA161" s="305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305"/>
      <c r="CW162" s="305"/>
      <c r="CX162" s="305"/>
      <c r="CY162" s="305"/>
      <c r="CZ162" s="305"/>
      <c r="DA162" s="305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305"/>
      <c r="CW163" s="305"/>
      <c r="CX163" s="305"/>
      <c r="CY163" s="305"/>
      <c r="CZ163" s="305"/>
      <c r="DA163" s="305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305"/>
      <c r="CW164" s="305"/>
      <c r="CX164" s="305"/>
      <c r="CY164" s="305"/>
      <c r="CZ164" s="305"/>
      <c r="DA164" s="305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305"/>
      <c r="CW165" s="305"/>
      <c r="CX165" s="305"/>
      <c r="CY165" s="305"/>
      <c r="CZ165" s="305"/>
      <c r="DA165" s="305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305"/>
      <c r="CW166" s="305"/>
      <c r="CX166" s="305"/>
      <c r="CY166" s="305"/>
      <c r="CZ166" s="305"/>
      <c r="DA166" s="305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305"/>
      <c r="CW167" s="305"/>
      <c r="CX167" s="305"/>
      <c r="CY167" s="305"/>
      <c r="CZ167" s="305"/>
      <c r="DA167" s="305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305"/>
      <c r="CW168" s="305"/>
      <c r="CX168" s="305"/>
      <c r="CY168" s="305"/>
      <c r="CZ168" s="305"/>
      <c r="DA168" s="305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305"/>
      <c r="CW169" s="305"/>
      <c r="CX169" s="305"/>
      <c r="CY169" s="305"/>
      <c r="CZ169" s="305"/>
      <c r="DA169" s="305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305"/>
      <c r="CW170" s="305"/>
      <c r="CX170" s="305"/>
      <c r="CY170" s="305"/>
      <c r="CZ170" s="305"/>
      <c r="DA170" s="305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305"/>
      <c r="CW171" s="305"/>
      <c r="CX171" s="305"/>
      <c r="CY171" s="305"/>
      <c r="CZ171" s="305"/>
      <c r="DA171" s="305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305"/>
      <c r="CW172" s="305"/>
      <c r="CX172" s="305"/>
      <c r="CY172" s="305"/>
      <c r="CZ172" s="305"/>
      <c r="DA172" s="305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305"/>
      <c r="CW173" s="305"/>
      <c r="CX173" s="305"/>
      <c r="CY173" s="305"/>
      <c r="CZ173" s="305"/>
      <c r="DA173" s="305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305"/>
      <c r="CW174" s="305"/>
      <c r="CX174" s="305"/>
      <c r="CY174" s="305"/>
      <c r="CZ174" s="305"/>
      <c r="DA174" s="305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305"/>
      <c r="CW175" s="305"/>
      <c r="CX175" s="305"/>
      <c r="CY175" s="305"/>
      <c r="CZ175" s="305"/>
      <c r="DA175" s="305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305"/>
      <c r="CW176" s="305"/>
      <c r="CX176" s="305"/>
      <c r="CY176" s="305"/>
      <c r="CZ176" s="305"/>
      <c r="DA176" s="305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305"/>
      <c r="CW177" s="305"/>
      <c r="CX177" s="305"/>
      <c r="CY177" s="305"/>
      <c r="CZ177" s="305"/>
      <c r="DA177" s="305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305"/>
      <c r="CW178" s="305"/>
      <c r="CX178" s="305"/>
      <c r="CY178" s="305"/>
      <c r="CZ178" s="305"/>
      <c r="DA178" s="305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305"/>
      <c r="CW179" s="305"/>
      <c r="CX179" s="305"/>
      <c r="CY179" s="305"/>
      <c r="CZ179" s="305"/>
      <c r="DA179" s="305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305"/>
      <c r="CW180" s="305"/>
      <c r="CX180" s="305"/>
      <c r="CY180" s="305"/>
      <c r="CZ180" s="305"/>
      <c r="DA180" s="305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305"/>
      <c r="CW181" s="305"/>
      <c r="CX181" s="305"/>
      <c r="CY181" s="305"/>
      <c r="CZ181" s="305"/>
      <c r="DA181" s="305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305"/>
      <c r="CW182" s="305"/>
      <c r="CX182" s="305"/>
      <c r="CY182" s="305"/>
      <c r="CZ182" s="305"/>
      <c r="DA182" s="305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305"/>
      <c r="CW183" s="305"/>
      <c r="CX183" s="305"/>
      <c r="CY183" s="305"/>
      <c r="CZ183" s="305"/>
      <c r="DA183" s="305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305"/>
      <c r="CW184" s="305"/>
      <c r="CX184" s="305"/>
      <c r="CY184" s="305"/>
      <c r="CZ184" s="305"/>
      <c r="DA184" s="305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305"/>
      <c r="CW185" s="305"/>
      <c r="CX185" s="305"/>
      <c r="CY185" s="305"/>
      <c r="CZ185" s="305"/>
      <c r="DA185" s="305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305"/>
      <c r="CW186" s="305"/>
      <c r="CX186" s="305"/>
      <c r="CY186" s="305"/>
      <c r="CZ186" s="305"/>
      <c r="DA186" s="305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305"/>
      <c r="CW187" s="305"/>
      <c r="CX187" s="305"/>
      <c r="CY187" s="305"/>
      <c r="CZ187" s="305"/>
      <c r="DA187" s="305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305"/>
      <c r="CW188" s="305"/>
      <c r="CX188" s="305"/>
      <c r="CY188" s="305"/>
      <c r="CZ188" s="305"/>
      <c r="DA188" s="305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305"/>
      <c r="CW189" s="305"/>
      <c r="CX189" s="305"/>
      <c r="CY189" s="305"/>
      <c r="CZ189" s="305"/>
      <c r="DA189" s="305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305"/>
      <c r="CW190" s="305"/>
      <c r="CX190" s="305"/>
      <c r="CY190" s="305"/>
      <c r="CZ190" s="305"/>
      <c r="DA190" s="305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305"/>
      <c r="CW191" s="305"/>
      <c r="CX191" s="305"/>
      <c r="CY191" s="305"/>
      <c r="CZ191" s="305"/>
      <c r="DA191" s="305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305"/>
      <c r="CW192" s="305"/>
      <c r="CX192" s="305"/>
      <c r="CY192" s="305"/>
      <c r="CZ192" s="305"/>
      <c r="DA192" s="305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305"/>
      <c r="CW193" s="305"/>
      <c r="CX193" s="305"/>
      <c r="CY193" s="305"/>
      <c r="CZ193" s="305"/>
      <c r="DA193" s="305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305"/>
      <c r="CW194" s="305"/>
      <c r="CX194" s="305"/>
      <c r="CY194" s="305"/>
      <c r="CZ194" s="305"/>
      <c r="DA194" s="305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305"/>
      <c r="CW195" s="305"/>
      <c r="CX195" s="305"/>
      <c r="CY195" s="305"/>
      <c r="CZ195" s="305"/>
      <c r="DA195" s="305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305"/>
      <c r="CW196" s="305"/>
      <c r="CX196" s="305"/>
      <c r="CY196" s="305"/>
      <c r="CZ196" s="305"/>
      <c r="DA196" s="305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305"/>
      <c r="CW197" s="305"/>
      <c r="CX197" s="305"/>
      <c r="CY197" s="305"/>
      <c r="CZ197" s="305"/>
      <c r="DA197" s="305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305"/>
      <c r="CW198" s="305"/>
      <c r="CX198" s="305"/>
      <c r="CY198" s="305"/>
      <c r="CZ198" s="305"/>
      <c r="DA198" s="305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305"/>
      <c r="CW199" s="305"/>
      <c r="CX199" s="305"/>
      <c r="CY199" s="305"/>
      <c r="CZ199" s="305"/>
      <c r="DA199" s="305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305"/>
      <c r="CW200" s="305"/>
      <c r="CX200" s="305"/>
      <c r="CY200" s="305"/>
      <c r="CZ200" s="305"/>
      <c r="DA200" s="305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305"/>
      <c r="CW201" s="305"/>
      <c r="CX201" s="305"/>
      <c r="CY201" s="305"/>
      <c r="CZ201" s="305"/>
      <c r="DA201" s="305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0" t="s">
        <v>6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8"/>
      <c r="AW3" s="363"/>
      <c r="AX3" s="387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8"/>
      <c r="CP3" s="389"/>
      <c r="CQ3" s="389"/>
      <c r="CR3" s="389"/>
      <c r="CS3" s="389"/>
      <c r="CT3" s="389"/>
      <c r="CU3" s="307"/>
      <c r="CV3" s="307"/>
      <c r="CW3" s="307"/>
      <c r="CX3" s="307"/>
      <c r="CY3" s="307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57" t="str">
        <f>+entero!CR3</f>
        <v xml:space="preserve">2016                         A  fines de Jul* </v>
      </c>
      <c r="CS4" s="857" t="str">
        <f>+entero!CS3</f>
        <v xml:space="preserve">2016                         A  fines de Ago* </v>
      </c>
      <c r="CT4" s="874" t="str">
        <f>+entero!CT3</f>
        <v>Semana 1*</v>
      </c>
      <c r="CU4" s="871" t="str">
        <f>+entero!CU3</f>
        <v xml:space="preserve">   Semana 2*</v>
      </c>
      <c r="CV4" s="872"/>
      <c r="CW4" s="872"/>
      <c r="CX4" s="872"/>
      <c r="CY4" s="873"/>
      <c r="CZ4" s="869" t="s">
        <v>33</v>
      </c>
      <c r="DA4" s="870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67"/>
      <c r="CS5" s="867"/>
      <c r="CT5" s="875"/>
      <c r="CU5" s="82">
        <f>+entero!CU4</f>
        <v>42618</v>
      </c>
      <c r="CV5" s="76">
        <f>+entero!CV4</f>
        <v>42619</v>
      </c>
      <c r="CW5" s="76">
        <f>+entero!CW4</f>
        <v>42620</v>
      </c>
      <c r="CX5" s="76">
        <f>+entero!CX4</f>
        <v>42621</v>
      </c>
      <c r="CY5" s="323" t="s">
        <v>242</v>
      </c>
      <c r="CZ5" s="86" t="s">
        <v>19</v>
      </c>
      <c r="DA5" s="105" t="s">
        <v>203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59"/>
      <c r="AW6" s="362"/>
      <c r="AX6" s="388"/>
      <c r="AY6" s="391"/>
      <c r="AZ6" s="405"/>
      <c r="BA6" s="406"/>
      <c r="BB6" s="408"/>
      <c r="BC6" s="409"/>
      <c r="BD6" s="410"/>
      <c r="BE6" s="413"/>
      <c r="BF6" s="414"/>
      <c r="BG6" s="415"/>
      <c r="BH6" s="418"/>
      <c r="BI6" s="419"/>
      <c r="BJ6" s="421"/>
      <c r="BK6" s="423"/>
      <c r="BL6" s="429"/>
      <c r="BM6" s="445"/>
      <c r="BN6" s="445"/>
      <c r="BO6" s="446"/>
      <c r="BP6" s="447"/>
      <c r="BQ6" s="454"/>
      <c r="BR6" s="459"/>
      <c r="BS6" s="463"/>
      <c r="BT6" s="464"/>
      <c r="BU6" s="481"/>
      <c r="BV6" s="488"/>
      <c r="BW6" s="508"/>
      <c r="BX6" s="511"/>
      <c r="BY6" s="697"/>
      <c r="BZ6" s="703"/>
      <c r="CA6" s="707"/>
      <c r="CB6" s="712"/>
      <c r="CC6" s="716"/>
      <c r="CD6" s="720"/>
      <c r="CE6" s="721"/>
      <c r="CF6" s="722"/>
      <c r="CG6" s="725"/>
      <c r="CH6" s="726"/>
      <c r="CI6" s="728"/>
      <c r="CJ6" s="729"/>
      <c r="CK6" s="735"/>
      <c r="CL6" s="763"/>
      <c r="CM6" s="767"/>
      <c r="CN6" s="782"/>
      <c r="CO6" s="388"/>
      <c r="CP6" s="828"/>
      <c r="CQ6" s="839"/>
      <c r="CR6" s="840"/>
      <c r="CS6" s="846"/>
      <c r="CT6" s="84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11259.037424940001</v>
      </c>
      <c r="CT7" s="601">
        <f>+entero!CT7</f>
        <v>11246.891471590001</v>
      </c>
      <c r="CU7" s="601">
        <f>+entero!CU7</f>
        <v>11261.585659229999</v>
      </c>
      <c r="CV7" s="601">
        <f>+entero!CV7</f>
        <v>11251.829455559999</v>
      </c>
      <c r="CW7" s="601">
        <f>+entero!CW7</f>
        <v>11286.081665029998</v>
      </c>
      <c r="CX7" s="601">
        <f>+entero!CX7</f>
        <v>11278.579267640001</v>
      </c>
      <c r="CY7" s="601">
        <f>+entero!CY7</f>
        <v>11312.281271469999</v>
      </c>
      <c r="CZ7" s="603">
        <f>+entero!CZ7</f>
        <v>65.389799879998463</v>
      </c>
      <c r="DA7" s="523">
        <f>+entero!DA7</f>
        <v>0.5814033152642617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9210.2535164300007</v>
      </c>
      <c r="CT8" s="601">
        <f>+entero!CT8</f>
        <v>9194.6290951999999</v>
      </c>
      <c r="CU8" s="601">
        <f>+entero!CU8</f>
        <v>9192.58672501</v>
      </c>
      <c r="CV8" s="601">
        <f>+entero!CV8</f>
        <v>9180.2351077500007</v>
      </c>
      <c r="CW8" s="601">
        <f>+entero!CW8</f>
        <v>9184.3464785200013</v>
      </c>
      <c r="CX8" s="601">
        <f>+entero!CX8</f>
        <v>9181.0533672100009</v>
      </c>
      <c r="CY8" s="601">
        <f>+entero!CY8</f>
        <v>9225.9585654700004</v>
      </c>
      <c r="CZ8" s="603">
        <f>+entero!CZ8</f>
        <v>31.329470270000456</v>
      </c>
      <c r="DA8" s="523">
        <f>+entero!DA8</f>
        <v>0.34073664033229534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232.69244078</v>
      </c>
      <c r="CT9" s="601">
        <f>+entero!CT9</f>
        <v>232.62242499999999</v>
      </c>
      <c r="CU9" s="601">
        <f>+entero!CU9</f>
        <v>232.90082107999999</v>
      </c>
      <c r="CV9" s="601">
        <f>+entero!CV9</f>
        <v>232.90082107999999</v>
      </c>
      <c r="CW9" s="601">
        <f>+entero!CW9</f>
        <v>232.96250164</v>
      </c>
      <c r="CX9" s="601">
        <f>+entero!CX9</f>
        <v>233.9527248</v>
      </c>
      <c r="CY9" s="601">
        <f>+entero!CY9</f>
        <v>234.23612199999999</v>
      </c>
      <c r="CZ9" s="603">
        <f>+entero!CZ9</f>
        <v>1.6136970000000019</v>
      </c>
      <c r="DA9" s="523">
        <f>+entero!DA9</f>
        <v>0.69369795280915802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1803.70338773</v>
      </c>
      <c r="CT10" s="601">
        <f>+entero!CT10</f>
        <v>1807.2555988900001</v>
      </c>
      <c r="CU10" s="601">
        <f>+entero!CU10</f>
        <v>1823.6989393899999</v>
      </c>
      <c r="CV10" s="601">
        <f>+entero!CV10</f>
        <v>1826.29435298</v>
      </c>
      <c r="CW10" s="601">
        <f>+entero!CW10</f>
        <v>1856.3702273700001</v>
      </c>
      <c r="CX10" s="601">
        <f>+entero!CX10</f>
        <v>1851.1180006299999</v>
      </c>
      <c r="CY10" s="601">
        <f>+entero!CY10</f>
        <v>1839.6163215000001</v>
      </c>
      <c r="CZ10" s="603">
        <f>+entero!CZ10</f>
        <v>32.360722610000039</v>
      </c>
      <c r="DA10" s="523">
        <f>+entero!DA10</f>
        <v>1.7906002133774468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12.38808</v>
      </c>
      <c r="CT11" s="601">
        <f>+entero!CT11</f>
        <v>12.3843525</v>
      </c>
      <c r="CU11" s="601">
        <f>+entero!CU11</f>
        <v>12.399173749999999</v>
      </c>
      <c r="CV11" s="601">
        <f>+entero!CV11</f>
        <v>12.399173749999999</v>
      </c>
      <c r="CW11" s="601">
        <f>+entero!CW11</f>
        <v>12.402457500000001</v>
      </c>
      <c r="CX11" s="601">
        <f>+entero!CX11</f>
        <v>12.455174999999999</v>
      </c>
      <c r="CY11" s="601">
        <f>+entero!CY11</f>
        <v>12.4702625</v>
      </c>
      <c r="CZ11" s="603">
        <f>+entero!CZ11</f>
        <v>8.5910000000000153E-2</v>
      </c>
      <c r="DA11" s="523">
        <f>+entero!DA11</f>
        <v>0.69369795473763762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11258.530427140002</v>
      </c>
      <c r="CT12" s="601">
        <f>+entero!CT12</f>
        <v>11246.384473790002</v>
      </c>
      <c r="CU12" s="601">
        <f>+entero!CU12</f>
        <v>11261.07866143</v>
      </c>
      <c r="CV12" s="601">
        <f>+entero!CV12</f>
        <v>11251.322457759999</v>
      </c>
      <c r="CW12" s="601">
        <f>+entero!CW12</f>
        <v>11285.574667229999</v>
      </c>
      <c r="CX12" s="601">
        <f>+entero!CX12</f>
        <v>11278.579267640001</v>
      </c>
      <c r="CY12" s="601">
        <f>+entero!CY12</f>
        <v>11312.071271469998</v>
      </c>
      <c r="CZ12" s="603">
        <f>+entero!CZ12</f>
        <v>65.686797679996744</v>
      </c>
      <c r="DA12" s="523">
        <f>+entero!DA12</f>
        <v>0.58407035463781121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2742.6113649387753</v>
      </c>
      <c r="CS13" s="601">
        <f>+entero!CS13</f>
        <v>2717.4383722813409</v>
      </c>
      <c r="CT13" s="601">
        <f>+entero!CT13</f>
        <v>2738.7902096122452</v>
      </c>
      <c r="CU13" s="601">
        <f>+entero!CU13</f>
        <v>2707.7846875641399</v>
      </c>
      <c r="CV13" s="601">
        <f>+entero!CV13</f>
        <v>2737.8080734635564</v>
      </c>
      <c r="CW13" s="601">
        <f>+entero!CW13</f>
        <v>2743.0110371982514</v>
      </c>
      <c r="CX13" s="601">
        <f>+entero!CX13</f>
        <v>2740.0093238206996</v>
      </c>
      <c r="CY13" s="601">
        <f>+entero!CY13</f>
        <v>2746.0785809023328</v>
      </c>
      <c r="CZ13" s="603">
        <f>+entero!CZ13</f>
        <v>7.2883712900875253</v>
      </c>
      <c r="DA13" s="523">
        <f>+entero!DA13</f>
        <v>0.26611645041332288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1843.1244207999996</v>
      </c>
      <c r="CT14" s="601">
        <f>+entero!CT14</f>
        <v>1843.1317966299991</v>
      </c>
      <c r="CU14" s="601">
        <f>+entero!CU14</f>
        <v>1843.1568745399993</v>
      </c>
      <c r="CV14" s="601">
        <f>+entero!CV14</f>
        <v>1841.9467747999995</v>
      </c>
      <c r="CW14" s="601">
        <f>+entero!CW14</f>
        <v>1842.0838685599999</v>
      </c>
      <c r="CX14" s="601">
        <f>+entero!CX14</f>
        <v>1842.1162993799996</v>
      </c>
      <c r="CY14" s="601">
        <f>+entero!CY14</f>
        <v>1842.1502042999998</v>
      </c>
      <c r="CZ14" s="603">
        <f>+entero!CZ14</f>
        <v>-0.9815923299993301</v>
      </c>
      <c r="DA14" s="523">
        <f>+entero!DA14</f>
        <v>-5.3256762852993411E-2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756.8629548875</v>
      </c>
      <c r="CT15" s="601">
        <f>+entero!CT15</f>
        <v>756.88722201965004</v>
      </c>
      <c r="CU15" s="601">
        <f>+entero!CU15</f>
        <v>756.97187255239999</v>
      </c>
      <c r="CV15" s="601">
        <f>+entero!CV15</f>
        <v>756.98957649240003</v>
      </c>
      <c r="CW15" s="601">
        <f>+entero!CW15</f>
        <v>757.03351142145004</v>
      </c>
      <c r="CX15" s="601">
        <f>+entero!CX15</f>
        <v>757.05777887390002</v>
      </c>
      <c r="CY15" s="601">
        <f>+entero!CY15</f>
        <v>757.08203827005002</v>
      </c>
      <c r="CZ15" s="603">
        <f>+entero!CZ15</f>
        <v>0.19481625039998107</v>
      </c>
      <c r="DA15" s="523">
        <f>+entero!DA15</f>
        <v>2.5739138504699E-2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615.40016769249996</v>
      </c>
      <c r="CT16" s="601">
        <f>+entero!CT16</f>
        <v>615.41640864789997</v>
      </c>
      <c r="CU16" s="601">
        <f>+entero!CU16</f>
        <v>615.46618487549995</v>
      </c>
      <c r="CV16" s="601">
        <f>+entero!CV16</f>
        <v>615.47479317549994</v>
      </c>
      <c r="CW16" s="601">
        <f>+entero!CW16</f>
        <v>615.52979146949997</v>
      </c>
      <c r="CX16" s="601">
        <f>+entero!CX16</f>
        <v>615.5137786749001</v>
      </c>
      <c r="CY16" s="601">
        <f>+entero!CY16</f>
        <v>615.54615297370003</v>
      </c>
      <c r="CZ16" s="603">
        <f>+entero!CZ16</f>
        <v>0.12974432580006123</v>
      </c>
      <c r="DA16" s="523">
        <f>+entero!DA16</f>
        <v>2.1082363742164212E-2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15663.586803759375</v>
      </c>
      <c r="CS17" s="601">
        <f>+entero!CS17</f>
        <v>15348.231922001341</v>
      </c>
      <c r="CT17" s="601">
        <f>+entero!CT17</f>
        <v>15357.478314069796</v>
      </c>
      <c r="CU17" s="601">
        <f>+entero!CU17</f>
        <v>15341.301406422039</v>
      </c>
      <c r="CV17" s="601">
        <f>+entero!CV17</f>
        <v>15361.594900891456</v>
      </c>
      <c r="CW17" s="601">
        <f>+entero!CW17</f>
        <v>15401.149007319202</v>
      </c>
      <c r="CX17" s="601">
        <f>+entero!CX17</f>
        <v>15391.1601490095</v>
      </c>
      <c r="CY17" s="601">
        <f>+entero!CY17</f>
        <v>15430.778043616081</v>
      </c>
      <c r="CZ17" s="603">
        <f>+entero!CZ17</f>
        <v>73.299729546284652</v>
      </c>
      <c r="DA17" s="523">
        <f>+entero!DA17</f>
        <v>0.47729013870154713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16.5</v>
      </c>
      <c r="CT18" s="601">
        <f>+entero!CT18</f>
        <v>0.7</v>
      </c>
      <c r="CU18" s="601">
        <f>+entero!CU18</f>
        <v>0</v>
      </c>
      <c r="CV18" s="601">
        <f>+entero!CV18</f>
        <v>0.4</v>
      </c>
      <c r="CW18" s="601">
        <f>+entero!CW18</f>
        <v>0.2</v>
      </c>
      <c r="CX18" s="601">
        <f>+entero!CX18</f>
        <v>0</v>
      </c>
      <c r="CY18" s="601">
        <f>+entero!CY18</f>
        <v>0</v>
      </c>
      <c r="CZ18" s="837">
        <f>+entero!CZ18</f>
        <v>-9.9999999999999867E-2</v>
      </c>
      <c r="DA18" s="838">
        <f>+entero!DA18</f>
        <v>-14.285714285714269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2</v>
      </c>
      <c r="CT19" s="601">
        <f>+entero!CT19</f>
        <v>0</v>
      </c>
      <c r="CU19" s="601">
        <f>+entero!CU19</f>
        <v>0</v>
      </c>
      <c r="CV19" s="601">
        <f>+entero!CV19</f>
        <v>0</v>
      </c>
      <c r="CW19" s="601">
        <f>+entero!CW19</f>
        <v>0</v>
      </c>
      <c r="CX19" s="601">
        <f>+entero!CX19</f>
        <v>0</v>
      </c>
      <c r="CY19" s="601">
        <f>+entero!CY19</f>
        <v>0</v>
      </c>
      <c r="CZ19" s="603">
        <f>+entero!CZ19</f>
        <v>0</v>
      </c>
      <c r="DA19" s="52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1">
        <f>+entero!CX20</f>
        <v>0</v>
      </c>
      <c r="CY20" s="601">
        <f>+entero!CY20</f>
        <v>0</v>
      </c>
      <c r="CZ20" s="603">
        <f>+entero!CZ20</f>
        <v>0</v>
      </c>
      <c r="DA20" s="523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1">
        <f>+entero!CX21</f>
        <v>0</v>
      </c>
      <c r="CY21" s="601">
        <f>+entero!CY21</f>
        <v>0</v>
      </c>
      <c r="CZ21" s="603">
        <f>+entero!CZ21</f>
        <v>0</v>
      </c>
      <c r="DA21" s="523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80.7</v>
      </c>
      <c r="CT22" s="601">
        <f>+entero!CT22</f>
        <v>16</v>
      </c>
      <c r="CU22" s="601">
        <f>+entero!CU22</f>
        <v>0</v>
      </c>
      <c r="CV22" s="601">
        <f>+entero!CV22</f>
        <v>6</v>
      </c>
      <c r="CW22" s="601">
        <f>+entero!CW22</f>
        <v>1</v>
      </c>
      <c r="CX22" s="601">
        <f>+entero!CX22</f>
        <v>1</v>
      </c>
      <c r="CY22" s="601">
        <f>+entero!CY22</f>
        <v>5</v>
      </c>
      <c r="CZ22" s="837">
        <f>+entero!CZ22</f>
        <v>-3</v>
      </c>
      <c r="DA22" s="838">
        <f>+entero!DA22</f>
        <v>-18.75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3"/>
      <c r="DA23" s="724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2"/>
      <c r="DA25" s="48">
        <f ca="1">NOW()</f>
        <v>42627.577034722221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7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7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7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R4:CR5"/>
    <mergeCell ref="CS4:CS5"/>
    <mergeCell ref="BU4:BU5"/>
    <mergeCell ref="BQ4:BQ5"/>
    <mergeCell ref="BZ4:BZ5"/>
    <mergeCell ref="CO4:CO5"/>
    <mergeCell ref="CP4:CP5"/>
    <mergeCell ref="CN4:CN5"/>
    <mergeCell ref="CG4:CG5"/>
    <mergeCell ref="CD4:CD5"/>
    <mergeCell ref="CE4:CE5"/>
    <mergeCell ref="CQ4:CQ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0"/>
      <c r="CV5" s="37"/>
      <c r="CW5" s="37"/>
      <c r="CX5" s="37"/>
      <c r="CY5" s="341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50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1">
        <f>+entero!CS24</f>
        <v>57714.220391912349</v>
      </c>
      <c r="CT6" s="611">
        <f>+entero!CT24</f>
        <v>59939.462788626537</v>
      </c>
      <c r="CU6" s="612">
        <f>+entero!CU24</f>
        <v>59935.071398744418</v>
      </c>
      <c r="CV6" s="613">
        <f>+entero!CV24</f>
        <v>59840.541257877718</v>
      </c>
      <c r="CW6" s="613">
        <f>+entero!CW24</f>
        <v>59810.943221615409</v>
      </c>
      <c r="CX6" s="613">
        <f>+entero!CX24</f>
        <v>59738.3000908127</v>
      </c>
      <c r="CY6" s="614">
        <f>+entero!CY24</f>
        <v>59775.716752354594</v>
      </c>
      <c r="CZ6" s="612">
        <f>+entero!CZ24</f>
        <v>-163.74603627194301</v>
      </c>
      <c r="DA6" s="524">
        <f>+entero!DA24</f>
        <v>-0.273185692119704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50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1">
        <f>+entero!CS25</f>
        <v>39435.987517089998</v>
      </c>
      <c r="CT7" s="611">
        <f>+entero!CT25</f>
        <v>39671.86159629</v>
      </c>
      <c r="CU7" s="612">
        <f>+entero!CU25</f>
        <v>39815.640770689999</v>
      </c>
      <c r="CV7" s="613">
        <f>+entero!CV25</f>
        <v>39907.590098289998</v>
      </c>
      <c r="CW7" s="613">
        <f>+entero!CW25</f>
        <v>39958.123086289997</v>
      </c>
      <c r="CX7" s="613">
        <f>+entero!CX25</f>
        <v>40114.450469489995</v>
      </c>
      <c r="CY7" s="614">
        <f>+entero!CY25</f>
        <v>40081.690038190005</v>
      </c>
      <c r="CZ7" s="612">
        <f>+entero!CZ25</f>
        <v>409.82844190000469</v>
      </c>
      <c r="DA7" s="524">
        <f>+entero!DA25</f>
        <v>1.0330456535428301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50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1">
        <f>+entero!CS26</f>
        <v>-37797.531212909278</v>
      </c>
      <c r="CT8" s="611">
        <f>+entero!CT26</f>
        <v>-37478.335893638185</v>
      </c>
      <c r="CU8" s="612">
        <f>+entero!CU26</f>
        <v>-37435.358846432442</v>
      </c>
      <c r="CV8" s="613">
        <f>+entero!CV26</f>
        <v>-37276.481961557765</v>
      </c>
      <c r="CW8" s="613">
        <f>+entero!CW26</f>
        <v>-37460.919130933027</v>
      </c>
      <c r="CX8" s="613">
        <f>+entero!CX26</f>
        <v>-37256.603306509889</v>
      </c>
      <c r="CY8" s="614">
        <f>+entero!CY26</f>
        <v>-37519.118884191761</v>
      </c>
      <c r="CZ8" s="612">
        <f>+entero!CZ26</f>
        <v>-40.782990553576383</v>
      </c>
      <c r="DA8" s="524">
        <f>+entero!DA26</f>
        <v>0.10881750638374044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50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1">
        <f>+entero!CS27</f>
        <v>-16663.921395537138</v>
      </c>
      <c r="CT9" s="611">
        <f>+entero!CT27</f>
        <v>-14350.448303046931</v>
      </c>
      <c r="CU9" s="612">
        <f>+entero!CU27</f>
        <v>-14319.069428532928</v>
      </c>
      <c r="CV9" s="613">
        <f>+entero!CV27</f>
        <v>-14311.442422297925</v>
      </c>
      <c r="CW9" s="613">
        <f>+entero!CW27</f>
        <v>-14285.591976533533</v>
      </c>
      <c r="CX9" s="613">
        <f>+entero!CX27</f>
        <v>-14353.126678782333</v>
      </c>
      <c r="CY9" s="614">
        <f>+entero!CY27</f>
        <v>-14696.585257163733</v>
      </c>
      <c r="CZ9" s="612">
        <f>+entero!CZ27</f>
        <v>-346.13695411680237</v>
      </c>
      <c r="DA9" s="524">
        <f>+entero!DA27</f>
        <v>2.4120288565710579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50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1">
        <f>+entero!CS28</f>
        <v>5511.4286723254008</v>
      </c>
      <c r="CT10" s="611">
        <f>+entero!CT28</f>
        <v>5511.1779403957989</v>
      </c>
      <c r="CU10" s="612">
        <f>+entero!CU28</f>
        <v>5510.9620900790005</v>
      </c>
      <c r="CV10" s="613">
        <f>+entero!CV28</f>
        <v>5511.0584170010006</v>
      </c>
      <c r="CW10" s="613">
        <f>+entero!CW28</f>
        <v>5511.1365885851992</v>
      </c>
      <c r="CX10" s="613">
        <f>+entero!CX28</f>
        <v>5511.1363570183994</v>
      </c>
      <c r="CY10" s="614">
        <f>+entero!CY28</f>
        <v>5511.1661646596003</v>
      </c>
      <c r="CZ10" s="612">
        <f>+entero!CZ28</f>
        <v>-1.177573619861505E-2</v>
      </c>
      <c r="DA10" s="524">
        <f>+entero!DA28</f>
        <v>-2.1367004161554348E-4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50"/>
      <c r="C11" s="17"/>
      <c r="D11" s="90" t="s">
        <v>155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6"/>
      <c r="CV11" s="617"/>
      <c r="CW11" s="617"/>
      <c r="CX11" s="617"/>
      <c r="CY11" s="618"/>
      <c r="CZ11" s="612"/>
      <c r="DA11" s="524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50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66403.841962839986</v>
      </c>
      <c r="CS12" s="611">
        <f>+entero!CS30</f>
        <v>66118.626220204111</v>
      </c>
      <c r="CT12" s="611">
        <f>+entero!CT30</f>
        <v>67227.330939014108</v>
      </c>
      <c r="CU12" s="619">
        <f>+entero!CU30</f>
        <v>67163.899556144112</v>
      </c>
      <c r="CV12" s="620">
        <f>+entero!CV30</f>
        <v>67237.909736974107</v>
      </c>
      <c r="CW12" s="620">
        <f>+entero!CW30</f>
        <v>67208.842632344109</v>
      </c>
      <c r="CX12" s="620">
        <f>+entero!CX30</f>
        <v>66940.912730844109</v>
      </c>
      <c r="CY12" s="621">
        <f>+entero!CY30</f>
        <v>67016.601531484121</v>
      </c>
      <c r="CZ12" s="612">
        <f>+entero!CZ30</f>
        <v>-210.72940752998693</v>
      </c>
      <c r="DA12" s="524">
        <f>+entero!DA30</f>
        <v>-0.31345794126670379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50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117052.89103028999</v>
      </c>
      <c r="CS13" s="611">
        <f>+entero!CS31</f>
        <v>116734.71201114538</v>
      </c>
      <c r="CT13" s="611">
        <f>+entero!CT31</f>
        <v>118825.14640951538</v>
      </c>
      <c r="CU13" s="619">
        <f>+entero!CU31</f>
        <v>118291.57243750535</v>
      </c>
      <c r="CV13" s="620">
        <f>+entero!CV31</f>
        <v>118696.81041274537</v>
      </c>
      <c r="CW13" s="620">
        <f>+entero!CW31</f>
        <v>118657.89835990539</v>
      </c>
      <c r="CX13" s="620">
        <f>+entero!CX31</f>
        <v>118357.86300306539</v>
      </c>
      <c r="CY13" s="621">
        <f>+entero!CY31</f>
        <v>118528.4007264854</v>
      </c>
      <c r="CZ13" s="612">
        <f>+entero!CZ31</f>
        <v>-296.74568302997795</v>
      </c>
      <c r="DA13" s="524">
        <f>+entero!DA31</f>
        <v>-0.24973306744960899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50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181311.50296430002</v>
      </c>
      <c r="CS14" s="611">
        <f>+entero!CS32</f>
        <v>182362.22150099295</v>
      </c>
      <c r="CT14" s="611">
        <f>+entero!CT32</f>
        <v>184527.08089973291</v>
      </c>
      <c r="CU14" s="619">
        <f>+entero!CU32</f>
        <v>183978.22031386293</v>
      </c>
      <c r="CV14" s="620">
        <f>+entero!CV32</f>
        <v>184330.48840089294</v>
      </c>
      <c r="CW14" s="620">
        <f>+entero!CW32</f>
        <v>184198.79288625289</v>
      </c>
      <c r="CX14" s="620">
        <f>+entero!CX32</f>
        <v>183899.62466318288</v>
      </c>
      <c r="CY14" s="621">
        <f>+entero!CY32</f>
        <v>184014.37988230292</v>
      </c>
      <c r="CZ14" s="612">
        <f>+entero!CZ32</f>
        <v>-512.70101742999395</v>
      </c>
      <c r="DA14" s="524">
        <f>+entero!DA32</f>
        <v>-0.27784594810156271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2"/>
      <c r="CV15" s="112"/>
      <c r="CW15" s="112"/>
      <c r="CX15" s="112"/>
      <c r="CY15" s="343"/>
      <c r="CZ15" s="12"/>
      <c r="DA15" s="524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50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88.414329434379354</v>
      </c>
      <c r="CS16" s="622">
        <f>+entero!CS34</f>
        <v>88.533130427483727</v>
      </c>
      <c r="CT16" s="622">
        <f>+entero!CT34</f>
        <v>88.604198387735806</v>
      </c>
      <c r="CU16" s="80">
        <f>+entero!CU34</f>
        <v>88.709656382129083</v>
      </c>
      <c r="CV16" s="580">
        <f>+entero!CV34</f>
        <v>88.522739851672185</v>
      </c>
      <c r="CW16" s="580">
        <f>+entero!CW34</f>
        <v>88.489796310779667</v>
      </c>
      <c r="CX16" s="580">
        <f>+entero!CX34</f>
        <v>88.54982011536174</v>
      </c>
      <c r="CY16" s="623">
        <f>+entero!CY34</f>
        <v>88.647250699864202</v>
      </c>
      <c r="CZ16" s="92"/>
      <c r="DA16" s="524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50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83.577089029868119</v>
      </c>
      <c r="CS17" s="622">
        <f>+entero!CS35</f>
        <v>83.593672766704401</v>
      </c>
      <c r="CT17" s="622">
        <f>+entero!CT35</f>
        <v>83.818463420151957</v>
      </c>
      <c r="CU17" s="80">
        <f>+entero!CU35</f>
        <v>83.853266084830707</v>
      </c>
      <c r="CV17" s="580">
        <f>+entero!CV35</f>
        <v>83.799172975638044</v>
      </c>
      <c r="CW17" s="580">
        <f>+entero!CW35</f>
        <v>83.773448846453078</v>
      </c>
      <c r="CX17" s="580">
        <f>+entero!CX35</f>
        <v>83.727444136571691</v>
      </c>
      <c r="CY17" s="623">
        <f>+entero!CY35</f>
        <v>83.796200686278127</v>
      </c>
      <c r="CZ17" s="92"/>
      <c r="DA17" s="524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50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86.702931129026567</v>
      </c>
      <c r="CS18" s="624">
        <f>+entero!CS36</f>
        <v>86.834761795478968</v>
      </c>
      <c r="CT18" s="624">
        <f>+entero!CT36</f>
        <v>86.946326170221852</v>
      </c>
      <c r="CU18" s="88">
        <f>+entero!CU36</f>
        <v>86.978529203259811</v>
      </c>
      <c r="CV18" s="625">
        <f>+entero!CV36</f>
        <v>86.926902858249434</v>
      </c>
      <c r="CW18" s="625">
        <f>+entero!CW36</f>
        <v>86.91023856955394</v>
      </c>
      <c r="CX18" s="625">
        <f>+entero!CX36</f>
        <v>86.946900974666448</v>
      </c>
      <c r="CY18" s="626">
        <f>+entero!CY36</f>
        <v>86.959907541557456</v>
      </c>
      <c r="CZ18" s="94"/>
      <c r="DA18" s="525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S3:CS4"/>
    <mergeCell ref="BR3:BR4"/>
    <mergeCell ref="BQ3:BQ4"/>
    <mergeCell ref="AW3:AW4"/>
    <mergeCell ref="AP3:AP4"/>
    <mergeCell ref="CA3:CA4"/>
    <mergeCell ref="P3:P4"/>
    <mergeCell ref="AC3:AC4"/>
    <mergeCell ref="AA3:AA4"/>
    <mergeCell ref="AE3:AE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CU3:CY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Q3:CQ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H3:AH4"/>
    <mergeCell ref="AI3:AI4"/>
    <mergeCell ref="Y3:Y4"/>
    <mergeCell ref="BX3:BX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7"/>
      <c r="CV5" s="33"/>
      <c r="CW5" s="33"/>
      <c r="CX5" s="33"/>
      <c r="CY5" s="328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2605.0956705539347</v>
      </c>
      <c r="CS6" s="627">
        <f>+entero!CS38</f>
        <v>2507.3333294460635</v>
      </c>
      <c r="CT6" s="627">
        <f>+entero!CT38</f>
        <v>2494.7261399416902</v>
      </c>
      <c r="CU6" s="628">
        <f>+entero!CU38</f>
        <v>2494.7261399416902</v>
      </c>
      <c r="CV6" s="629">
        <f>+entero!CV38</f>
        <v>2494.7261399416902</v>
      </c>
      <c r="CW6" s="629">
        <f>+entero!CW38</f>
        <v>2494.7261399416902</v>
      </c>
      <c r="CX6" s="629">
        <f>+entero!CX38</f>
        <v>2494.7261399416902</v>
      </c>
      <c r="CY6" s="630">
        <f>+entero!CY38</f>
        <v>2491.3420116618067</v>
      </c>
      <c r="CZ6" s="628">
        <f>+entero!CZ38</f>
        <v>-3.3841282798834982</v>
      </c>
      <c r="DA6" s="658">
        <f>+entero!DA38</f>
        <v>-0.13565129357094863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01">
        <f>+entero!CS39</f>
        <v>1495.23012244898</v>
      </c>
      <c r="CT7" s="601">
        <f>+entero!CT39</f>
        <v>1501.7962565597668</v>
      </c>
      <c r="CU7" s="612">
        <f>+entero!CU39</f>
        <v>1501.7962565597668</v>
      </c>
      <c r="CV7" s="613">
        <f>+entero!CV39</f>
        <v>1501.7962565597668</v>
      </c>
      <c r="CW7" s="613">
        <f>+entero!CW39</f>
        <v>1501.7962565597668</v>
      </c>
      <c r="CX7" s="613">
        <f>+entero!CX39</f>
        <v>1501.7962565597668</v>
      </c>
      <c r="CY7" s="614">
        <f>+entero!CY39</f>
        <v>1514.9380758017494</v>
      </c>
      <c r="CZ7" s="612">
        <f>+entero!CZ39</f>
        <v>13.141819241982603</v>
      </c>
      <c r="DA7" s="659">
        <f>+entero!DA39</f>
        <v>0.87507337860111001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156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01">
        <f>+entero!CS40</f>
        <v>10257.278640000002</v>
      </c>
      <c r="CT8" s="601">
        <f>+entero!CT40</f>
        <v>10302.322320000001</v>
      </c>
      <c r="CU8" s="612">
        <f>+entero!CU40</f>
        <v>10302.322320000001</v>
      </c>
      <c r="CV8" s="613">
        <f>+entero!CV40</f>
        <v>10302.322320000001</v>
      </c>
      <c r="CW8" s="613">
        <f>+entero!CW40</f>
        <v>10302.322320000001</v>
      </c>
      <c r="CX8" s="613">
        <f>+entero!CX40</f>
        <v>10302.322320000001</v>
      </c>
      <c r="CY8" s="614">
        <f>+entero!CY40</f>
        <v>10392.475200000001</v>
      </c>
      <c r="CZ8" s="612">
        <f>+entero!CZ40</f>
        <v>90.152879999999641</v>
      </c>
      <c r="DA8" s="659">
        <f>+entero!DA40</f>
        <v>0.87507337860111001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157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01">
        <f>+entero!CS41</f>
        <v>0</v>
      </c>
      <c r="CT9" s="601">
        <f>+entero!CT41</f>
        <v>0</v>
      </c>
      <c r="CU9" s="612">
        <f>+entero!CU41</f>
        <v>0</v>
      </c>
      <c r="CV9" s="613">
        <f>+entero!CV41</f>
        <v>0</v>
      </c>
      <c r="CW9" s="613">
        <f>+entero!CW41</f>
        <v>0</v>
      </c>
      <c r="CX9" s="613">
        <f>+entero!CX41</f>
        <v>0</v>
      </c>
      <c r="CY9" s="614">
        <f>+entero!CY41</f>
        <v>0</v>
      </c>
      <c r="CZ9" s="612">
        <f>+entero!CZ41</f>
        <v>0</v>
      </c>
      <c r="DA9" s="659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1110.4951895043721</v>
      </c>
      <c r="CS10" s="601">
        <f>+entero!CS42</f>
        <v>1012.1032069970836</v>
      </c>
      <c r="CT10" s="601">
        <f>+entero!CT42</f>
        <v>992.92988338192322</v>
      </c>
      <c r="CU10" s="612">
        <f>+entero!CU42</f>
        <v>992.92988338192322</v>
      </c>
      <c r="CV10" s="613">
        <f>+entero!CV42</f>
        <v>992.92988338192322</v>
      </c>
      <c r="CW10" s="613">
        <f>+entero!CW42</f>
        <v>992.92988338192322</v>
      </c>
      <c r="CX10" s="613">
        <f>+entero!CX42</f>
        <v>992.92988338192322</v>
      </c>
      <c r="CY10" s="614">
        <f>+entero!CY42</f>
        <v>976.40393586005746</v>
      </c>
      <c r="CZ10" s="612">
        <f>+entero!CZ42</f>
        <v>-16.52594752186576</v>
      </c>
      <c r="DA10" s="659">
        <f>+entero!DA42</f>
        <v>-1.6643619855188918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164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7617.996999999993</v>
      </c>
      <c r="CS11" s="601">
        <f>+entero!CS43</f>
        <v>6943.0279999999939</v>
      </c>
      <c r="CT11" s="601">
        <f>+entero!CT43</f>
        <v>6811.4989999999934</v>
      </c>
      <c r="CU11" s="612">
        <f>+entero!CU43</f>
        <v>6811.4989999999934</v>
      </c>
      <c r="CV11" s="613">
        <f>+entero!CV43</f>
        <v>6811.4989999999934</v>
      </c>
      <c r="CW11" s="613">
        <f>+entero!CW43</f>
        <v>6811.4989999999934</v>
      </c>
      <c r="CX11" s="613">
        <f>+entero!CX43</f>
        <v>6811.4989999999934</v>
      </c>
      <c r="CY11" s="614">
        <f>+entero!CY43</f>
        <v>6698.1309999999949</v>
      </c>
      <c r="CZ11" s="612">
        <f>+entero!CZ43</f>
        <v>-113.36799999999857</v>
      </c>
      <c r="DA11" s="659">
        <f>+entero!DA43</f>
        <v>-1.6643619855188807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01">
        <f>+entero!CS45</f>
        <v>0</v>
      </c>
      <c r="CT12" s="601">
        <f>+entero!CT45</f>
        <v>0</v>
      </c>
      <c r="CU12" s="612">
        <f>+entero!CU45</f>
        <v>0</v>
      </c>
      <c r="CV12" s="613">
        <f>+entero!CV45</f>
        <v>0</v>
      </c>
      <c r="CW12" s="613">
        <f>+entero!CW45</f>
        <v>0</v>
      </c>
      <c r="CX12" s="613">
        <f>+entero!CX45</f>
        <v>0</v>
      </c>
      <c r="CY12" s="614">
        <f>+entero!CY45</f>
        <v>0</v>
      </c>
      <c r="CZ12" s="612">
        <f>+entero!CZ45</f>
        <v>0</v>
      </c>
      <c r="DA12" s="659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12">
        <f>+entero!CU46</f>
        <v>5.8309037900874633E-2</v>
      </c>
      <c r="CV13" s="9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338">
        <f>+entero!CY46</f>
        <v>7.3309037900874632E-2</v>
      </c>
      <c r="CZ13" s="656">
        <f>+entero!CZ46</f>
        <v>-9.3731778425655971E-3</v>
      </c>
      <c r="DA13" s="659">
        <f>+entero!DA46</f>
        <v>-11.336389280677006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12">
        <f>+entero!CU47</f>
        <v>5.8309037900874633E-2</v>
      </c>
      <c r="CV14" s="9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338">
        <f>+entero!CY47</f>
        <v>7.3309037900874632E-2</v>
      </c>
      <c r="CZ14" s="656">
        <f>+entero!CZ47</f>
        <v>-9.3731778425655971E-3</v>
      </c>
      <c r="DA14" s="659">
        <f>+entero!DA47</f>
        <v>-11.336389280677006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12">
        <f>+entero!CU48</f>
        <v>0.4</v>
      </c>
      <c r="CV15" s="9">
        <f>+entero!CV48</f>
        <v>0.4</v>
      </c>
      <c r="CW15" s="9">
        <f>+entero!CW48</f>
        <v>0.4</v>
      </c>
      <c r="CX15" s="9">
        <f>+entero!CX48</f>
        <v>0.4</v>
      </c>
      <c r="CY15" s="338">
        <f>+entero!CY48</f>
        <v>0.4</v>
      </c>
      <c r="CZ15" s="656">
        <f>+entero!CZ48</f>
        <v>-2.9999999999999971E-2</v>
      </c>
      <c r="DA15" s="701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12">
        <f>+entero!CU49</f>
        <v>0</v>
      </c>
      <c r="CV16" s="9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338">
        <f>+entero!CY49</f>
        <v>1.4999999999999999E-2</v>
      </c>
      <c r="CZ16" s="656">
        <f>+entero!CZ49</f>
        <v>-5.000000000000001E-3</v>
      </c>
      <c r="DA16" s="659">
        <f>+entero!DA49</f>
        <v>-25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38">
        <f>+entero!CY50</f>
        <v>0</v>
      </c>
      <c r="CZ17" s="656">
        <f>+entero!CZ50</f>
        <v>0</v>
      </c>
      <c r="DA17" s="701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38">
        <f>+entero!CY51</f>
        <v>0</v>
      </c>
      <c r="CZ18" s="656">
        <f>+entero!CZ51</f>
        <v>0</v>
      </c>
      <c r="DA18" s="701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39">
        <f>+entero!CY52</f>
        <v>0</v>
      </c>
      <c r="CZ19" s="657">
        <f>+entero!CZ52</f>
        <v>0</v>
      </c>
      <c r="DA19" s="702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0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69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0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T3:CT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4"/>
      <c r="CV5" s="52"/>
      <c r="CW5" s="52"/>
      <c r="CX5" s="52"/>
      <c r="CY5" s="335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22612.499167218655</v>
      </c>
      <c r="CS6" s="479">
        <f>+entero!CS54</f>
        <v>22779.468243372154</v>
      </c>
      <c r="CT6" s="479">
        <f>+entero!CT54</f>
        <v>23021.027899673896</v>
      </c>
      <c r="CU6" s="631">
        <f>+entero!CU54</f>
        <v>22895.393134905673</v>
      </c>
      <c r="CV6" s="632">
        <f>+entero!CV54</f>
        <v>22935.788387035409</v>
      </c>
      <c r="CW6" s="632">
        <f>+entero!CW54</f>
        <v>22913.331809185558</v>
      </c>
      <c r="CX6" s="632">
        <f>+entero!CX54</f>
        <v>22869.760335573312</v>
      </c>
      <c r="CY6" s="633">
        <f>+entero!CY54</f>
        <v>22870.461200112673</v>
      </c>
      <c r="CZ6" s="631">
        <f>+entero!CZ54</f>
        <v>-150.56669956122278</v>
      </c>
      <c r="DA6" s="526">
        <f>+entero!DA54</f>
        <v>-0.65403986397738478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83.910666189740695</v>
      </c>
      <c r="CS7" s="662">
        <f>+entero!CS55</f>
        <v>84.047366601618464</v>
      </c>
      <c r="CT7" s="662">
        <f>+entero!CT55</f>
        <v>84.137587918644144</v>
      </c>
      <c r="CU7" s="663">
        <f>+entero!CU55</f>
        <v>84.127551042930762</v>
      </c>
      <c r="CV7" s="664">
        <f>+entero!CV55</f>
        <v>84.08949346948549</v>
      </c>
      <c r="CW7" s="664">
        <f>+entero!CW55</f>
        <v>84.061879325686434</v>
      </c>
      <c r="CX7" s="664">
        <f>+entero!CX55</f>
        <v>84.044054278533054</v>
      </c>
      <c r="CY7" s="665">
        <f>+entero!CY55</f>
        <v>84.030998765942599</v>
      </c>
      <c r="CZ7" s="631"/>
      <c r="DA7" s="526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21498.124485957727</v>
      </c>
      <c r="CS8" s="479">
        <f>+entero!CS56</f>
        <v>21706.650228385264</v>
      </c>
      <c r="CT8" s="479">
        <f>+entero!CT56</f>
        <v>21956.704004917334</v>
      </c>
      <c r="CU8" s="631">
        <f>+entero!CU56</f>
        <v>21829.113408832782</v>
      </c>
      <c r="CV8" s="632">
        <f>+entero!CV56</f>
        <v>21868.439758978559</v>
      </c>
      <c r="CW8" s="632">
        <f>+entero!CW56</f>
        <v>21845.208448240948</v>
      </c>
      <c r="CX8" s="632">
        <f>+entero!CX56</f>
        <v>21801.092270895471</v>
      </c>
      <c r="CY8" s="633">
        <f>+entero!CY56</f>
        <v>21812.45761537506</v>
      </c>
      <c r="CZ8" s="631">
        <f>+entero!CZ56</f>
        <v>-144.24638954227339</v>
      </c>
      <c r="DA8" s="526">
        <f>+entero!DA56</f>
        <v>-0.6569583007994706</v>
      </c>
      <c r="DB8" s="3"/>
      <c r="DC8" s="480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83.173862391838</v>
      </c>
      <c r="CS9" s="662">
        <f>+entero!CS57</f>
        <v>83.425478729571708</v>
      </c>
      <c r="CT9" s="662">
        <f>+entero!CT57</f>
        <v>83.540427981513915</v>
      </c>
      <c r="CU9" s="663">
        <f>+entero!CU57</f>
        <v>83.528415384506246</v>
      </c>
      <c r="CV9" s="664">
        <f>+entero!CV57</f>
        <v>83.481942811728004</v>
      </c>
      <c r="CW9" s="664">
        <f>+entero!CW57</f>
        <v>83.452448239016647</v>
      </c>
      <c r="CX9" s="664">
        <f>+entero!CX57</f>
        <v>83.506249117846778</v>
      </c>
      <c r="CY9" s="665">
        <f>+entero!CY57</f>
        <v>83.49156956635747</v>
      </c>
      <c r="CZ9" s="631"/>
      <c r="DA9" s="527"/>
      <c r="DB9" s="3"/>
      <c r="DC9" s="480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6"/>
      <c r="CV10" s="97"/>
      <c r="CW10" s="97"/>
      <c r="CX10" s="97"/>
      <c r="CY10" s="337"/>
      <c r="CZ10" s="631"/>
      <c r="DA10" s="526"/>
      <c r="DB10" s="3"/>
      <c r="DC10" s="480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4747.7365848702602</v>
      </c>
      <c r="CS11" s="479">
        <f>+entero!CS59</f>
        <v>4761.5197209816488</v>
      </c>
      <c r="CT11" s="479">
        <f>+entero!CT59</f>
        <v>4857.6150893606564</v>
      </c>
      <c r="CU11" s="631">
        <f>+entero!CU59</f>
        <v>4800.7867677659051</v>
      </c>
      <c r="CV11" s="632">
        <f>+entero!CV59</f>
        <v>4799.550740914593</v>
      </c>
      <c r="CW11" s="632">
        <f>+entero!CW59</f>
        <v>4791.2798397994329</v>
      </c>
      <c r="CX11" s="632">
        <f>+entero!CX59</f>
        <v>4751.7173536449136</v>
      </c>
      <c r="CY11" s="633">
        <f>+entero!CY59</f>
        <v>4757.3878849350003</v>
      </c>
      <c r="CZ11" s="631">
        <f>+entero!CZ59</f>
        <v>-100.22720442565605</v>
      </c>
      <c r="DA11" s="526">
        <f>+entero!DA59</f>
        <v>-2.063300664665213</v>
      </c>
      <c r="DB11" s="3"/>
      <c r="DC11" s="480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76.378707818531922</v>
      </c>
      <c r="CS12" s="662">
        <f>+entero!CS60</f>
        <v>76.788725316486861</v>
      </c>
      <c r="CT12" s="662">
        <f>+entero!CT60</f>
        <v>77.009758429883817</v>
      </c>
      <c r="CU12" s="663">
        <f>+entero!CU60</f>
        <v>76.974634609324511</v>
      </c>
      <c r="CV12" s="664">
        <f>+entero!CV60</f>
        <v>76.561612698829279</v>
      </c>
      <c r="CW12" s="664">
        <f>+entero!CW60</f>
        <v>76.463939425555353</v>
      </c>
      <c r="CX12" s="664">
        <f>+entero!CX60</f>
        <v>76.48585327096292</v>
      </c>
      <c r="CY12" s="665">
        <f>+entero!CY60</f>
        <v>76.687396880635859</v>
      </c>
      <c r="CZ12" s="631"/>
      <c r="DA12" s="526"/>
      <c r="DB12" s="3"/>
      <c r="DC12" s="480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6"/>
      <c r="CV13" s="97"/>
      <c r="CW13" s="97"/>
      <c r="CX13" s="97"/>
      <c r="CY13" s="337"/>
      <c r="CZ13" s="631"/>
      <c r="DA13" s="526"/>
      <c r="DB13" s="3"/>
      <c r="DC13" s="480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7383.2433042930033</v>
      </c>
      <c r="CS14" s="479">
        <f>+entero!CS62</f>
        <v>7378.4381619447913</v>
      </c>
      <c r="CT14" s="479">
        <f>+entero!CT62</f>
        <v>7521.5474446794851</v>
      </c>
      <c r="CU14" s="631">
        <f>+entero!CU62</f>
        <v>7453.0135395570333</v>
      </c>
      <c r="CV14" s="632">
        <f>+entero!CV62</f>
        <v>7501.2974746022246</v>
      </c>
      <c r="CW14" s="632">
        <f>+entero!CW62</f>
        <v>7499.8623509564522</v>
      </c>
      <c r="CX14" s="632">
        <f>+entero!CX62</f>
        <v>7495.1822554258406</v>
      </c>
      <c r="CY14" s="633">
        <f>+entero!CY62</f>
        <v>7509.008629008933</v>
      </c>
      <c r="CZ14" s="631">
        <f>+entero!CZ62</f>
        <v>-12.53881567055214</v>
      </c>
      <c r="DA14" s="526">
        <f>+entero!DA62</f>
        <v>-0.16670526594128043</v>
      </c>
      <c r="DB14" s="3"/>
      <c r="DC14" s="480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77.235186205006272</v>
      </c>
      <c r="CS15" s="662">
        <f>+entero!CS63</f>
        <v>77.141373073826088</v>
      </c>
      <c r="CT15" s="662">
        <f>+entero!CT63</f>
        <v>77.583079508674004</v>
      </c>
      <c r="CU15" s="663">
        <f>+entero!CU63</f>
        <v>77.473665924071412</v>
      </c>
      <c r="CV15" s="664">
        <f>+entero!CV63</f>
        <v>77.627203518916161</v>
      </c>
      <c r="CW15" s="664">
        <f>+entero!CW63</f>
        <v>77.612397879689212</v>
      </c>
      <c r="CX15" s="664">
        <f>+entero!CX63</f>
        <v>77.449081693011763</v>
      </c>
      <c r="CY15" s="665">
        <f>+entero!CY63</f>
        <v>77.485008088653899</v>
      </c>
      <c r="CZ15" s="631"/>
      <c r="DA15" s="526"/>
      <c r="DB15" s="3"/>
      <c r="DC15" s="480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6"/>
      <c r="CV16" s="97"/>
      <c r="CW16" s="97"/>
      <c r="CX16" s="97"/>
      <c r="CY16" s="337"/>
      <c r="CZ16" s="631"/>
      <c r="DA16" s="526"/>
      <c r="DB16" s="3"/>
      <c r="DC16" s="480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8627.0521460393593</v>
      </c>
      <c r="CS17" s="479">
        <f>+entero!CS65</f>
        <v>8793.2553523236093</v>
      </c>
      <c r="CT17" s="479">
        <f>+entero!CT65</f>
        <v>8804.0762458104909</v>
      </c>
      <c r="CU17" s="631">
        <f>+entero!CU65</f>
        <v>8808.3889523075741</v>
      </c>
      <c r="CV17" s="632">
        <f>+entero!CV65</f>
        <v>8800.3033541034929</v>
      </c>
      <c r="CW17" s="632">
        <f>+entero!CW65</f>
        <v>8789.6949617740465</v>
      </c>
      <c r="CX17" s="632">
        <f>+entero!CX65</f>
        <v>8804.0904962842487</v>
      </c>
      <c r="CY17" s="633">
        <f>+entero!CY65</f>
        <v>8799.5141268323569</v>
      </c>
      <c r="CZ17" s="631">
        <f>+entero!CZ65</f>
        <v>-4.5621189781340945</v>
      </c>
      <c r="DA17" s="526">
        <f>+entero!DA65</f>
        <v>-5.1818258392577476E-2</v>
      </c>
      <c r="DB17" s="3"/>
      <c r="DC17" s="480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93.481999363786613</v>
      </c>
      <c r="CS18" s="662">
        <f>+entero!CS66</f>
        <v>93.642520902275422</v>
      </c>
      <c r="CT18" s="662">
        <f>+entero!CT66</f>
        <v>93.632157053784866</v>
      </c>
      <c r="CU18" s="663">
        <f>+entero!CU66</f>
        <v>93.639383348724181</v>
      </c>
      <c r="CV18" s="664">
        <f>+entero!CV66</f>
        <v>93.629134715046973</v>
      </c>
      <c r="CW18" s="664">
        <f>+entero!CW66</f>
        <v>93.61400753152374</v>
      </c>
      <c r="CX18" s="664">
        <f>+entero!CX66</f>
        <v>93.617055327138004</v>
      </c>
      <c r="CY18" s="665">
        <f>+entero!CY66</f>
        <v>93.548340402553791</v>
      </c>
      <c r="CZ18" s="631"/>
      <c r="DA18" s="526"/>
      <c r="DB18" s="3"/>
      <c r="DC18" s="480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6"/>
      <c r="CV19" s="97"/>
      <c r="CW19" s="97"/>
      <c r="CX19" s="97"/>
      <c r="CY19" s="337"/>
      <c r="CZ19" s="631"/>
      <c r="DA19" s="526"/>
      <c r="DB19" s="3"/>
      <c r="DC19" s="480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740.09245075510194</v>
      </c>
      <c r="CS20" s="479">
        <f>+entero!CS68</f>
        <v>773.43699313521654</v>
      </c>
      <c r="CT20" s="479">
        <f>+entero!CT68</f>
        <v>773.46522506670351</v>
      </c>
      <c r="CU20" s="631">
        <f>+entero!CU68</f>
        <v>766.92414920227168</v>
      </c>
      <c r="CV20" s="632">
        <f>+entero!CV68</f>
        <v>767.28818935824836</v>
      </c>
      <c r="CW20" s="632">
        <f>+entero!CW68</f>
        <v>764.37129571101821</v>
      </c>
      <c r="CX20" s="632">
        <f>+entero!CX68</f>
        <v>750.1021655404644</v>
      </c>
      <c r="CY20" s="633">
        <f>+entero!CY68</f>
        <v>746.54697459877343</v>
      </c>
      <c r="CZ20" s="631">
        <f>+entero!CZ68</f>
        <v>-26.918250467930079</v>
      </c>
      <c r="DA20" s="526">
        <f>+entero!DA68</f>
        <v>-3.4802147007460649</v>
      </c>
      <c r="DB20" s="3"/>
      <c r="DC20" s="480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79.748654767907894</v>
      </c>
      <c r="CS21" s="662">
        <f>+entero!CS69</f>
        <v>80.745508637870145</v>
      </c>
      <c r="CT21" s="662">
        <f>+entero!CT69</f>
        <v>80.891177534267896</v>
      </c>
      <c r="CU21" s="663">
        <f>+entero!CU69</f>
        <v>80.745331422802352</v>
      </c>
      <c r="CV21" s="664">
        <f>+entero!CV69</f>
        <v>80.588514989366061</v>
      </c>
      <c r="CW21" s="664">
        <f>+entero!CW69</f>
        <v>80.80481085170014</v>
      </c>
      <c r="CX21" s="664">
        <f>+entero!CX69</f>
        <v>82.709768449544967</v>
      </c>
      <c r="CY21" s="665">
        <f>+entero!CY69</f>
        <v>82.52365368716849</v>
      </c>
      <c r="CZ21" s="631"/>
      <c r="DA21" s="526"/>
      <c r="DB21" s="3"/>
      <c r="DC21" s="480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6"/>
      <c r="CV22" s="97"/>
      <c r="CW22" s="97"/>
      <c r="CX22" s="97"/>
      <c r="CY22" s="337"/>
      <c r="CZ22" s="631"/>
      <c r="DA22" s="526"/>
      <c r="DB22" s="3"/>
      <c r="DC22" s="480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29"/>
      <c r="CZ23" s="631"/>
      <c r="DA23" s="526"/>
      <c r="DB23" s="3"/>
      <c r="DC23" s="480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69" t="s">
        <v>165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479">
        <f>+entero!CS71</f>
        <v>5083.7807418746179</v>
      </c>
      <c r="CT24" s="479">
        <f>+entero!CT71</f>
        <v>5376.6188682214042</v>
      </c>
      <c r="CU24" s="631">
        <f>+entero!CU71</f>
        <v>5344.0303356995501</v>
      </c>
      <c r="CV24" s="632">
        <f>+entero!CV71</f>
        <v>5313.8574737042554</v>
      </c>
      <c r="CW24" s="632">
        <f>+entero!CW71</f>
        <v>5302.2076098565703</v>
      </c>
      <c r="CX24" s="632">
        <f>+entero!CX71</f>
        <v>5274.5716789178186</v>
      </c>
      <c r="CY24" s="633">
        <f>+entero!CY71</f>
        <v>5288.4792472017907</v>
      </c>
      <c r="CZ24" s="631">
        <f>+entero!CZ71</f>
        <v>-88.139621019613514</v>
      </c>
      <c r="DA24" s="526">
        <f>+entero!DA71</f>
        <v>-1.6393131665062621</v>
      </c>
      <c r="DB24" s="3"/>
      <c r="DC24" s="480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479">
        <f>+entero!CS72</f>
        <v>1812.0346285167634</v>
      </c>
      <c r="CT25" s="479">
        <f>+entero!CT72</f>
        <v>2100.3341679810496</v>
      </c>
      <c r="CU25" s="631">
        <f>+entero!CU72</f>
        <v>2065.5038372295917</v>
      </c>
      <c r="CV25" s="632">
        <f>+entero!CV72</f>
        <v>2031.3830290349858</v>
      </c>
      <c r="CW25" s="632">
        <f>+entero!CW72</f>
        <v>2024.3469792594747</v>
      </c>
      <c r="CX25" s="632">
        <f>+entero!CX72</f>
        <v>1991.5901973338193</v>
      </c>
      <c r="CY25" s="633">
        <f>+entero!CY72</f>
        <v>2017.1143554890675</v>
      </c>
      <c r="CZ25" s="631">
        <f>+entero!CZ72</f>
        <v>-83.219812491982111</v>
      </c>
      <c r="DA25" s="526">
        <f>+entero!DA72</f>
        <v>-3.9622177156684257</v>
      </c>
      <c r="DB25" s="3"/>
      <c r="DC25" s="480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479">
        <f>+entero!CS73</f>
        <v>622.40812717346921</v>
      </c>
      <c r="CT26" s="479">
        <f>+entero!CT73</f>
        <v>622.40882096938765</v>
      </c>
      <c r="CU26" s="631">
        <f>+entero!CU73</f>
        <v>622.40886427405246</v>
      </c>
      <c r="CV26" s="632">
        <f>+entero!CV73</f>
        <v>626.85741562390672</v>
      </c>
      <c r="CW26" s="632">
        <f>+entero!CW73</f>
        <v>626.85743039212821</v>
      </c>
      <c r="CX26" s="632">
        <f>+entero!CX73</f>
        <v>626.85744516034981</v>
      </c>
      <c r="CY26" s="633">
        <f>+entero!CY73</f>
        <v>626.85745992565603</v>
      </c>
      <c r="CZ26" s="631">
        <f>+entero!CZ73</f>
        <v>4.4486389562683826</v>
      </c>
      <c r="DA26" s="526">
        <f>+entero!DA73</f>
        <v>0.71474548663044146</v>
      </c>
      <c r="DB26" s="3"/>
      <c r="DC26" s="480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479">
        <f>+entero!CS74</f>
        <v>806.21356538438476</v>
      </c>
      <c r="CT27" s="479">
        <f>+entero!CT74</f>
        <v>810.7440826409678</v>
      </c>
      <c r="CU27" s="631">
        <f>+entero!CU74</f>
        <v>812.96075965590671</v>
      </c>
      <c r="CV27" s="632">
        <f>+entero!CV74</f>
        <v>813.67025424536439</v>
      </c>
      <c r="CW27" s="632">
        <f>+entero!CW74</f>
        <v>808.91933164496788</v>
      </c>
      <c r="CX27" s="632">
        <f>+entero!CX74</f>
        <v>814.00773704365008</v>
      </c>
      <c r="CY27" s="633">
        <f>+entero!CY74</f>
        <v>802.35722748706701</v>
      </c>
      <c r="CZ27" s="631">
        <f>+entero!CZ74</f>
        <v>-8.3868551539007967</v>
      </c>
      <c r="DA27" s="526">
        <f>+entero!DA74</f>
        <v>-1.0344639367062536</v>
      </c>
      <c r="DB27" s="3"/>
      <c r="DC27" s="480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479">
        <f>+entero!CS75</f>
        <v>1843.1244207999996</v>
      </c>
      <c r="CT28" s="479">
        <f>+entero!CT75</f>
        <v>1843.1317966299991</v>
      </c>
      <c r="CU28" s="631">
        <f>+entero!CU75</f>
        <v>1843.1568745399993</v>
      </c>
      <c r="CV28" s="632">
        <f>+entero!CV75</f>
        <v>1841.9467747999995</v>
      </c>
      <c r="CW28" s="632">
        <f>+entero!CW75</f>
        <v>1842.0838685599999</v>
      </c>
      <c r="CX28" s="632">
        <f>+entero!CX75</f>
        <v>1842.1162993799996</v>
      </c>
      <c r="CY28" s="633">
        <f>+entero!CY75</f>
        <v>1842.1502042999998</v>
      </c>
      <c r="CZ28" s="631">
        <f>+entero!CZ75</f>
        <v>-0.9815923299993301</v>
      </c>
      <c r="DA28" s="526">
        <f>+entero!DA75</f>
        <v>-5.3256762852993411E-2</v>
      </c>
      <c r="DB28" s="3"/>
      <c r="DC28" s="480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479">
        <f>+entero!CS76</f>
        <v>1240.8625544626373</v>
      </c>
      <c r="CT29" s="479">
        <f>+entero!CT76</f>
        <v>1531.7541686644058</v>
      </c>
      <c r="CU29" s="631">
        <f>+entero!CU76</f>
        <v>1506.6623469711085</v>
      </c>
      <c r="CV29" s="632">
        <f>+entero!CV76</f>
        <v>1474.0205252103835</v>
      </c>
      <c r="CW29" s="632">
        <f>+entero!CW76</f>
        <v>1467.1864514270851</v>
      </c>
      <c r="CX29" s="632">
        <f>+entero!CX76</f>
        <v>1431.8193644296259</v>
      </c>
      <c r="CY29" s="633">
        <f>+entero!CY76</f>
        <v>1437.8153155065631</v>
      </c>
      <c r="CZ29" s="631">
        <f>+entero!CZ76</f>
        <v>-93.938853157842686</v>
      </c>
      <c r="DA29" s="526">
        <f>+entero!DA76</f>
        <v>-6.1327630163886866</v>
      </c>
      <c r="DB29" s="3"/>
      <c r="DC29" s="480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479">
        <f>+entero!CS77</f>
        <v>951.57431013825226</v>
      </c>
      <c r="CT30" s="479">
        <f>+entero!CT77</f>
        <v>1239.7566617634382</v>
      </c>
      <c r="CU30" s="631">
        <f>+entero!CU77</f>
        <v>1210.6536518652017</v>
      </c>
      <c r="CV30" s="632">
        <f>+entero!CV77</f>
        <v>1177.5069977250191</v>
      </c>
      <c r="CW30" s="632">
        <f>+entero!CW77</f>
        <v>1174.7483521721172</v>
      </c>
      <c r="CX30" s="632">
        <f>+entero!CX77</f>
        <v>1134.2746988959757</v>
      </c>
      <c r="CY30" s="633">
        <f>+entero!CY77</f>
        <v>1152.919914639496</v>
      </c>
      <c r="CZ30" s="631">
        <f>+entero!CZ77</f>
        <v>-86.836747123942132</v>
      </c>
      <c r="DA30" s="526">
        <f>+entero!DA77</f>
        <v>-7.0043380126245891</v>
      </c>
      <c r="DB30" s="3"/>
      <c r="DC30" s="480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479">
        <f>+entero!CS78</f>
        <v>289.28824432438478</v>
      </c>
      <c r="CT31" s="479">
        <f>+entero!CT78</f>
        <v>291.99750690096784</v>
      </c>
      <c r="CU31" s="631">
        <f>+entero!CU78</f>
        <v>296.00869510590672</v>
      </c>
      <c r="CV31" s="632">
        <f>+entero!CV78</f>
        <v>296.51352748536448</v>
      </c>
      <c r="CW31" s="632">
        <f>+entero!CW78</f>
        <v>292.43809925496782</v>
      </c>
      <c r="CX31" s="632">
        <f>+entero!CX78</f>
        <v>297.54466553365006</v>
      </c>
      <c r="CY31" s="633">
        <f>+entero!CY78</f>
        <v>284.89540086706705</v>
      </c>
      <c r="CZ31" s="631">
        <f>+entero!CZ78</f>
        <v>-7.1021060339007818</v>
      </c>
      <c r="DA31" s="526">
        <f>+entero!DA78</f>
        <v>-2.4322488603676695</v>
      </c>
      <c r="DB31" s="3"/>
      <c r="DC31" s="480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479">
        <f>+entero!CS79</f>
        <v>0</v>
      </c>
      <c r="CT32" s="479">
        <f>+entero!CT79</f>
        <v>0</v>
      </c>
      <c r="CU32" s="631">
        <f>+entero!CU79</f>
        <v>0</v>
      </c>
      <c r="CV32" s="632">
        <f>+entero!CV79</f>
        <v>0</v>
      </c>
      <c r="CW32" s="632">
        <f>+entero!CW79</f>
        <v>0</v>
      </c>
      <c r="CX32" s="632">
        <f>+entero!CX79</f>
        <v>0</v>
      </c>
      <c r="CY32" s="633">
        <f>+entero!CY79</f>
        <v>0</v>
      </c>
      <c r="CZ32" s="631"/>
      <c r="DA32" s="526"/>
      <c r="DB32" s="3"/>
      <c r="DC32" s="480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18248.118652934692</v>
      </c>
      <c r="CS33" s="479">
        <f>+entero!CS80</f>
        <v>18439.513600674069</v>
      </c>
      <c r="CT33" s="479">
        <f>+entero!CT80</f>
        <v>18402.285040241117</v>
      </c>
      <c r="CU33" s="631">
        <f>+entero!CU80</f>
        <v>18379.542254163862</v>
      </c>
      <c r="CV33" s="632">
        <f>+entero!CV80</f>
        <v>18365.075014448114</v>
      </c>
      <c r="CW33" s="632">
        <f>+entero!CW80</f>
        <v>18355.521942669686</v>
      </c>
      <c r="CX33" s="632">
        <f>+entero!CX80</f>
        <v>18335.721216491856</v>
      </c>
      <c r="CY33" s="633">
        <f>+entero!CY80</f>
        <v>18334.08349993646</v>
      </c>
      <c r="CZ33" s="631">
        <f>+entero!CZ80</f>
        <v>-68.201540304657101</v>
      </c>
      <c r="DA33" s="526">
        <f>+entero!DA80</f>
        <v>-0.37061451963991132</v>
      </c>
      <c r="DB33" s="3"/>
      <c r="DC33" s="480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336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7">
        <f>+entero!CY81</f>
        <v>0</v>
      </c>
      <c r="CZ34" s="631"/>
      <c r="DA34" s="526"/>
      <c r="DB34" s="3"/>
      <c r="DC34" s="480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96.406967728057893</v>
      </c>
      <c r="CS35" s="597">
        <f>+entero!CS82</f>
        <v>96.532289299465063</v>
      </c>
      <c r="CT35" s="597">
        <f>+entero!CT82</f>
        <v>96.530480197685421</v>
      </c>
      <c r="CU35" s="598">
        <f>+entero!CU82</f>
        <v>96.545824953533696</v>
      </c>
      <c r="CV35" s="599">
        <f>+entero!CV82</f>
        <v>96.545699883225993</v>
      </c>
      <c r="CW35" s="599">
        <f>+entero!CW82</f>
        <v>96.547494699487501</v>
      </c>
      <c r="CX35" s="599">
        <f>+entero!CX82</f>
        <v>96.547670774645795</v>
      </c>
      <c r="CY35" s="600">
        <f>+entero!CY82</f>
        <v>96.551683642713698</v>
      </c>
      <c r="CZ35" s="631"/>
      <c r="DA35" s="526"/>
      <c r="DB35" s="3"/>
      <c r="DC35" s="480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0"/>
      <c r="CZ36" s="98"/>
      <c r="DA36" s="668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238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8" t="str">
        <f>+entero!CR3</f>
        <v xml:space="preserve">2016                         A  fines de Jul* </v>
      </c>
      <c r="CS3" s="878" t="str">
        <f>+entero!CS3</f>
        <v xml:space="preserve">2016                         A  fines de Ago* </v>
      </c>
      <c r="CT3" s="874" t="str">
        <f>+entero!CT3</f>
        <v>Semana 1*</v>
      </c>
      <c r="CU3" s="884" t="str">
        <f>+entero!CU3</f>
        <v xml:space="preserve">   Semana 2*</v>
      </c>
      <c r="CV3" s="885"/>
      <c r="CW3" s="885"/>
      <c r="CX3" s="885"/>
      <c r="CY3" s="886"/>
      <c r="CZ3" s="882" t="s">
        <v>33</v>
      </c>
      <c r="DA3" s="883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5"/>
      <c r="CU4" s="194">
        <f>+entero!CU4</f>
        <v>42618</v>
      </c>
      <c r="CV4" s="332">
        <f>+entero!CV4</f>
        <v>42619</v>
      </c>
      <c r="CW4" s="332">
        <f>+entero!CW4</f>
        <v>42620</v>
      </c>
      <c r="CX4" s="332">
        <f>+entero!CX4</f>
        <v>42621</v>
      </c>
      <c r="CY4" s="333">
        <v>42622</v>
      </c>
      <c r="CZ4" s="196" t="s">
        <v>19</v>
      </c>
      <c r="DA4" s="197" t="s">
        <v>203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4">
        <f>+entero!CZ84</f>
        <v>0</v>
      </c>
      <c r="DA6" s="528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4">
        <f>+entero!CZ85</f>
        <v>0</v>
      </c>
      <c r="DA7" s="528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0" t="s">
        <v>167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580">
        <f>+entero!CU86</f>
        <v>6.9525692514683941</v>
      </c>
      <c r="CV8" s="580">
        <f>+entero!CV86</f>
        <v>6.9723400896849501</v>
      </c>
      <c r="CW8" s="580">
        <f>+entero!CW86</f>
        <v>6.9620478416942966</v>
      </c>
      <c r="CX8" s="580">
        <f>+entero!CX86</f>
        <v>6.9489534189786379</v>
      </c>
      <c r="CY8" s="580">
        <f>+entero!CY86</f>
        <v>6.9642356222291388</v>
      </c>
      <c r="CZ8" s="684">
        <f>+entero!CZ86</f>
        <v>1.1491875048211142E-2</v>
      </c>
      <c r="DA8" s="528">
        <f>+entero!DA86</f>
        <v>0.16528546809841949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1"/>
      <c r="CU9" s="681"/>
      <c r="CV9" s="681"/>
      <c r="CW9" s="681"/>
      <c r="CX9" s="681"/>
      <c r="CY9" s="681"/>
      <c r="CZ9" s="684" t="s">
        <v>3</v>
      </c>
      <c r="DA9" s="528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14">
        <f>+entero!CU88</f>
        <v>2.14846</v>
      </c>
      <c r="CV10" s="14">
        <f>+entero!CV88</f>
        <v>2.1486700000000001</v>
      </c>
      <c r="CW10" s="14">
        <f>+entero!CW88</f>
        <v>2.1488800000000001</v>
      </c>
      <c r="CX10" s="14">
        <f>+entero!CX88</f>
        <v>2.1490900000000002</v>
      </c>
      <c r="CY10" s="14">
        <f>+entero!CY88</f>
        <v>2.1493000000000002</v>
      </c>
      <c r="CZ10" s="684">
        <f>+entero!CZ88</f>
        <v>1.4700000000003044E-3</v>
      </c>
      <c r="DA10" s="528">
        <f>+entero!DA88</f>
        <v>6.8441170856181621E-2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3">
        <f>+entero!CS89</f>
        <v>2.1474099999999998</v>
      </c>
      <c r="CT11" s="681"/>
      <c r="CU11" s="681"/>
      <c r="CV11" s="681"/>
      <c r="CW11" s="681"/>
      <c r="CX11" s="681"/>
      <c r="CY11" s="681"/>
      <c r="CZ11" s="685"/>
      <c r="DA11" s="529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42627.577034722221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Q160"/>
  <sheetViews>
    <sheetView tabSelected="1"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461"/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2" t="str">
        <f>+entero!CT3</f>
        <v>Semana 1*</v>
      </c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3"/>
      <c r="CW5" s="33"/>
      <c r="CX5" s="33"/>
      <c r="CY5" s="328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29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29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29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29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7">
        <f>+entero!CS91</f>
        <v>1635.7504012259476</v>
      </c>
      <c r="CT10" s="687">
        <f>+entero!CT91</f>
        <v>1612.6792291326531</v>
      </c>
      <c r="CU10" s="688">
        <f>+entero!CU91</f>
        <v>1612.6792291326531</v>
      </c>
      <c r="CV10" s="689">
        <f>+entero!CV91</f>
        <v>1612.6792291326531</v>
      </c>
      <c r="CW10" s="689">
        <f>+entero!CW91</f>
        <v>1612.6792291326531</v>
      </c>
      <c r="CX10" s="689">
        <f>+entero!CX91</f>
        <v>1612.6792291326531</v>
      </c>
      <c r="CY10" s="690">
        <f>+entero!CY91</f>
        <v>1603.5172266895042</v>
      </c>
      <c r="CZ10" s="691">
        <f>+entero!CZ91</f>
        <v>-9.1620024431488218</v>
      </c>
      <c r="DA10" s="529">
        <f>+entero!DA91</f>
        <v>-0.56812305123297158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K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90"/>
      <c r="CV1" s="390"/>
      <c r="CW1" s="390"/>
      <c r="CX1" s="390"/>
      <c r="CY1" s="39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2" t="str">
        <f>+entero!CU3</f>
        <v xml:space="preserve">   Semana 2*</v>
      </c>
      <c r="CV3" s="872"/>
      <c r="CW3" s="872"/>
      <c r="CX3" s="872"/>
      <c r="CY3" s="873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417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44"/>
      <c r="CU5" s="150"/>
      <c r="CV5" s="150"/>
      <c r="CW5" s="150"/>
      <c r="CX5" s="150"/>
      <c r="CY5" s="324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50"/>
      <c r="C6" s="17"/>
      <c r="D6" s="692" t="s">
        <v>117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602">
        <f>+entero!CS93</f>
        <v>164.34885993165616</v>
      </c>
      <c r="CT6" s="845"/>
      <c r="CU6" s="42"/>
      <c r="CV6" s="42"/>
      <c r="CW6" s="42"/>
      <c r="CX6" s="42"/>
      <c r="CY6" s="325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50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45"/>
      <c r="CU7" s="42"/>
      <c r="CV7" s="42"/>
      <c r="CW7" s="42"/>
      <c r="CX7" s="42"/>
      <c r="CY7" s="325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50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45"/>
      <c r="CU8" s="42"/>
      <c r="CV8" s="42"/>
      <c r="CW8" s="42"/>
      <c r="CX8" s="42"/>
      <c r="CY8" s="325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50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45"/>
      <c r="CU9" s="42"/>
      <c r="CV9" s="42"/>
      <c r="CW9" s="42"/>
      <c r="CX9" s="42"/>
      <c r="CY9" s="325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50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602">
        <f>+entero!CS97</f>
        <v>294.88230612487644</v>
      </c>
      <c r="CT10" s="845"/>
      <c r="CU10" s="42"/>
      <c r="CV10" s="42"/>
      <c r="CW10" s="42"/>
      <c r="CX10" s="42"/>
      <c r="CY10" s="325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50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45"/>
      <c r="CU11" s="42"/>
      <c r="CV11" s="42"/>
      <c r="CW11" s="42"/>
      <c r="CX11" s="42"/>
      <c r="CY11" s="325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50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45"/>
      <c r="CU12" s="42"/>
      <c r="CV12" s="42"/>
      <c r="CW12" s="42"/>
      <c r="CX12" s="42"/>
      <c r="CY12" s="325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50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45"/>
      <c r="CU13" s="42"/>
      <c r="CV13" s="42"/>
      <c r="CW13" s="42"/>
      <c r="CX13" s="42"/>
      <c r="CY13" s="325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45"/>
      <c r="CU14" s="42"/>
      <c r="CV14" s="42"/>
      <c r="CW14" s="42"/>
      <c r="CX14" s="42"/>
      <c r="CY14" s="325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45"/>
      <c r="CU15" s="42"/>
      <c r="CV15" s="42"/>
      <c r="CW15" s="42"/>
      <c r="CX15" s="42"/>
      <c r="CY15" s="325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45"/>
      <c r="CU16" s="42"/>
      <c r="CV16" s="42"/>
      <c r="CW16" s="42"/>
      <c r="CX16" s="42"/>
      <c r="CY16" s="325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45"/>
      <c r="CU17" s="42"/>
      <c r="CV17" s="42"/>
      <c r="CW17" s="42"/>
      <c r="CX17" s="42"/>
      <c r="CY17" s="325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6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4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4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4">
        <f>+entero!CS107</f>
        <v>4</v>
      </c>
      <c r="CT20" s="574">
        <f>+entero!CT107</f>
        <v>4</v>
      </c>
      <c r="CU20" s="575">
        <f>+entero!CU107</f>
        <v>4</v>
      </c>
      <c r="CV20" s="575">
        <f>+entero!CV107</f>
        <v>4</v>
      </c>
      <c r="CW20" s="575">
        <f>+entero!CW107</f>
        <v>4</v>
      </c>
      <c r="CX20" s="575">
        <f>+entero!CX107</f>
        <v>4</v>
      </c>
      <c r="CY20" s="525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P3:AP4"/>
    <mergeCell ref="AR3:AR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BB3:BB4"/>
    <mergeCell ref="BC3:BC4"/>
    <mergeCell ref="AT3:AT4"/>
    <mergeCell ref="BA3:BA4"/>
    <mergeCell ref="AZ3:AZ4"/>
    <mergeCell ref="AU3:AU4"/>
    <mergeCell ref="AW3:AW4"/>
    <mergeCell ref="BP3:BP4"/>
    <mergeCell ref="BN3:BN4"/>
    <mergeCell ref="BQ3:BQ4"/>
    <mergeCell ref="BX3:BX4"/>
    <mergeCell ref="BY3:BY4"/>
    <mergeCell ref="BZ3:BZ4"/>
    <mergeCell ref="CA3:CA4"/>
    <mergeCell ref="CB3:CB4"/>
    <mergeCell ref="CT3:CT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2016-09-14T17:51:58Z</cp:lastPrinted>
  <dcterms:created xsi:type="dcterms:W3CDTF">2002-08-27T17:11:09Z</dcterms:created>
  <dcterms:modified xsi:type="dcterms:W3CDTF">2016-09-14T17:53:43Z</dcterms:modified>
</cp:coreProperties>
</file>