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575" windowWidth="17490" windowHeight="51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E9" i="7" l="1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H20" i="4" l="1"/>
  <c r="DH19" i="4"/>
  <c r="DH10" i="10"/>
  <c r="DH9" i="10"/>
  <c r="DH8" i="10"/>
  <c r="DH7" i="10"/>
  <c r="DH6" i="10"/>
  <c r="DH10" i="5"/>
  <c r="DH8" i="5"/>
  <c r="DH7" i="5"/>
  <c r="DH6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19" i="7"/>
  <c r="DH18" i="7"/>
  <c r="DH16" i="7"/>
  <c r="DH15" i="7"/>
  <c r="DH12" i="7"/>
  <c r="DH11" i="7"/>
  <c r="DH10" i="7"/>
  <c r="DH8" i="7"/>
  <c r="DH7" i="7"/>
  <c r="DH6" i="7"/>
  <c r="DH18" i="8"/>
  <c r="DH17" i="8"/>
  <c r="DH16" i="8"/>
  <c r="DH14" i="8"/>
  <c r="DH13" i="8"/>
  <c r="DH12" i="8"/>
  <c r="DH7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14" i="7"/>
  <c r="DH9" i="8"/>
  <c r="DH17" i="7" l="1"/>
  <c r="DH17" i="9"/>
  <c r="DH6" i="8"/>
  <c r="DH10" i="8"/>
  <c r="DH8" i="8"/>
  <c r="DH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G20" i="4" l="1"/>
  <c r="DF20" i="4"/>
  <c r="DE20" i="4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D4" i="4"/>
  <c r="DD3" i="4"/>
  <c r="DC3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D4" i="10"/>
  <c r="DC4" i="10"/>
  <c r="DB4" i="10"/>
  <c r="DA4" i="10"/>
  <c r="CY4" i="10"/>
  <c r="CX4" i="10"/>
  <c r="CW4" i="10"/>
  <c r="CV4" i="10"/>
  <c r="CU4" i="10"/>
  <c r="CT4" i="10"/>
  <c r="DD3" i="10"/>
  <c r="DC3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DC11" i="5"/>
  <c r="DB11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C9" i="5"/>
  <c r="DB9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D4" i="5"/>
  <c r="DD3" i="5"/>
  <c r="DC3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D4" i="6"/>
  <c r="DD3" i="6"/>
  <c r="DC3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8" i="7"/>
  <c r="DI8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D4" i="7"/>
  <c r="DD3" i="7"/>
  <c r="DC3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D4" i="8"/>
  <c r="DD3" i="8"/>
  <c r="DC3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G22" i="9"/>
  <c r="DF22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G21" i="9"/>
  <c r="DF21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G20" i="9"/>
  <c r="DF20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J16" i="9"/>
  <c r="DI16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G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D5" i="9"/>
  <c r="DD4" i="9"/>
  <c r="DC4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F6" i="5"/>
  <c r="DE6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F17" i="7"/>
  <c r="DE17" i="7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F14" i="7"/>
  <c r="DE14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F13" i="7"/>
  <c r="DE13" i="7"/>
  <c r="DB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G10" i="8"/>
  <c r="DF10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G9" i="8"/>
  <c r="DF9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G8" i="8"/>
  <c r="DF8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G7" i="8"/>
  <c r="DF7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G6" i="8"/>
  <c r="DF6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7" i="9"/>
  <c r="DE17" i="9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E4" i="5"/>
  <c r="X13" i="7" l="1"/>
  <c r="AV13" i="7"/>
  <c r="BK13" i="7"/>
  <c r="CA13" i="7"/>
  <c r="CS13" i="7"/>
  <c r="DG14" i="7"/>
  <c r="DI14" i="7"/>
  <c r="DG17" i="9"/>
  <c r="DI17" i="9"/>
  <c r="DJ17" i="9"/>
  <c r="AF13" i="7"/>
  <c r="BC13" i="7"/>
  <c r="BS13" i="7"/>
  <c r="CI13" i="7"/>
  <c r="DC13" i="7"/>
  <c r="DG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D13" i="7"/>
  <c r="DG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E4" i="8"/>
  <c r="DE4" i="10"/>
  <c r="DE4" i="4"/>
  <c r="DE4" i="7"/>
  <c r="DE5" i="9"/>
  <c r="DE4" i="6"/>
  <c r="DG13" i="7" l="1"/>
  <c r="DI13" i="7"/>
  <c r="DJ13" i="7"/>
  <c r="DF5" i="9"/>
  <c r="DF4" i="7"/>
  <c r="DF4" i="4"/>
  <c r="DF4" i="10"/>
  <c r="DF4" i="8"/>
  <c r="DF4" i="5"/>
  <c r="DF4" i="6"/>
  <c r="DH4" i="10" l="1"/>
  <c r="DH4" i="7"/>
  <c r="DH4" i="5"/>
  <c r="DH4" i="8"/>
  <c r="DH4" i="4"/>
  <c r="DH4" i="6"/>
  <c r="DH5" i="9"/>
  <c r="DG4" i="7"/>
  <c r="DG4" i="4"/>
  <c r="DG4" i="10"/>
  <c r="DG4" i="8"/>
  <c r="DG4" i="5"/>
  <c r="DG4" i="6"/>
  <c r="DG5" i="9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<sst xmlns="http://schemas.openxmlformats.org/spreadsheetml/2006/main" count="434" uniqueCount="245">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</sst>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6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10" fillId="0" borderId="0" xfId="0" applyFont="1" applyAlignment="1">
      <alignment vertical="justify"/>
    </xf>
    <xf numFmtId="0" fontId="111" fillId="0" borderId="0" xfId="0" applyFont="1"/>
    <xf numFmtId="0" fontId="111" fillId="0" borderId="0" xfId="0" applyFont="1" applyFill="1" applyBorder="1"/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" xfId="0" applyFont="1" applyFill="1" applyBorder="1" applyAlignment="1">
      <alignment horizontal="center"/>
    </xf>
    <xf numFmtId="0" fontId="55" fillId="0" borderId="7" xfId="0" applyFont="1" applyFill="1" applyBorder="1" applyAlignment="1">
      <alignment horizontal="center"/>
    </xf>
    <xf numFmtId="0" fontId="55" fillId="0" borderId="8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CK6" sqref="CK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7" width="9.28515625" style="179" customWidth="1"/>
    <col min="108" max="112" width="8.28515625" style="179" customWidth="1"/>
    <col min="113" max="113" width="9" style="179" customWidth="1"/>
    <col min="114" max="114" width="10" style="179" customWidth="1"/>
    <col min="115" max="115" width="14.85546875" customWidth="1"/>
  </cols>
  <sheetData>
    <row r="1" spans="1:123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  <c r="DJ2" s="279"/>
    </row>
    <row r="3" spans="1:123" ht="19.5" customHeight="1" x14ac:dyDescent="0.25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901" t="s">
        <v>98</v>
      </c>
      <c r="M3" s="899" t="s">
        <v>99</v>
      </c>
      <c r="N3" s="901" t="s">
        <v>100</v>
      </c>
      <c r="O3" s="901" t="s">
        <v>101</v>
      </c>
      <c r="P3" s="899" t="s">
        <v>102</v>
      </c>
      <c r="Q3" s="901" t="s">
        <v>103</v>
      </c>
      <c r="R3" s="901" t="s">
        <v>104</v>
      </c>
      <c r="S3" s="901" t="s">
        <v>105</v>
      </c>
      <c r="T3" s="901" t="s">
        <v>106</v>
      </c>
      <c r="U3" s="901" t="s">
        <v>114</v>
      </c>
      <c r="V3" s="901" t="s">
        <v>115</v>
      </c>
      <c r="W3" s="901" t="s">
        <v>116</v>
      </c>
      <c r="X3" s="901" t="s">
        <v>117</v>
      </c>
      <c r="Y3" s="901" t="s">
        <v>118</v>
      </c>
      <c r="Z3" s="901" t="s">
        <v>119</v>
      </c>
      <c r="AA3" s="901" t="s">
        <v>120</v>
      </c>
      <c r="AB3" s="901" t="s">
        <v>121</v>
      </c>
      <c r="AC3" s="901" t="s">
        <v>122</v>
      </c>
      <c r="AD3" s="901" t="s">
        <v>123</v>
      </c>
      <c r="AE3" s="901" t="s">
        <v>124</v>
      </c>
      <c r="AF3" s="901" t="s">
        <v>125</v>
      </c>
      <c r="AG3" s="901" t="s">
        <v>126</v>
      </c>
      <c r="AH3" s="901" t="s">
        <v>127</v>
      </c>
      <c r="AI3" s="901" t="s">
        <v>128</v>
      </c>
      <c r="AJ3" s="901" t="s">
        <v>129</v>
      </c>
      <c r="AK3" s="901" t="s">
        <v>130</v>
      </c>
      <c r="AL3" s="901" t="s">
        <v>132</v>
      </c>
      <c r="AM3" s="901" t="s">
        <v>133</v>
      </c>
      <c r="AN3" s="901" t="s">
        <v>134</v>
      </c>
      <c r="AO3" s="901" t="s">
        <v>135</v>
      </c>
      <c r="AP3" s="901" t="s">
        <v>136</v>
      </c>
      <c r="AQ3" s="901" t="s">
        <v>137</v>
      </c>
      <c r="AR3" s="901" t="s">
        <v>138</v>
      </c>
      <c r="AS3" s="901" t="s">
        <v>139</v>
      </c>
      <c r="AT3" s="901" t="s">
        <v>140</v>
      </c>
      <c r="AU3" s="901" t="s">
        <v>141</v>
      </c>
      <c r="AV3" s="899" t="s">
        <v>142</v>
      </c>
      <c r="AW3" s="901" t="s">
        <v>143</v>
      </c>
      <c r="AX3" s="901" t="s">
        <v>144</v>
      </c>
      <c r="AY3" s="901" t="s">
        <v>145</v>
      </c>
      <c r="AZ3" s="901" t="s">
        <v>146</v>
      </c>
      <c r="BA3" s="901" t="s">
        <v>147</v>
      </c>
      <c r="BB3" s="901" t="s">
        <v>153</v>
      </c>
      <c r="BC3" s="901" t="s">
        <v>154</v>
      </c>
      <c r="BD3" s="901" t="s">
        <v>155</v>
      </c>
      <c r="BE3" s="901" t="s">
        <v>156</v>
      </c>
      <c r="BF3" s="901" t="s">
        <v>157</v>
      </c>
      <c r="BG3" s="901" t="s">
        <v>163</v>
      </c>
      <c r="BH3" s="901" t="s">
        <v>164</v>
      </c>
      <c r="BI3" s="901" t="s">
        <v>165</v>
      </c>
      <c r="BJ3" s="901" t="s">
        <v>166</v>
      </c>
      <c r="BK3" s="901" t="s">
        <v>168</v>
      </c>
      <c r="BL3" s="899" t="s">
        <v>169</v>
      </c>
      <c r="BM3" s="901" t="s">
        <v>170</v>
      </c>
      <c r="BN3" s="901" t="s">
        <v>171</v>
      </c>
      <c r="BO3" s="901" t="s">
        <v>172</v>
      </c>
      <c r="BP3" s="901" t="s">
        <v>173</v>
      </c>
      <c r="BQ3" s="901" t="s">
        <v>174</v>
      </c>
      <c r="BR3" s="901" t="s">
        <v>175</v>
      </c>
      <c r="BS3" s="910" t="s">
        <v>176</v>
      </c>
      <c r="BT3" s="910" t="s">
        <v>177</v>
      </c>
      <c r="BU3" s="912" t="s">
        <v>186</v>
      </c>
      <c r="BV3" s="901" t="s">
        <v>187</v>
      </c>
      <c r="BW3" s="901" t="s">
        <v>193</v>
      </c>
      <c r="BX3" s="901" t="s">
        <v>194</v>
      </c>
      <c r="BY3" s="901" t="s">
        <v>197</v>
      </c>
      <c r="BZ3" s="899" t="s">
        <v>201</v>
      </c>
      <c r="CA3" s="899" t="s">
        <v>202</v>
      </c>
      <c r="CB3" s="899" t="s">
        <v>204</v>
      </c>
      <c r="CC3" s="899" t="s">
        <v>206</v>
      </c>
      <c r="CD3" s="899" t="s">
        <v>207</v>
      </c>
      <c r="CE3" s="899" t="s">
        <v>208</v>
      </c>
      <c r="CF3" s="899" t="s">
        <v>209</v>
      </c>
      <c r="CG3" s="899" t="s">
        <v>210</v>
      </c>
      <c r="CH3" s="899" t="s">
        <v>212</v>
      </c>
      <c r="CI3" s="899" t="s">
        <v>213</v>
      </c>
      <c r="CJ3" s="901" t="s">
        <v>214</v>
      </c>
      <c r="CK3" s="901" t="s">
        <v>215</v>
      </c>
      <c r="CL3" s="901" t="s">
        <v>216</v>
      </c>
      <c r="CM3" s="901" t="s">
        <v>217</v>
      </c>
      <c r="CN3" s="901" t="s">
        <v>219</v>
      </c>
      <c r="CO3" s="901" t="s">
        <v>220</v>
      </c>
      <c r="CP3" s="901" t="s">
        <v>227</v>
      </c>
      <c r="CQ3" s="901" t="s">
        <v>228</v>
      </c>
      <c r="CR3" s="901" t="s">
        <v>229</v>
      </c>
      <c r="CS3" s="901" t="s">
        <v>231</v>
      </c>
      <c r="CT3" s="901" t="s">
        <v>232</v>
      </c>
      <c r="CU3" s="901" t="s">
        <v>233</v>
      </c>
      <c r="CV3" s="901" t="s">
        <v>234</v>
      </c>
      <c r="CW3" s="901" t="s">
        <v>237</v>
      </c>
      <c r="CX3" s="901" t="s">
        <v>242</v>
      </c>
      <c r="CY3" s="901" t="s">
        <v>243</v>
      </c>
      <c r="CZ3" s="901" t="s">
        <v>244</v>
      </c>
      <c r="DA3" s="877" t="s">
        <v>238</v>
      </c>
      <c r="DB3" s="883" t="s">
        <v>239</v>
      </c>
      <c r="DC3" s="883" t="s">
        <v>240</v>
      </c>
      <c r="DD3" s="917" t="s">
        <v>241</v>
      </c>
      <c r="DE3" s="918"/>
      <c r="DF3" s="918"/>
      <c r="DG3" s="918"/>
      <c r="DH3" s="919"/>
      <c r="DI3" s="915" t="s">
        <v>131</v>
      </c>
      <c r="DJ3" s="916"/>
    </row>
    <row r="4" spans="1:123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902"/>
      <c r="M4" s="900"/>
      <c r="N4" s="902"/>
      <c r="O4" s="902"/>
      <c r="P4" s="900"/>
      <c r="Q4" s="902"/>
      <c r="R4" s="902"/>
      <c r="S4" s="902"/>
      <c r="T4" s="902"/>
      <c r="U4" s="902"/>
      <c r="V4" s="902"/>
      <c r="W4" s="902"/>
      <c r="X4" s="902"/>
      <c r="Y4" s="902"/>
      <c r="Z4" s="902"/>
      <c r="AA4" s="902"/>
      <c r="AB4" s="902"/>
      <c r="AC4" s="902"/>
      <c r="AD4" s="902"/>
      <c r="AE4" s="902"/>
      <c r="AF4" s="902"/>
      <c r="AG4" s="902"/>
      <c r="AH4" s="902"/>
      <c r="AI4" s="902"/>
      <c r="AJ4" s="902"/>
      <c r="AK4" s="902"/>
      <c r="AL4" s="902"/>
      <c r="AM4" s="902"/>
      <c r="AN4" s="902"/>
      <c r="AO4" s="902"/>
      <c r="AP4" s="902"/>
      <c r="AQ4" s="902"/>
      <c r="AR4" s="902"/>
      <c r="AS4" s="902"/>
      <c r="AT4" s="902"/>
      <c r="AU4" s="902"/>
      <c r="AV4" s="900"/>
      <c r="AW4" s="902"/>
      <c r="AX4" s="902"/>
      <c r="AY4" s="902"/>
      <c r="AZ4" s="902"/>
      <c r="BA4" s="902"/>
      <c r="BB4" s="902"/>
      <c r="BC4" s="902"/>
      <c r="BD4" s="902"/>
      <c r="BE4" s="902"/>
      <c r="BF4" s="902"/>
      <c r="BG4" s="902"/>
      <c r="BH4" s="902"/>
      <c r="BI4" s="902"/>
      <c r="BJ4" s="902"/>
      <c r="BK4" s="902"/>
      <c r="BL4" s="900"/>
      <c r="BM4" s="902"/>
      <c r="BN4" s="902"/>
      <c r="BO4" s="902"/>
      <c r="BP4" s="902"/>
      <c r="BQ4" s="902"/>
      <c r="BR4" s="902"/>
      <c r="BS4" s="911"/>
      <c r="BT4" s="911"/>
      <c r="BU4" s="913"/>
      <c r="BV4" s="902"/>
      <c r="BW4" s="902"/>
      <c r="BX4" s="902"/>
      <c r="BY4" s="902"/>
      <c r="BZ4" s="900"/>
      <c r="CA4" s="900"/>
      <c r="CB4" s="900"/>
      <c r="CC4" s="900"/>
      <c r="CD4" s="900"/>
      <c r="CE4" s="900"/>
      <c r="CF4" s="900"/>
      <c r="CG4" s="900"/>
      <c r="CH4" s="900"/>
      <c r="CI4" s="900"/>
      <c r="CJ4" s="902"/>
      <c r="CK4" s="902"/>
      <c r="CL4" s="902"/>
      <c r="CM4" s="902"/>
      <c r="CN4" s="902"/>
      <c r="CO4" s="902"/>
      <c r="CP4" s="902"/>
      <c r="CQ4" s="902"/>
      <c r="CR4" s="902"/>
      <c r="CS4" s="902"/>
      <c r="CT4" s="902"/>
      <c r="CU4" s="902"/>
      <c r="CV4" s="902"/>
      <c r="CW4" s="902"/>
      <c r="CX4" s="902"/>
      <c r="CY4" s="902"/>
      <c r="CZ4" s="902"/>
      <c r="DA4" s="860">
        <v>42832</v>
      </c>
      <c r="DB4" s="860">
        <v>42838</v>
      </c>
      <c r="DC4" s="860">
        <v>42815</v>
      </c>
      <c r="DD4" s="861">
        <v>42849</v>
      </c>
      <c r="DE4" s="861">
        <v>42850</v>
      </c>
      <c r="DF4" s="861">
        <v>42851</v>
      </c>
      <c r="DG4" s="882">
        <v>42852</v>
      </c>
      <c r="DH4" s="878">
        <v>42853</v>
      </c>
      <c r="DI4" s="329" t="s">
        <v>13</v>
      </c>
      <c r="DJ4" s="280" t="s">
        <v>196</v>
      </c>
    </row>
    <row r="5" spans="1:123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72"/>
      <c r="DB5" s="872"/>
      <c r="DC5" s="892"/>
      <c r="DD5" s="678"/>
      <c r="DE5" s="678"/>
      <c r="DF5" s="678"/>
      <c r="DG5" s="678"/>
      <c r="DH5" s="678"/>
      <c r="DI5" s="281"/>
      <c r="DJ5" s="183"/>
    </row>
    <row r="6" spans="1:123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73"/>
      <c r="DB6" s="874"/>
      <c r="DC6" s="893"/>
      <c r="DD6" s="856"/>
      <c r="DE6" s="372"/>
      <c r="DF6" s="856"/>
      <c r="DG6" s="856"/>
      <c r="DH6" s="856"/>
      <c r="DI6" s="272"/>
      <c r="DJ6" s="273"/>
      <c r="DL6" s="201"/>
    </row>
    <row r="7" spans="1:123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7">
        <v>12818.296497339999</v>
      </c>
      <c r="CM7" s="647">
        <v>12787.37214892</v>
      </c>
      <c r="CN7" s="647">
        <v>12482.879840449999</v>
      </c>
      <c r="CO7" s="647">
        <v>12233.355650599999</v>
      </c>
      <c r="CP7" s="401">
        <v>11725.24312264</v>
      </c>
      <c r="CQ7" s="401">
        <v>11609.056571250001</v>
      </c>
      <c r="CR7" s="647">
        <v>11549.919812599999</v>
      </c>
      <c r="CS7" s="401">
        <v>11259.037424940001</v>
      </c>
      <c r="CT7" s="441">
        <v>11039.10922258</v>
      </c>
      <c r="CU7" s="813">
        <v>10694.288073039999</v>
      </c>
      <c r="CV7" s="401">
        <v>10353.11501207</v>
      </c>
      <c r="CW7" s="813">
        <v>10081.371341420001</v>
      </c>
      <c r="CX7" s="401">
        <v>9838.6612102700001</v>
      </c>
      <c r="CY7" s="647">
        <v>9804.8249944100007</v>
      </c>
      <c r="CZ7" s="647">
        <v>10261.08152878</v>
      </c>
      <c r="DA7" s="647">
        <v>10125.199504959999</v>
      </c>
      <c r="DB7" s="401">
        <v>10103.14230415</v>
      </c>
      <c r="DC7" s="401">
        <v>10103.42884361</v>
      </c>
      <c r="DD7" s="409">
        <v>10099.16445819</v>
      </c>
      <c r="DE7" s="409">
        <v>10103.39939158</v>
      </c>
      <c r="DF7" s="409">
        <v>10088.552841609999</v>
      </c>
      <c r="DG7" s="409">
        <v>10054.50433772</v>
      </c>
      <c r="DH7" s="409">
        <v>10025.305984389999</v>
      </c>
      <c r="DI7" s="334">
        <v>-78.122859220000464</v>
      </c>
      <c r="DJ7" s="724">
        <v>-0.77323115181248125</v>
      </c>
      <c r="DK7" s="463"/>
      <c r="DL7" s="799"/>
      <c r="DM7" s="270"/>
    </row>
    <row r="8" spans="1:123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7">
        <v>11046.755480329999</v>
      </c>
      <c r="CM8" s="647">
        <v>10864.59095224</v>
      </c>
      <c r="CN8" s="647">
        <v>10556.37455583</v>
      </c>
      <c r="CO8" s="647">
        <v>10249.98252632</v>
      </c>
      <c r="CP8" s="401">
        <v>9826.7958364499991</v>
      </c>
      <c r="CQ8" s="401">
        <v>9550.1657396300016</v>
      </c>
      <c r="CR8" s="647">
        <v>9467.3967459999985</v>
      </c>
      <c r="CS8" s="401">
        <v>9210.2535164300007</v>
      </c>
      <c r="CT8" s="441">
        <v>8975.5701987699995</v>
      </c>
      <c r="CU8" s="813">
        <v>8698.4865364500001</v>
      </c>
      <c r="CV8" s="401">
        <v>8477.6299724400014</v>
      </c>
      <c r="CW8" s="813">
        <v>8251.3567301599996</v>
      </c>
      <c r="CX8" s="401">
        <v>7929.9344277800001</v>
      </c>
      <c r="CY8" s="647">
        <v>7825.1203510099995</v>
      </c>
      <c r="CZ8" s="647">
        <v>8287.8668823999997</v>
      </c>
      <c r="DA8" s="813">
        <v>8141.9369905700005</v>
      </c>
      <c r="DB8" s="401">
        <v>8079.85314724</v>
      </c>
      <c r="DC8" s="401">
        <v>8079.7272480299998</v>
      </c>
      <c r="DD8" s="409">
        <v>8070.7882731499994</v>
      </c>
      <c r="DE8" s="409">
        <v>8085.7782417899998</v>
      </c>
      <c r="DF8" s="409">
        <v>8087.6713827099993</v>
      </c>
      <c r="DG8" s="409">
        <v>8045.8518561299989</v>
      </c>
      <c r="DH8" s="409">
        <v>8023.5076570999991</v>
      </c>
      <c r="DI8" s="334">
        <v>-56.219590930000777</v>
      </c>
      <c r="DJ8" s="724">
        <v>-0.69581050454033955</v>
      </c>
      <c r="DK8" s="463"/>
      <c r="DL8" s="799"/>
      <c r="DM8" s="270"/>
    </row>
    <row r="9" spans="1:123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7">
        <v>230.47986592000001</v>
      </c>
      <c r="CM9" s="647">
        <v>231.47641289999999</v>
      </c>
      <c r="CN9" s="647">
        <v>234.50420253999999</v>
      </c>
      <c r="CO9" s="647">
        <v>235.65756793</v>
      </c>
      <c r="CP9" s="401">
        <v>234.35737184999999</v>
      </c>
      <c r="CQ9" s="401">
        <v>232.70655973000001</v>
      </c>
      <c r="CR9" s="647">
        <v>231.79115426000001</v>
      </c>
      <c r="CS9" s="401">
        <v>232.69244078</v>
      </c>
      <c r="CT9" s="441">
        <v>233.11211016000001</v>
      </c>
      <c r="CU9" s="813">
        <v>228.70130441000001</v>
      </c>
      <c r="CV9" s="401">
        <v>225.42481620000001</v>
      </c>
      <c r="CW9" s="813">
        <v>223.46971510999998</v>
      </c>
      <c r="CX9" s="401">
        <v>225.91353867000001</v>
      </c>
      <c r="CY9" s="647">
        <v>225.32218849999998</v>
      </c>
      <c r="CZ9" s="647">
        <v>226.82208624999998</v>
      </c>
      <c r="DA9" s="813">
        <v>226.32504980000002</v>
      </c>
      <c r="DB9" s="401">
        <v>226.16326276999999</v>
      </c>
      <c r="DC9" s="401">
        <v>227.73776751</v>
      </c>
      <c r="DD9" s="409">
        <v>227.35081296000001</v>
      </c>
      <c r="DE9" s="409">
        <v>228.22479652999999</v>
      </c>
      <c r="DF9" s="409">
        <v>228.32487098000001</v>
      </c>
      <c r="DG9" s="409">
        <v>228.2414756</v>
      </c>
      <c r="DH9" s="409">
        <v>228.43867133000001</v>
      </c>
      <c r="DI9" s="334">
        <v>0.70090382000000773</v>
      </c>
      <c r="DJ9" s="724">
        <v>0.30776793312037309</v>
      </c>
      <c r="DK9" s="463"/>
      <c r="DL9" s="799"/>
      <c r="DM9" s="270"/>
    </row>
    <row r="10" spans="1:123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7">
        <v>1528.79226234</v>
      </c>
      <c r="CM10" s="647">
        <v>1678.9818462799999</v>
      </c>
      <c r="CN10" s="647">
        <v>1679.5175070799999</v>
      </c>
      <c r="CO10" s="647">
        <v>1735.1710988499999</v>
      </c>
      <c r="CP10" s="401">
        <v>1651.6131730899999</v>
      </c>
      <c r="CQ10" s="401">
        <v>1813.79592564</v>
      </c>
      <c r="CR10" s="647">
        <v>1838.3928223400001</v>
      </c>
      <c r="CS10" s="401">
        <v>1803.70338773</v>
      </c>
      <c r="CT10" s="441">
        <v>1818.0170011499999</v>
      </c>
      <c r="CU10" s="813">
        <v>1754.9263059300001</v>
      </c>
      <c r="CV10" s="401">
        <v>1638.0603359300001</v>
      </c>
      <c r="CW10" s="813">
        <v>1594.6515974000001</v>
      </c>
      <c r="CX10" s="401">
        <v>1647.5652440700001</v>
      </c>
      <c r="CY10" s="647">
        <v>1719.21409165</v>
      </c>
      <c r="CZ10" s="647">
        <v>1711.00064213</v>
      </c>
      <c r="DA10" s="813">
        <v>1721.6231010900001</v>
      </c>
      <c r="DB10" s="401">
        <v>1761.83677489</v>
      </c>
      <c r="DC10" s="401">
        <v>1760.42903282</v>
      </c>
      <c r="DD10" s="409">
        <v>1765.5509548299999</v>
      </c>
      <c r="DE10" s="409">
        <v>1753.78556501</v>
      </c>
      <c r="DF10" s="409">
        <v>1736.93018467</v>
      </c>
      <c r="DG10" s="409">
        <v>1744.7976152399999</v>
      </c>
      <c r="DH10" s="409">
        <v>1737.72276762</v>
      </c>
      <c r="DI10" s="334">
        <v>-22.706265199999962</v>
      </c>
      <c r="DJ10" s="724">
        <v>-1.2898142882605823</v>
      </c>
      <c r="DK10" s="463"/>
      <c r="DL10" s="799"/>
      <c r="DM10" s="270"/>
    </row>
    <row r="11" spans="1:123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7">
        <v>12.26888875</v>
      </c>
      <c r="CM11" s="647">
        <v>12.3229375</v>
      </c>
      <c r="CN11" s="647">
        <v>12.483575</v>
      </c>
      <c r="CO11" s="647">
        <v>12.5444575</v>
      </c>
      <c r="CP11" s="401">
        <v>12.47674125</v>
      </c>
      <c r="CQ11" s="401">
        <v>12.38834625</v>
      </c>
      <c r="CR11" s="647">
        <v>12.339090000000001</v>
      </c>
      <c r="CS11" s="401">
        <v>12.38808</v>
      </c>
      <c r="CT11" s="441">
        <v>12.409912500000001</v>
      </c>
      <c r="CU11" s="813">
        <v>12.173926250000001</v>
      </c>
      <c r="CV11" s="401">
        <v>11.999887500000002</v>
      </c>
      <c r="CW11" s="813">
        <v>11.89329875</v>
      </c>
      <c r="CX11" s="401">
        <v>35.247999750000005</v>
      </c>
      <c r="CY11" s="813">
        <v>35.168363249999999</v>
      </c>
      <c r="CZ11" s="647">
        <v>35.391917999999997</v>
      </c>
      <c r="DA11" s="813">
        <v>35.314363499999999</v>
      </c>
      <c r="DB11" s="401">
        <v>35.289119250000006</v>
      </c>
      <c r="DC11" s="401">
        <v>35.534795250000002</v>
      </c>
      <c r="DD11" s="409">
        <v>35.474417250000002</v>
      </c>
      <c r="DE11" s="409">
        <v>35.610788249999999</v>
      </c>
      <c r="DF11" s="409">
        <v>35.626403250000003</v>
      </c>
      <c r="DG11" s="409">
        <v>35.613390750000001</v>
      </c>
      <c r="DH11" s="409">
        <v>35.636888339999999</v>
      </c>
      <c r="DI11" s="334">
        <v>0.10209308999999678</v>
      </c>
      <c r="DJ11" s="724">
        <v>0.2873045680486852</v>
      </c>
      <c r="DK11" s="463"/>
      <c r="DL11" s="799"/>
      <c r="DM11" s="270"/>
    </row>
    <row r="12" spans="1:123" x14ac:dyDescent="0.2">
      <c r="C12" s="25"/>
      <c r="D12" s="686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7">
        <v>12818.310155429999</v>
      </c>
      <c r="CM12" s="637">
        <v>12787.383130419999</v>
      </c>
      <c r="CN12" s="637">
        <v>12482.758729730002</v>
      </c>
      <c r="CO12" s="637">
        <v>12233.24143502</v>
      </c>
      <c r="CP12" s="401">
        <v>11725.195622650001</v>
      </c>
      <c r="CQ12" s="401">
        <v>11608.98839378</v>
      </c>
      <c r="CR12" s="637">
        <v>11549.9186295</v>
      </c>
      <c r="CS12" s="401">
        <v>11258.530427140002</v>
      </c>
      <c r="CT12" s="441">
        <v>11038.823753320001</v>
      </c>
      <c r="CU12" s="690">
        <v>10694.287115999998</v>
      </c>
      <c r="CV12" s="401">
        <v>10353.11387637</v>
      </c>
      <c r="CW12" s="690">
        <v>10080.959547490002</v>
      </c>
      <c r="CX12" s="401">
        <v>9838.6586170700011</v>
      </c>
      <c r="CY12" s="690">
        <v>9804.8230174500004</v>
      </c>
      <c r="CZ12" s="690">
        <v>10260.821778219999</v>
      </c>
      <c r="DA12" s="690">
        <v>10125.197372879999</v>
      </c>
      <c r="DB12" s="401">
        <v>10103.09270933</v>
      </c>
      <c r="DC12" s="401">
        <v>10103.408224840001</v>
      </c>
      <c r="DD12" s="409">
        <v>10099.143839419999</v>
      </c>
      <c r="DE12" s="409">
        <v>10103.28828438</v>
      </c>
      <c r="DF12" s="409">
        <v>10088.441734409998</v>
      </c>
      <c r="DG12" s="409">
        <v>10054.393059739999</v>
      </c>
      <c r="DH12" s="409">
        <v>10025.19470641</v>
      </c>
      <c r="DI12" s="334">
        <v>-78.213518430000477</v>
      </c>
      <c r="DJ12" s="724">
        <v>-0.77413004294636378</v>
      </c>
      <c r="DK12" s="463"/>
      <c r="DL12" s="799"/>
      <c r="DM12" s="270"/>
    </row>
    <row r="13" spans="1:123" x14ac:dyDescent="0.2">
      <c r="C13" s="25"/>
      <c r="D13" s="686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3">
        <v>2101.728717516035</v>
      </c>
      <c r="BY13" s="317">
        <v>2162.3501898221566</v>
      </c>
      <c r="BZ13" s="683">
        <v>2008.0036927303204</v>
      </c>
      <c r="CA13" s="683">
        <v>1996.8325895247815</v>
      </c>
      <c r="CB13" s="317">
        <v>2031.860299574344</v>
      </c>
      <c r="CC13" s="683">
        <v>2216.0754563731775</v>
      </c>
      <c r="CD13" s="683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7">
        <v>2587.8171077055395</v>
      </c>
      <c r="CM13" s="637">
        <v>2608.6471749489797</v>
      </c>
      <c r="CN13" s="637">
        <v>2658.406931841108</v>
      </c>
      <c r="CO13" s="637">
        <v>2713.2487490014578</v>
      </c>
      <c r="CP13" s="401">
        <v>2727.0519695962093</v>
      </c>
      <c r="CQ13" s="401">
        <v>2690.4463036997086</v>
      </c>
      <c r="CR13" s="637">
        <v>2742.6113649387753</v>
      </c>
      <c r="CS13" s="401">
        <v>2716.3303323921282</v>
      </c>
      <c r="CT13" s="441">
        <v>2638.8100041151602</v>
      </c>
      <c r="CU13" s="690">
        <v>2688.5226632011663</v>
      </c>
      <c r="CV13" s="401">
        <v>2601.3520382492707</v>
      </c>
      <c r="CW13" s="401">
        <v>2429.6623278061224</v>
      </c>
      <c r="CX13" s="401">
        <v>2577.9098536122447</v>
      </c>
      <c r="CY13" s="401">
        <v>2556.4926001618082</v>
      </c>
      <c r="CZ13" s="401">
        <v>2726.2367748935858</v>
      </c>
      <c r="DA13" s="401">
        <v>2733.5041946457723</v>
      </c>
      <c r="DB13" s="401">
        <v>2758.3042055553942</v>
      </c>
      <c r="DC13" s="401">
        <v>2721.9778047361515</v>
      </c>
      <c r="DD13" s="409">
        <v>2779.0014803513113</v>
      </c>
      <c r="DE13" s="409">
        <v>2807.5000260845472</v>
      </c>
      <c r="DF13" s="409">
        <v>2826.4150931355684</v>
      </c>
      <c r="DG13" s="409">
        <v>2807.2852615495631</v>
      </c>
      <c r="DH13" s="409">
        <v>2798.2763245787164</v>
      </c>
      <c r="DI13" s="334">
        <v>76.298519842564929</v>
      </c>
      <c r="DJ13" s="724">
        <v>2.8030544448161221</v>
      </c>
      <c r="DK13" s="463"/>
      <c r="DL13" s="800"/>
      <c r="DM13" s="702"/>
      <c r="DN13" s="702"/>
      <c r="DO13" s="702"/>
      <c r="DP13" s="702"/>
    </row>
    <row r="14" spans="1:123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3">
        <v>1191.6711175600001</v>
      </c>
      <c r="BY14" s="317">
        <v>1297.4485036100002</v>
      </c>
      <c r="BZ14" s="683">
        <v>1317.0381913799995</v>
      </c>
      <c r="CA14" s="683">
        <v>1327.4982972699997</v>
      </c>
      <c r="CB14" s="317">
        <v>1369.31791875</v>
      </c>
      <c r="CC14" s="683">
        <v>1499.06830808</v>
      </c>
      <c r="CD14" s="683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7">
        <v>1760.9158245900003</v>
      </c>
      <c r="CM14" s="637">
        <v>1745.8550704499999</v>
      </c>
      <c r="CN14" s="637">
        <v>1751.3844706300001</v>
      </c>
      <c r="CO14" s="637">
        <v>1829.9468984999999</v>
      </c>
      <c r="CP14" s="401">
        <v>1858.1032536299992</v>
      </c>
      <c r="CQ14" s="401">
        <v>1836.63770441</v>
      </c>
      <c r="CR14" s="637">
        <v>1811.6287581400002</v>
      </c>
      <c r="CS14" s="401">
        <v>1843.1244207999996</v>
      </c>
      <c r="CT14" s="441">
        <v>1842.3326255899995</v>
      </c>
      <c r="CU14" s="690">
        <v>1857.0762905499998</v>
      </c>
      <c r="CV14" s="401">
        <v>1844.1541478599997</v>
      </c>
      <c r="CW14" s="690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1">
        <v>1826.1153299799994</v>
      </c>
      <c r="DC14" s="401">
        <v>1816.8420406799999</v>
      </c>
      <c r="DD14" s="409">
        <v>1816.9706880599995</v>
      </c>
      <c r="DE14" s="409">
        <v>1815.4338617200003</v>
      </c>
      <c r="DF14" s="409">
        <v>1815.4988513299998</v>
      </c>
      <c r="DG14" s="409">
        <v>1815.6374957500004</v>
      </c>
      <c r="DH14" s="409">
        <v>1815.7487001899999</v>
      </c>
      <c r="DI14" s="334">
        <v>-1.0933404899999459</v>
      </c>
      <c r="DJ14" s="724">
        <v>-6.0178070823968532E-2</v>
      </c>
      <c r="DK14" s="463"/>
      <c r="DL14" s="799"/>
      <c r="DM14" s="702"/>
      <c r="DN14" s="702"/>
      <c r="DO14" s="702"/>
      <c r="DP14" s="702"/>
    </row>
    <row r="15" spans="1:123" ht="12.75" customHeight="1" x14ac:dyDescent="0.2">
      <c r="C15" s="25"/>
      <c r="D15" s="686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2">
        <v>851.75924918320004</v>
      </c>
      <c r="CM15" s="642">
        <v>851.35188400720006</v>
      </c>
      <c r="CN15" s="642">
        <v>851.90476638519999</v>
      </c>
      <c r="CO15" s="642">
        <v>796.93351937739999</v>
      </c>
      <c r="CP15" s="401">
        <v>797.27349222860005</v>
      </c>
      <c r="CQ15" s="401">
        <v>782.63897530329996</v>
      </c>
      <c r="CR15" s="642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1">
        <v>705.26462793120004</v>
      </c>
      <c r="DC15" s="401">
        <v>705.46499844120001</v>
      </c>
      <c r="DD15" s="409">
        <v>705.52681414375002</v>
      </c>
      <c r="DE15" s="409">
        <v>705.56520759845</v>
      </c>
      <c r="DF15" s="409">
        <v>705.59026862414999</v>
      </c>
      <c r="DG15" s="409">
        <v>705.61533448329999</v>
      </c>
      <c r="DH15" s="409">
        <v>704.47643233174995</v>
      </c>
      <c r="DI15" s="334">
        <v>-0.98856610945006196</v>
      </c>
      <c r="DJ15" s="724">
        <v>-0.14012971751035108</v>
      </c>
      <c r="DK15" s="463"/>
      <c r="DL15" s="799"/>
      <c r="DM15" s="702"/>
      <c r="DN15" s="702"/>
      <c r="DO15" s="702"/>
      <c r="DP15" s="702"/>
      <c r="DQ15" s="702"/>
      <c r="DR15" s="702"/>
      <c r="DS15" s="702"/>
    </row>
    <row r="16" spans="1:123" ht="12.75" customHeight="1" x14ac:dyDescent="0.2">
      <c r="C16" s="25"/>
      <c r="D16" s="686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2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2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2">
        <v>673.78735784755008</v>
      </c>
      <c r="DA16" s="401">
        <v>673.95403772609995</v>
      </c>
      <c r="DB16" s="401">
        <v>674.01326775296502</v>
      </c>
      <c r="DC16" s="401">
        <v>702.703029210708</v>
      </c>
      <c r="DD16" s="409">
        <v>702.75789241295695</v>
      </c>
      <c r="DE16" s="409">
        <v>702.80192067935002</v>
      </c>
      <c r="DF16" s="409">
        <v>702.82675571364996</v>
      </c>
      <c r="DG16" s="409">
        <v>702.85224313485003</v>
      </c>
      <c r="DH16" s="409">
        <v>702.87805052945009</v>
      </c>
      <c r="DI16" s="334">
        <v>0.17502131874209681</v>
      </c>
      <c r="DJ16" s="724">
        <v>2.4906868401952664E-2</v>
      </c>
      <c r="DK16" s="463"/>
      <c r="DL16" s="799"/>
      <c r="DM16" s="702"/>
      <c r="DN16" s="702"/>
      <c r="DO16" s="702"/>
      <c r="DP16" s="702"/>
    </row>
    <row r="17" spans="1:120" ht="12.75" customHeight="1" x14ac:dyDescent="0.2">
      <c r="C17" s="25"/>
      <c r="D17" s="687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4">
        <v>19075.079589932837</v>
      </c>
      <c r="BY17" s="321">
        <v>18738.517148313247</v>
      </c>
      <c r="BZ17" s="439">
        <v>18570.816512439818</v>
      </c>
      <c r="CA17" s="685">
        <v>18616.801641074318</v>
      </c>
      <c r="CB17" s="321">
        <v>18427.394790495149</v>
      </c>
      <c r="CC17" s="685">
        <v>18507.721166693646</v>
      </c>
      <c r="CD17" s="685">
        <v>18388.714233247141</v>
      </c>
      <c r="CE17" s="321">
        <v>18377.686905666396</v>
      </c>
      <c r="CF17" s="685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2">
        <v>16817.69150137464</v>
      </c>
      <c r="CM17" s="642">
        <v>16807.240463908278</v>
      </c>
      <c r="CN17" s="642">
        <v>16553.434209402807</v>
      </c>
      <c r="CO17" s="642">
        <v>16330.595366602958</v>
      </c>
      <c r="CP17" s="401">
        <v>15837.073167421711</v>
      </c>
      <c r="CQ17" s="401">
        <v>15670.038960641408</v>
      </c>
      <c r="CR17" s="642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13909.947830269575</v>
      </c>
      <c r="CX17" s="401">
        <v>13796.247720508798</v>
      </c>
      <c r="CY17" s="401">
        <v>13742.087357665108</v>
      </c>
      <c r="CZ17" s="642">
        <v>14369.087625749584</v>
      </c>
      <c r="DA17" s="401">
        <v>14237.778854406622</v>
      </c>
      <c r="DB17" s="401">
        <v>14240.674810569559</v>
      </c>
      <c r="DC17" s="401">
        <v>14233.554057228061</v>
      </c>
      <c r="DD17" s="409">
        <v>14286.430026328018</v>
      </c>
      <c r="DE17" s="409">
        <v>14319.155438742349</v>
      </c>
      <c r="DF17" s="409">
        <v>14323.273851883367</v>
      </c>
      <c r="DG17" s="409">
        <v>14270.145898907713</v>
      </c>
      <c r="DH17" s="409">
        <v>14230.825513849917</v>
      </c>
      <c r="DI17" s="334">
        <v>-2.7285433781435131</v>
      </c>
      <c r="DJ17" s="724">
        <v>-1.9169796715379217E-2</v>
      </c>
      <c r="DK17" s="463"/>
      <c r="DL17" s="799"/>
      <c r="DM17" s="702"/>
      <c r="DN17" s="702"/>
      <c r="DO17" s="702"/>
      <c r="DP17" s="702"/>
    </row>
    <row r="18" spans="1:120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5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8">
        <v>81.199999999999989</v>
      </c>
      <c r="CM18" s="648">
        <v>77</v>
      </c>
      <c r="CN18" s="648">
        <v>60.1</v>
      </c>
      <c r="CO18" s="648">
        <v>5.2</v>
      </c>
      <c r="CP18" s="692">
        <v>181.5</v>
      </c>
      <c r="CQ18" s="692">
        <v>140.1</v>
      </c>
      <c r="CR18" s="648">
        <v>9.1999999999999993</v>
      </c>
      <c r="CS18" s="692">
        <v>16.5</v>
      </c>
      <c r="CT18" s="716">
        <v>8.3000000000000007</v>
      </c>
      <c r="CU18" s="814">
        <v>38.200000000000003</v>
      </c>
      <c r="CV18" s="692">
        <v>26.2</v>
      </c>
      <c r="CW18" s="814">
        <v>6</v>
      </c>
      <c r="CX18" s="692">
        <v>4</v>
      </c>
      <c r="CY18" s="648">
        <v>24</v>
      </c>
      <c r="CZ18" s="648">
        <v>78.099999999999994</v>
      </c>
      <c r="DA18" s="648">
        <v>17</v>
      </c>
      <c r="DB18" s="692">
        <v>0</v>
      </c>
      <c r="DC18" s="692">
        <v>10</v>
      </c>
      <c r="DD18" s="669">
        <v>0</v>
      </c>
      <c r="DE18" s="669">
        <v>0</v>
      </c>
      <c r="DF18" s="669">
        <v>0.2</v>
      </c>
      <c r="DG18" s="669">
        <v>0</v>
      </c>
      <c r="DH18" s="669">
        <v>0</v>
      </c>
      <c r="DI18" s="659"/>
      <c r="DJ18" s="822"/>
      <c r="DK18" s="463"/>
      <c r="DL18" s="799"/>
      <c r="DM18" s="702"/>
      <c r="DN18" s="702"/>
      <c r="DO18" s="702"/>
      <c r="DP18" s="702"/>
    </row>
    <row r="19" spans="1:120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8">
        <v>5.0999999999999996</v>
      </c>
      <c r="CM19" s="648">
        <v>2.4</v>
      </c>
      <c r="CN19" s="648">
        <v>0.3</v>
      </c>
      <c r="CO19" s="648">
        <v>1.3</v>
      </c>
      <c r="CP19" s="692">
        <v>0.1</v>
      </c>
      <c r="CQ19" s="692">
        <v>0</v>
      </c>
      <c r="CR19" s="648">
        <v>0</v>
      </c>
      <c r="CS19" s="692">
        <v>2</v>
      </c>
      <c r="CT19" s="716">
        <v>2.2000000000000002</v>
      </c>
      <c r="CU19" s="814">
        <v>0</v>
      </c>
      <c r="CV19" s="692">
        <v>0</v>
      </c>
      <c r="CW19" s="814">
        <v>1</v>
      </c>
      <c r="CX19" s="692">
        <v>0</v>
      </c>
      <c r="CY19" s="648">
        <v>0.2</v>
      </c>
      <c r="CZ19" s="648">
        <v>0</v>
      </c>
      <c r="DA19" s="648">
        <v>0</v>
      </c>
      <c r="DB19" s="692">
        <v>0</v>
      </c>
      <c r="DC19" s="692">
        <v>0</v>
      </c>
      <c r="DD19" s="669">
        <v>0</v>
      </c>
      <c r="DE19" s="669">
        <v>0</v>
      </c>
      <c r="DF19" s="669">
        <v>0</v>
      </c>
      <c r="DG19" s="669">
        <v>0</v>
      </c>
      <c r="DH19" s="669">
        <v>0</v>
      </c>
      <c r="DI19" s="659"/>
      <c r="DJ19" s="822"/>
      <c r="DK19" s="463"/>
      <c r="DL19" s="799"/>
      <c r="DM19" s="702"/>
      <c r="DN19" s="702"/>
      <c r="DO19" s="702"/>
      <c r="DP19" s="702"/>
    </row>
    <row r="20" spans="1:120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8">
        <v>0</v>
      </c>
      <c r="CM20" s="648">
        <v>0</v>
      </c>
      <c r="CN20" s="648">
        <v>0</v>
      </c>
      <c r="CO20" s="648">
        <v>0</v>
      </c>
      <c r="CP20" s="692">
        <v>0</v>
      </c>
      <c r="CQ20" s="692">
        <v>0</v>
      </c>
      <c r="CR20" s="648">
        <v>0</v>
      </c>
      <c r="CS20" s="692">
        <v>0</v>
      </c>
      <c r="CT20" s="716">
        <v>0</v>
      </c>
      <c r="CU20" s="814">
        <v>0</v>
      </c>
      <c r="CV20" s="692">
        <v>0</v>
      </c>
      <c r="CW20" s="814">
        <v>0</v>
      </c>
      <c r="CX20" s="692">
        <v>0</v>
      </c>
      <c r="CY20" s="648">
        <v>0</v>
      </c>
      <c r="CZ20" s="648">
        <v>0</v>
      </c>
      <c r="DA20" s="648">
        <v>0</v>
      </c>
      <c r="DB20" s="692">
        <v>0</v>
      </c>
      <c r="DC20" s="692">
        <v>0</v>
      </c>
      <c r="DD20" s="669">
        <v>0</v>
      </c>
      <c r="DE20" s="669">
        <v>0</v>
      </c>
      <c r="DF20" s="669">
        <v>0</v>
      </c>
      <c r="DG20" s="669">
        <v>0</v>
      </c>
      <c r="DH20" s="669">
        <v>0</v>
      </c>
      <c r="DI20" s="659"/>
      <c r="DJ20" s="822"/>
      <c r="DK20" s="463"/>
      <c r="DL20" s="799"/>
      <c r="DM20" s="702"/>
      <c r="DN20" s="702"/>
      <c r="DO20" s="702"/>
      <c r="DP20" s="702"/>
    </row>
    <row r="21" spans="1:120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8">
        <v>0</v>
      </c>
      <c r="CM21" s="648">
        <v>0</v>
      </c>
      <c r="CN21" s="648">
        <v>0</v>
      </c>
      <c r="CO21" s="648">
        <v>0</v>
      </c>
      <c r="CP21" s="692">
        <v>0.12791200000000003</v>
      </c>
      <c r="CQ21" s="692">
        <v>0</v>
      </c>
      <c r="CR21" s="648">
        <v>0</v>
      </c>
      <c r="CS21" s="692">
        <v>0</v>
      </c>
      <c r="CT21" s="716">
        <v>0</v>
      </c>
      <c r="CU21" s="814">
        <v>0</v>
      </c>
      <c r="CV21" s="692">
        <v>0</v>
      </c>
      <c r="CW21" s="814">
        <v>0</v>
      </c>
      <c r="CX21" s="692">
        <v>0</v>
      </c>
      <c r="CY21" s="648">
        <v>0</v>
      </c>
      <c r="CZ21" s="648">
        <v>0</v>
      </c>
      <c r="DA21" s="648">
        <v>0</v>
      </c>
      <c r="DB21" s="692">
        <v>0</v>
      </c>
      <c r="DC21" s="692">
        <v>0</v>
      </c>
      <c r="DD21" s="669">
        <v>0</v>
      </c>
      <c r="DE21" s="669">
        <v>0</v>
      </c>
      <c r="DF21" s="669">
        <v>0</v>
      </c>
      <c r="DG21" s="669">
        <v>0</v>
      </c>
      <c r="DH21" s="669">
        <v>0</v>
      </c>
      <c r="DI21" s="659"/>
      <c r="DJ21" s="822"/>
      <c r="DK21" s="463"/>
      <c r="DL21" s="799"/>
      <c r="DM21" s="702"/>
      <c r="DN21" s="702"/>
      <c r="DO21" s="702"/>
      <c r="DP21" s="702"/>
    </row>
    <row r="22" spans="1:120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8">
        <v>265</v>
      </c>
      <c r="CM22" s="638">
        <v>192.5</v>
      </c>
      <c r="CN22" s="638">
        <v>377.59999999999997</v>
      </c>
      <c r="CO22" s="638">
        <v>178.76</v>
      </c>
      <c r="CP22" s="689">
        <v>297</v>
      </c>
      <c r="CQ22" s="689">
        <v>362.65</v>
      </c>
      <c r="CR22" s="638">
        <v>144.30000000000001</v>
      </c>
      <c r="CS22" s="689">
        <v>80.7</v>
      </c>
      <c r="CT22" s="638">
        <v>135.476924</v>
      </c>
      <c r="CU22" s="689">
        <v>134.82112599999999</v>
      </c>
      <c r="CV22" s="689">
        <v>161.69999999999999</v>
      </c>
      <c r="CW22" s="689">
        <v>229.4</v>
      </c>
      <c r="CX22" s="689">
        <v>192.4</v>
      </c>
      <c r="CY22" s="638">
        <v>114.60000000000001</v>
      </c>
      <c r="CZ22" s="638">
        <v>517.1</v>
      </c>
      <c r="DA22" s="638">
        <v>106.5</v>
      </c>
      <c r="DB22" s="689">
        <v>48</v>
      </c>
      <c r="DC22" s="689">
        <v>33.5</v>
      </c>
      <c r="DD22" s="666">
        <v>5</v>
      </c>
      <c r="DE22" s="666">
        <v>0.3</v>
      </c>
      <c r="DF22" s="666">
        <v>0</v>
      </c>
      <c r="DG22" s="666">
        <v>17</v>
      </c>
      <c r="DH22" s="666">
        <v>5</v>
      </c>
      <c r="DI22" s="659"/>
      <c r="DJ22" s="822"/>
      <c r="DK22" s="463"/>
      <c r="DL22" s="799"/>
      <c r="DM22" s="702"/>
      <c r="DN22" s="702"/>
      <c r="DO22" s="702"/>
      <c r="DP22" s="702"/>
    </row>
    <row r="23" spans="1:120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6"/>
      <c r="CD23" s="355"/>
      <c r="CE23" s="171"/>
      <c r="CF23" s="355"/>
      <c r="CG23" s="171"/>
      <c r="CH23" s="261"/>
      <c r="CI23" s="184"/>
      <c r="CJ23" s="184"/>
      <c r="CK23" s="184"/>
      <c r="CL23" s="616"/>
      <c r="CM23" s="616"/>
      <c r="CN23" s="616"/>
      <c r="CO23" s="616"/>
      <c r="CP23" s="184"/>
      <c r="CQ23" s="222"/>
      <c r="CR23" s="616"/>
      <c r="CS23" s="222"/>
      <c r="CT23" s="443"/>
      <c r="CU23" s="222"/>
      <c r="CV23" s="222"/>
      <c r="CW23" s="184"/>
      <c r="CX23" s="222"/>
      <c r="CY23" s="616"/>
      <c r="CZ23" s="616"/>
      <c r="DA23" s="616"/>
      <c r="DB23" s="222"/>
      <c r="DC23" s="222"/>
      <c r="DD23" s="639"/>
      <c r="DE23" s="639"/>
      <c r="DF23" s="639"/>
      <c r="DG23" s="639"/>
      <c r="DH23" s="639"/>
      <c r="DI23" s="713"/>
      <c r="DJ23" s="464" t="s">
        <v>3</v>
      </c>
      <c r="DK23" s="463"/>
      <c r="DL23" s="801"/>
    </row>
    <row r="24" spans="1:120" x14ac:dyDescent="0.2">
      <c r="A24" s="205"/>
      <c r="B24" s="903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7">
        <v>66595.033799124838</v>
      </c>
      <c r="CM24" s="658">
        <v>63175.544665872658</v>
      </c>
      <c r="CN24" s="658">
        <v>59674.575930174418</v>
      </c>
      <c r="CO24" s="658">
        <v>57933.897321517827</v>
      </c>
      <c r="CP24" s="690">
        <v>58038.480422681801</v>
      </c>
      <c r="CQ24" s="690">
        <v>57272.583604808242</v>
      </c>
      <c r="CR24" s="637">
        <v>57778.740072339337</v>
      </c>
      <c r="CS24" s="690">
        <v>57714.220391912349</v>
      </c>
      <c r="CT24" s="700">
        <v>58538.723864955493</v>
      </c>
      <c r="CU24" s="690">
        <v>58494.781795643517</v>
      </c>
      <c r="CV24" s="690">
        <v>57913.366447426932</v>
      </c>
      <c r="CW24" s="690">
        <v>63139.495371858182</v>
      </c>
      <c r="CX24" s="690">
        <v>58520.639442832107</v>
      </c>
      <c r="CY24" s="637">
        <v>57957.263004208711</v>
      </c>
      <c r="CZ24" s="637">
        <v>55134.025095758581</v>
      </c>
      <c r="DA24" s="637">
        <v>56370.928650816859</v>
      </c>
      <c r="DB24" s="690">
        <v>55893.516496713935</v>
      </c>
      <c r="DC24" s="690">
        <v>54382.337213388746</v>
      </c>
      <c r="DD24" s="667">
        <v>53852.264263340992</v>
      </c>
      <c r="DE24" s="667">
        <v>53574.302853456269</v>
      </c>
      <c r="DF24" s="667">
        <v>53671.082680075342</v>
      </c>
      <c r="DG24" s="667">
        <v>54103.245132159223</v>
      </c>
      <c r="DH24" s="667">
        <v>54027.591498366703</v>
      </c>
      <c r="DI24" s="334">
        <v>-354.74571502204344</v>
      </c>
      <c r="DJ24" s="724">
        <v>-0.65231789069688517</v>
      </c>
      <c r="DK24" s="463"/>
      <c r="DL24" s="709"/>
      <c r="DM24" s="270"/>
    </row>
    <row r="25" spans="1:120" x14ac:dyDescent="0.2">
      <c r="A25" s="205"/>
      <c r="B25" s="903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7">
        <v>41389.473878190001</v>
      </c>
      <c r="CM25" s="658">
        <v>40258.307510389997</v>
      </c>
      <c r="CN25" s="658">
        <v>39151.185397690002</v>
      </c>
      <c r="CO25" s="658">
        <v>39269.468627790004</v>
      </c>
      <c r="CP25" s="690">
        <v>39189.592521589999</v>
      </c>
      <c r="CQ25" s="690">
        <v>39483.083052790003</v>
      </c>
      <c r="CR25" s="637">
        <v>39461.471881789999</v>
      </c>
      <c r="CS25" s="690">
        <v>39435.987517089998</v>
      </c>
      <c r="CT25" s="700">
        <v>39426.338544689999</v>
      </c>
      <c r="CU25" s="690">
        <v>40028.206271989999</v>
      </c>
      <c r="CV25" s="690">
        <v>40347.942489199995</v>
      </c>
      <c r="CW25" s="690">
        <v>43144.7282987</v>
      </c>
      <c r="CX25" s="690">
        <v>42253.187647699997</v>
      </c>
      <c r="CY25" s="637">
        <v>41712.531907800003</v>
      </c>
      <c r="CZ25" s="637">
        <v>40597.346280400001</v>
      </c>
      <c r="DA25" s="637">
        <v>41099.878810199996</v>
      </c>
      <c r="DB25" s="690">
        <v>41181.452676400004</v>
      </c>
      <c r="DC25" s="690">
        <v>40715.303956199998</v>
      </c>
      <c r="DD25" s="667">
        <v>40570.257326300001</v>
      </c>
      <c r="DE25" s="667">
        <v>40425.144376800003</v>
      </c>
      <c r="DF25" s="667">
        <v>40381.9176859</v>
      </c>
      <c r="DG25" s="667">
        <v>40311.652135600001</v>
      </c>
      <c r="DH25" s="667">
        <v>40315.357887400001</v>
      </c>
      <c r="DI25" s="334">
        <v>-399.94606879999628</v>
      </c>
      <c r="DJ25" s="724">
        <v>-0.98229911099335654</v>
      </c>
      <c r="DK25" s="463"/>
      <c r="DL25" s="709"/>
      <c r="DM25" s="270"/>
    </row>
    <row r="26" spans="1:120" x14ac:dyDescent="0.2">
      <c r="A26" s="205"/>
      <c r="B26" s="903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7">
        <v>-46544.133787802115</v>
      </c>
      <c r="CM26" s="658">
        <v>-47463.14076422833</v>
      </c>
      <c r="CN26" s="658">
        <v>-46480.539488136805</v>
      </c>
      <c r="CO26" s="658">
        <v>-44650.567615949723</v>
      </c>
      <c r="CP26" s="690">
        <v>-41245.249449274765</v>
      </c>
      <c r="CQ26" s="690">
        <v>-40154.577328311425</v>
      </c>
      <c r="CR26" s="637">
        <v>-39770.96991646169</v>
      </c>
      <c r="CS26" s="690">
        <v>-37797.531212909278</v>
      </c>
      <c r="CT26" s="700">
        <v>-36299.992402893055</v>
      </c>
      <c r="CU26" s="690">
        <v>-33334.603343671748</v>
      </c>
      <c r="CV26" s="690">
        <v>-30674.418702325333</v>
      </c>
      <c r="CW26" s="690">
        <v>-26010.657909970621</v>
      </c>
      <c r="CX26" s="690">
        <v>-25240.010465296018</v>
      </c>
      <c r="CY26" s="637">
        <v>-25548.553991914014</v>
      </c>
      <c r="CZ26" s="637">
        <v>-29791.891118109015</v>
      </c>
      <c r="DA26" s="637">
        <v>-28358.975167671004</v>
      </c>
      <c r="DB26" s="690">
        <v>-28125.763309557817</v>
      </c>
      <c r="DC26" s="690">
        <v>-28594.076466099308</v>
      </c>
      <c r="DD26" s="667">
        <v>-28709.86941201986</v>
      </c>
      <c r="DE26" s="667">
        <v>-28883.413254021132</v>
      </c>
      <c r="DF26" s="667">
        <v>-28824.792612067249</v>
      </c>
      <c r="DG26" s="667">
        <v>-28661.484254184088</v>
      </c>
      <c r="DH26" s="667">
        <v>-28457.477798470307</v>
      </c>
      <c r="DI26" s="334">
        <v>136.59866762900128</v>
      </c>
      <c r="DJ26" s="724">
        <v>-0.47771666201896767</v>
      </c>
      <c r="DK26" s="463"/>
      <c r="DL26" s="709"/>
      <c r="DM26" s="270"/>
    </row>
    <row r="27" spans="1:120" x14ac:dyDescent="0.2">
      <c r="A27" s="205"/>
      <c r="B27" s="903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7">
        <v>-20011.825010876411</v>
      </c>
      <c r="CM27" s="658">
        <v>-20263.734654778789</v>
      </c>
      <c r="CN27" s="658">
        <v>-19957.445178932117</v>
      </c>
      <c r="CO27" s="658">
        <v>-19968.056496929788</v>
      </c>
      <c r="CP27" s="690">
        <v>-18301.957266816651</v>
      </c>
      <c r="CQ27" s="690">
        <v>-16747.772520208971</v>
      </c>
      <c r="CR27" s="637">
        <v>-18024.699476287533</v>
      </c>
      <c r="CS27" s="690">
        <v>-16663.921395537138</v>
      </c>
      <c r="CT27" s="700">
        <v>-15085.995156880133</v>
      </c>
      <c r="CU27" s="690">
        <v>-13282.205899796347</v>
      </c>
      <c r="CV27" s="690">
        <v>-11924.63224701061</v>
      </c>
      <c r="CW27" s="690">
        <v>-5321.267392375471</v>
      </c>
      <c r="CX27" s="690">
        <v>-6411.5557150389077</v>
      </c>
      <c r="CY27" s="637">
        <v>-6040.0740864734644</v>
      </c>
      <c r="CZ27" s="637">
        <v>-12531.037347315965</v>
      </c>
      <c r="DA27" s="637">
        <v>-10194.861269091356</v>
      </c>
      <c r="DB27" s="690">
        <v>-10104.311530289413</v>
      </c>
      <c r="DC27" s="690">
        <v>-12572.81517948631</v>
      </c>
      <c r="DD27" s="667">
        <v>-12896.644994905651</v>
      </c>
      <c r="DE27" s="667">
        <v>-13359.375944178564</v>
      </c>
      <c r="DF27" s="667">
        <v>-13554.531080193277</v>
      </c>
      <c r="DG27" s="667">
        <v>-13299.502373670903</v>
      </c>
      <c r="DH27" s="667">
        <v>-14018.335236645717</v>
      </c>
      <c r="DI27" s="334">
        <v>-1445.5200571594069</v>
      </c>
      <c r="DJ27" s="724">
        <v>11.497186879179644</v>
      </c>
      <c r="DK27" s="463"/>
      <c r="DL27" s="709"/>
      <c r="DM27" s="270"/>
    </row>
    <row r="28" spans="1:120" x14ac:dyDescent="0.2">
      <c r="A28" s="205"/>
      <c r="B28" s="903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7">
        <v>5515.2090533657993</v>
      </c>
      <c r="CM28" s="658">
        <v>5623.4534891457997</v>
      </c>
      <c r="CN28" s="658">
        <v>5624.4747691864004</v>
      </c>
      <c r="CO28" s="658">
        <v>5635.3376826232006</v>
      </c>
      <c r="CP28" s="690">
        <v>5515.4821652390001</v>
      </c>
      <c r="CQ28" s="690">
        <v>5511.5381379586006</v>
      </c>
      <c r="CR28" s="637">
        <v>5510.5030120494002</v>
      </c>
      <c r="CS28" s="690">
        <v>5511.4286723254008</v>
      </c>
      <c r="CT28" s="700">
        <v>5510.7441179747993</v>
      </c>
      <c r="CU28" s="690">
        <v>5648.4679061049992</v>
      </c>
      <c r="CV28" s="690">
        <v>5737.7142475352002</v>
      </c>
      <c r="CW28" s="690">
        <v>5726.5567081673998</v>
      </c>
      <c r="CX28" s="690">
        <v>5509.6124379317998</v>
      </c>
      <c r="CY28" s="637">
        <v>5603.3203978791998</v>
      </c>
      <c r="CZ28" s="637">
        <v>5626.4157588523994</v>
      </c>
      <c r="DA28" s="637">
        <v>5509.5729461465999</v>
      </c>
      <c r="DB28" s="690">
        <v>5509.5831654200001</v>
      </c>
      <c r="DC28" s="690">
        <v>6321.2973031146003</v>
      </c>
      <c r="DD28" s="667">
        <v>6157.6199367385998</v>
      </c>
      <c r="DE28" s="667">
        <v>6251.9888209762003</v>
      </c>
      <c r="DF28" s="667">
        <v>6538.4166936367992</v>
      </c>
      <c r="DG28" s="667">
        <v>7009.3945301268004</v>
      </c>
      <c r="DH28" s="667">
        <v>7671.5413592549994</v>
      </c>
      <c r="DI28" s="334">
        <v>1350.2440561403992</v>
      </c>
      <c r="DJ28" s="724">
        <v>21.360236536812049</v>
      </c>
      <c r="DK28" s="463"/>
      <c r="DL28" s="709"/>
      <c r="DM28" s="270"/>
    </row>
    <row r="29" spans="1:120" ht="13.5" x14ac:dyDescent="0.2">
      <c r="A29" s="205"/>
      <c r="B29" s="903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5"/>
      <c r="CM29" s="635"/>
      <c r="CN29" s="635"/>
      <c r="CO29" s="635"/>
      <c r="CP29" s="691"/>
      <c r="CQ29" s="691"/>
      <c r="CR29" s="635"/>
      <c r="CS29" s="691"/>
      <c r="CT29" s="717"/>
      <c r="CU29" s="691"/>
      <c r="CV29" s="691"/>
      <c r="CW29" s="691"/>
      <c r="CX29" s="691"/>
      <c r="CY29" s="635"/>
      <c r="CZ29" s="635"/>
      <c r="DA29" s="635"/>
      <c r="DB29" s="691"/>
      <c r="DC29" s="691"/>
      <c r="DD29" s="634"/>
      <c r="DE29" s="634"/>
      <c r="DF29" s="634"/>
      <c r="DG29" s="634"/>
      <c r="DH29" s="634"/>
      <c r="DI29" s="529"/>
      <c r="DJ29" s="710"/>
      <c r="DK29" s="463"/>
      <c r="DL29" s="264"/>
    </row>
    <row r="30" spans="1:120" x14ac:dyDescent="0.2">
      <c r="A30" s="205"/>
      <c r="B30" s="903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2">
        <v>66696.684680890001</v>
      </c>
      <c r="CM30" s="642">
        <v>68384.390425739999</v>
      </c>
      <c r="CN30" s="642">
        <v>68005.989753590009</v>
      </c>
      <c r="CO30" s="642">
        <v>67576.861078260001</v>
      </c>
      <c r="CP30" s="401">
        <v>68594.699163339988</v>
      </c>
      <c r="CQ30" s="401">
        <v>66760.323794970012</v>
      </c>
      <c r="CR30" s="642">
        <v>66403.841962839986</v>
      </c>
      <c r="CS30" s="401">
        <v>66125.799488139994</v>
      </c>
      <c r="CT30" s="441">
        <v>65875.047854664124</v>
      </c>
      <c r="CU30" s="690">
        <v>67540.117249139992</v>
      </c>
      <c r="CV30" s="690">
        <v>66778.826871550002</v>
      </c>
      <c r="CW30" s="690">
        <v>70101.84715709</v>
      </c>
      <c r="CX30" s="690">
        <v>68645.635451929978</v>
      </c>
      <c r="CY30" s="637">
        <v>67925.615002599996</v>
      </c>
      <c r="CZ30" s="637">
        <v>67163.462024939989</v>
      </c>
      <c r="DA30" s="637">
        <v>67988.467069124104</v>
      </c>
      <c r="DB30" s="690">
        <v>67077.665966664106</v>
      </c>
      <c r="DC30" s="690">
        <v>65694.9402759941</v>
      </c>
      <c r="DD30" s="667">
        <v>65672.654888434103</v>
      </c>
      <c r="DE30" s="667">
        <v>65796.295013774114</v>
      </c>
      <c r="DF30" s="667">
        <v>65795.773031284101</v>
      </c>
      <c r="DG30" s="667">
        <v>65176.500774814129</v>
      </c>
      <c r="DH30" s="667">
        <v>64796.018404394112</v>
      </c>
      <c r="DI30" s="334">
        <v>-898.92187159998866</v>
      </c>
      <c r="DJ30" s="724">
        <v>-1.3683274051600969</v>
      </c>
      <c r="DK30" s="463"/>
      <c r="DL30" s="800"/>
      <c r="DM30" s="270"/>
    </row>
    <row r="31" spans="1:120" x14ac:dyDescent="0.2">
      <c r="A31" s="205"/>
      <c r="B31" s="903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2">
        <v>119757.07853556001</v>
      </c>
      <c r="CM31" s="642">
        <v>119206.73807091999</v>
      </c>
      <c r="CN31" s="642">
        <v>118274.77636647</v>
      </c>
      <c r="CO31" s="642">
        <v>118420.66049187</v>
      </c>
      <c r="CP31" s="401">
        <v>119683.92752013999</v>
      </c>
      <c r="CQ31" s="401">
        <v>118425.39455832003</v>
      </c>
      <c r="CR31" s="642">
        <v>117052.89103028999</v>
      </c>
      <c r="CS31" s="401">
        <v>116779.52750785998</v>
      </c>
      <c r="CT31" s="441">
        <v>116847.73093733541</v>
      </c>
      <c r="CU31" s="690">
        <v>118177.57468470998</v>
      </c>
      <c r="CV31" s="690">
        <v>117066.89414675</v>
      </c>
      <c r="CW31" s="690">
        <v>121646.83928334</v>
      </c>
      <c r="CX31" s="690">
        <v>118699.31145731999</v>
      </c>
      <c r="CY31" s="637">
        <v>118067.73542550001</v>
      </c>
      <c r="CZ31" s="637">
        <v>117046.46055184999</v>
      </c>
      <c r="DA31" s="637">
        <v>118105.41958171538</v>
      </c>
      <c r="DB31" s="690">
        <v>117023.47527550538</v>
      </c>
      <c r="DC31" s="690">
        <v>114608.01863293536</v>
      </c>
      <c r="DD31" s="667">
        <v>114202.68696620538</v>
      </c>
      <c r="DE31" s="667">
        <v>114457.94381466538</v>
      </c>
      <c r="DF31" s="667">
        <v>114360.12033591536</v>
      </c>
      <c r="DG31" s="667">
        <v>113573.5617485054</v>
      </c>
      <c r="DH31" s="667">
        <v>114540.02075752539</v>
      </c>
      <c r="DI31" s="334">
        <v>-67.997875409972039</v>
      </c>
      <c r="DJ31" s="724">
        <v>-5.9330818402636432E-2</v>
      </c>
      <c r="DK31" s="463"/>
      <c r="DL31" s="800"/>
      <c r="DM31" s="270"/>
    </row>
    <row r="32" spans="1:120" x14ac:dyDescent="0.2">
      <c r="A32" s="205"/>
      <c r="B32" s="903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2">
        <v>179621.50643555002</v>
      </c>
      <c r="CM32" s="642">
        <v>179315.63459114003</v>
      </c>
      <c r="CN32" s="642">
        <v>179403.43863933999</v>
      </c>
      <c r="CO32" s="642">
        <v>180487.03542771999</v>
      </c>
      <c r="CP32" s="401">
        <v>182079.20432506999</v>
      </c>
      <c r="CQ32" s="401">
        <v>181589.36455368003</v>
      </c>
      <c r="CR32" s="642">
        <v>181311.50296430002</v>
      </c>
      <c r="CS32" s="401">
        <v>182447.71622532001</v>
      </c>
      <c r="CT32" s="441">
        <v>183594.18128271299</v>
      </c>
      <c r="CU32" s="690">
        <v>185366.42780888997</v>
      </c>
      <c r="CV32" s="690">
        <v>185777.37719900996</v>
      </c>
      <c r="CW32" s="690">
        <v>191109.37357667001</v>
      </c>
      <c r="CX32" s="690">
        <v>188719.48865838995</v>
      </c>
      <c r="CY32" s="700">
        <v>189012.97303421004</v>
      </c>
      <c r="CZ32" s="700">
        <v>188811.38013422003</v>
      </c>
      <c r="DA32" s="700">
        <v>189855.37747162292</v>
      </c>
      <c r="DB32" s="690">
        <v>188972.20915737294</v>
      </c>
      <c r="DC32" s="690">
        <v>186568.98419984293</v>
      </c>
      <c r="DD32" s="667">
        <v>186541.18715667294</v>
      </c>
      <c r="DE32" s="667">
        <v>186838.26363321292</v>
      </c>
      <c r="DF32" s="667">
        <v>187002.92091669294</v>
      </c>
      <c r="DG32" s="667">
        <v>186362.56745430297</v>
      </c>
      <c r="DH32" s="667">
        <v>187973.47177329296</v>
      </c>
      <c r="DI32" s="334">
        <v>1404.4875734500238</v>
      </c>
      <c r="DJ32" s="724">
        <v>0.75279799559053728</v>
      </c>
      <c r="DK32" s="463"/>
      <c r="DL32" s="800"/>
      <c r="DM32" s="270"/>
    </row>
    <row r="33" spans="1:117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40"/>
      <c r="CM33" s="640"/>
      <c r="CN33" s="640"/>
      <c r="CO33" s="640"/>
      <c r="CP33" s="173"/>
      <c r="CQ33" s="173"/>
      <c r="CR33" s="640"/>
      <c r="CS33" s="173"/>
      <c r="CT33" s="357"/>
      <c r="CU33" s="691"/>
      <c r="CV33" s="691"/>
      <c r="CW33" s="691"/>
      <c r="CX33" s="691"/>
      <c r="CY33" s="717"/>
      <c r="CZ33" s="717"/>
      <c r="DA33" s="717"/>
      <c r="DB33" s="691"/>
      <c r="DC33" s="691"/>
      <c r="DD33" s="634"/>
      <c r="DE33" s="634"/>
      <c r="DF33" s="634"/>
      <c r="DG33" s="634"/>
      <c r="DH33" s="634"/>
      <c r="DI33" s="529"/>
      <c r="DJ33" s="714"/>
      <c r="DK33" s="463"/>
      <c r="DL33" s="801"/>
    </row>
    <row r="34" spans="1:117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6">
        <v>87.961824589070616</v>
      </c>
      <c r="CM34" s="636">
        <v>87.858771125132122</v>
      </c>
      <c r="CN34" s="636">
        <v>87.409716268545409</v>
      </c>
      <c r="CO34" s="636">
        <v>88.056545069941834</v>
      </c>
      <c r="CP34" s="681">
        <v>87.750944584018882</v>
      </c>
      <c r="CQ34" s="681">
        <v>88.204913893791968</v>
      </c>
      <c r="CR34" s="636">
        <v>88.414329434379354</v>
      </c>
      <c r="CS34" s="681">
        <v>88.534374610034277</v>
      </c>
      <c r="CT34" s="718">
        <v>88.49010157658121</v>
      </c>
      <c r="CU34" s="815">
        <v>88.138869816084025</v>
      </c>
      <c r="CV34" s="815">
        <v>88.478867089610745</v>
      </c>
      <c r="CW34" s="815">
        <v>89.60211252585691</v>
      </c>
      <c r="CX34" s="815">
        <v>88.794658345560222</v>
      </c>
      <c r="CY34" s="859">
        <v>88.868163434058616</v>
      </c>
      <c r="CZ34" s="859">
        <v>89.039220705126283</v>
      </c>
      <c r="DA34" s="859">
        <v>89.264376282893039</v>
      </c>
      <c r="DB34" s="815">
        <v>89.256557672427405</v>
      </c>
      <c r="DC34" s="815">
        <v>89.23486682653305</v>
      </c>
      <c r="DD34" s="705">
        <v>89.276648393362578</v>
      </c>
      <c r="DE34" s="705">
        <v>89.210460024391665</v>
      </c>
      <c r="DF34" s="705">
        <v>89.20608518919056</v>
      </c>
      <c r="DG34" s="705">
        <v>89.026285574456338</v>
      </c>
      <c r="DH34" s="705">
        <v>89.033512982414251</v>
      </c>
      <c r="DI34" s="334">
        <v>-0.20135384411879897</v>
      </c>
      <c r="DJ34" s="724">
        <v>-0.22564480822302446</v>
      </c>
      <c r="DK34" s="463"/>
      <c r="DL34" s="800"/>
    </row>
    <row r="35" spans="1:117" x14ac:dyDescent="0.2">
      <c r="A35" s="205"/>
      <c r="B35" s="44"/>
      <c r="C35" s="17"/>
      <c r="D35" s="730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31">
        <v>81.27072973795471</v>
      </c>
      <c r="BV35" s="731">
        <v>81.903012564586675</v>
      </c>
      <c r="BW35" s="731">
        <v>81.920860682059043</v>
      </c>
      <c r="BX35" s="731">
        <v>82.238070746653648</v>
      </c>
      <c r="BY35" s="521">
        <v>83.442450853385225</v>
      </c>
      <c r="BZ35" s="731">
        <v>82.726479779714111</v>
      </c>
      <c r="CA35" s="731">
        <v>82.365601639783463</v>
      </c>
      <c r="CB35" s="521">
        <v>81.809200985689912</v>
      </c>
      <c r="CC35" s="731">
        <v>81.569298124319985</v>
      </c>
      <c r="CD35" s="731">
        <v>81.419929497921046</v>
      </c>
      <c r="CE35" s="521">
        <v>81.923887376399819</v>
      </c>
      <c r="CF35" s="731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6">
        <v>83.797424972338177</v>
      </c>
      <c r="CM35" s="636">
        <v>83.485251078243508</v>
      </c>
      <c r="CN35" s="636">
        <v>83.146108714870167</v>
      </c>
      <c r="CO35" s="636">
        <v>83.529223966185299</v>
      </c>
      <c r="CP35" s="681">
        <v>83.39571675236671</v>
      </c>
      <c r="CQ35" s="681">
        <v>83.662873305275596</v>
      </c>
      <c r="CR35" s="636">
        <v>83.577089029868119</v>
      </c>
      <c r="CS35" s="681">
        <v>83.600631993093984</v>
      </c>
      <c r="CT35" s="636">
        <v>83.640774692804953</v>
      </c>
      <c r="CU35" s="815">
        <v>83.438419673227344</v>
      </c>
      <c r="CV35" s="815">
        <v>83.574785484113036</v>
      </c>
      <c r="CW35" s="815">
        <v>84.364190442443402</v>
      </c>
      <c r="CX35" s="815">
        <v>83.671997446641655</v>
      </c>
      <c r="CY35" s="859">
        <v>83.639082387729133</v>
      </c>
      <c r="CZ35" s="859">
        <v>83.692262976551589</v>
      </c>
      <c r="DA35" s="859">
        <v>83.837402253775139</v>
      </c>
      <c r="DB35" s="815">
        <v>83.778826071031034</v>
      </c>
      <c r="DC35" s="815">
        <v>83.567719215955734</v>
      </c>
      <c r="DD35" s="705">
        <v>83.553483963725157</v>
      </c>
      <c r="DE35" s="705">
        <v>83.518632338792116</v>
      </c>
      <c r="DF35" s="705">
        <v>83.515486084756034</v>
      </c>
      <c r="DG35" s="705">
        <v>83.379664744922792</v>
      </c>
      <c r="DH35" s="705">
        <v>83.553105006805197</v>
      </c>
      <c r="DI35" s="334">
        <v>-1.4614209150536794E-2</v>
      </c>
      <c r="DJ35" s="724">
        <v>-1.7487864079157589E-2</v>
      </c>
      <c r="DK35" s="463"/>
      <c r="DL35" s="800"/>
    </row>
    <row r="36" spans="1:117" ht="13.5" thickBot="1" x14ac:dyDescent="0.25">
      <c r="A36" s="205"/>
      <c r="B36" s="44"/>
      <c r="C36" s="27"/>
      <c r="D36" s="84" t="s">
        <v>66</v>
      </c>
      <c r="E36" s="733">
        <v>60.273576235717684</v>
      </c>
      <c r="F36" s="733">
        <v>59.003816889426844</v>
      </c>
      <c r="G36" s="733">
        <v>58.113195449165303</v>
      </c>
      <c r="H36" s="733">
        <v>56.732519402305414</v>
      </c>
      <c r="I36" s="733">
        <v>56.042252284811688</v>
      </c>
      <c r="J36" s="733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33">
        <v>59.760006321845523</v>
      </c>
      <c r="R36" s="733">
        <v>59.856096711048458</v>
      </c>
      <c r="S36" s="734">
        <v>59.692379055945779</v>
      </c>
      <c r="T36" s="734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5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5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6">
        <v>81.404792892849557</v>
      </c>
      <c r="BM36" s="490">
        <v>82.811047055828411</v>
      </c>
      <c r="BN36" s="735">
        <v>82.578423286805801</v>
      </c>
      <c r="BO36" s="735">
        <v>82.629300058484944</v>
      </c>
      <c r="BP36" s="735">
        <v>82.495226635575634</v>
      </c>
      <c r="BQ36" s="735">
        <v>82.521770135965596</v>
      </c>
      <c r="BR36" s="735">
        <v>82.437970508558493</v>
      </c>
      <c r="BS36" s="737">
        <v>82.860840720363086</v>
      </c>
      <c r="BT36" s="513">
        <v>83.021177659442088</v>
      </c>
      <c r="BU36" s="738">
        <v>83.427521905848039</v>
      </c>
      <c r="BV36" s="738">
        <v>83.940657653654654</v>
      </c>
      <c r="BW36" s="738">
        <v>84.123377096602567</v>
      </c>
      <c r="BX36" s="738">
        <v>84.363824078603528</v>
      </c>
      <c r="BY36" s="739">
        <v>85.213845190488897</v>
      </c>
      <c r="BZ36" s="738">
        <v>84.916030206714154</v>
      </c>
      <c r="CA36" s="738">
        <v>84.697324158212353</v>
      </c>
      <c r="CB36" s="739">
        <v>84.392246278745134</v>
      </c>
      <c r="CC36" s="738">
        <v>84.281418496161791</v>
      </c>
      <c r="CD36" s="738">
        <v>84.396438324483057</v>
      </c>
      <c r="CE36" s="739">
        <v>84.79873281647167</v>
      </c>
      <c r="CF36" s="738">
        <v>84.625509020023841</v>
      </c>
      <c r="CG36" s="739">
        <v>84.964700584848131</v>
      </c>
      <c r="CH36" s="739">
        <v>85.067387163049787</v>
      </c>
      <c r="CI36" s="739">
        <v>85.702308389915828</v>
      </c>
      <c r="CJ36" s="739">
        <v>85.80721297212456</v>
      </c>
      <c r="CK36" s="739">
        <v>86.590798893887893</v>
      </c>
      <c r="CL36" s="740">
        <v>86.36450054232337</v>
      </c>
      <c r="CM36" s="740">
        <v>86.290421336663655</v>
      </c>
      <c r="CN36" s="740">
        <v>86.130230170998971</v>
      </c>
      <c r="CO36" s="740">
        <v>86.419858481904271</v>
      </c>
      <c r="CP36" s="741">
        <v>86.417364690323808</v>
      </c>
      <c r="CQ36" s="741">
        <v>86.593834113438106</v>
      </c>
      <c r="CR36" s="740">
        <v>86.702931129026567</v>
      </c>
      <c r="CS36" s="741">
        <v>86.841411904245987</v>
      </c>
      <c r="CT36" s="740">
        <v>86.997227110775626</v>
      </c>
      <c r="CU36" s="816">
        <v>86.900672438115862</v>
      </c>
      <c r="CV36" s="816">
        <v>87.064960429790133</v>
      </c>
      <c r="CW36" s="816">
        <v>87.546028989890686</v>
      </c>
      <c r="CX36" s="816">
        <v>87.20161097062396</v>
      </c>
      <c r="CY36" s="803">
        <v>87.238302478769953</v>
      </c>
      <c r="CZ36" s="803">
        <v>87.150728654902181</v>
      </c>
      <c r="DA36" s="803">
        <v>87.236187919068016</v>
      </c>
      <c r="DB36" s="816">
        <v>87.242662571015714</v>
      </c>
      <c r="DC36" s="816">
        <v>87.094628786512814</v>
      </c>
      <c r="DD36" s="742">
        <v>86.912497944575961</v>
      </c>
      <c r="DE36" s="742">
        <v>86.833740970369902</v>
      </c>
      <c r="DF36" s="742">
        <v>86.778016958603104</v>
      </c>
      <c r="DG36" s="742">
        <v>86.719457872235623</v>
      </c>
      <c r="DH36" s="742">
        <v>86.858651061393189</v>
      </c>
      <c r="DI36" s="534">
        <v>-0.23597772511962489</v>
      </c>
      <c r="DJ36" s="743">
        <v>-0.27094406211668476</v>
      </c>
      <c r="DK36" s="463"/>
      <c r="DL36" s="800"/>
    </row>
    <row r="37" spans="1:117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1"/>
      <c r="CM37" s="641"/>
      <c r="CN37" s="641"/>
      <c r="CO37" s="641"/>
      <c r="CP37" s="174"/>
      <c r="CQ37" s="174"/>
      <c r="CR37" s="641"/>
      <c r="CS37" s="174"/>
      <c r="CT37" s="358"/>
      <c r="CU37" s="174"/>
      <c r="CV37" s="852"/>
      <c r="CW37" s="852"/>
      <c r="CX37" s="852"/>
      <c r="CY37" s="804"/>
      <c r="CZ37" s="804"/>
      <c r="DA37" s="804"/>
      <c r="DB37" s="852"/>
      <c r="DC37" s="852"/>
      <c r="DD37" s="708"/>
      <c r="DE37" s="708"/>
      <c r="DF37" s="708"/>
      <c r="DG37" s="708"/>
      <c r="DH37" s="708"/>
      <c r="DI37" s="530" t="s">
        <v>3</v>
      </c>
      <c r="DJ37" s="715"/>
      <c r="DK37" s="463"/>
      <c r="DL37" s="264"/>
    </row>
    <row r="38" spans="1:117" ht="12.75" customHeight="1" x14ac:dyDescent="0.2">
      <c r="A38" s="205"/>
      <c r="B38" s="905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2">
        <v>2781.8310262390664</v>
      </c>
      <c r="CM38" s="642">
        <v>2701.9375510204072</v>
      </c>
      <c r="CN38" s="642">
        <v>2852.7180320699699</v>
      </c>
      <c r="CO38" s="642">
        <v>2774.1133819241977</v>
      </c>
      <c r="CP38" s="401">
        <v>2607.1107055393577</v>
      </c>
      <c r="CQ38" s="401">
        <v>2646.128122448979</v>
      </c>
      <c r="CR38" s="642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2975.8079564183699</v>
      </c>
      <c r="CY38" s="642">
        <v>3031.5795132696799</v>
      </c>
      <c r="CZ38" s="642">
        <v>2961.5499039402298</v>
      </c>
      <c r="DA38" s="642">
        <v>2962.0444928615152</v>
      </c>
      <c r="DB38" s="401">
        <v>2957.0503237653056</v>
      </c>
      <c r="DC38" s="401">
        <v>2946.2631517536438</v>
      </c>
      <c r="DD38" s="409">
        <v>2946.2631517536438</v>
      </c>
      <c r="DE38" s="409">
        <v>2946.2631517536438</v>
      </c>
      <c r="DF38" s="409">
        <v>2946.2631517536438</v>
      </c>
      <c r="DG38" s="409">
        <v>2946.2631517536438</v>
      </c>
      <c r="DH38" s="409">
        <v>2947.4424520451889</v>
      </c>
      <c r="DI38" s="334">
        <v>1.1793002915451325</v>
      </c>
      <c r="DJ38" s="724">
        <v>4.0026984379970543E-2</v>
      </c>
      <c r="DK38" s="463"/>
      <c r="DL38" s="608"/>
      <c r="DM38" s="270"/>
    </row>
    <row r="39" spans="1:117" x14ac:dyDescent="0.2">
      <c r="A39" s="205"/>
      <c r="B39" s="905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2">
        <v>1503.075341107872</v>
      </c>
      <c r="CM39" s="642">
        <v>1491.258833819242</v>
      </c>
      <c r="CN39" s="642">
        <v>1488.2744460641402</v>
      </c>
      <c r="CO39" s="642">
        <v>1477.3063848396503</v>
      </c>
      <c r="CP39" s="401">
        <v>1486.8378192419827</v>
      </c>
      <c r="CQ39" s="401">
        <v>1493.0236034985426</v>
      </c>
      <c r="CR39" s="642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1847.849195335277</v>
      </c>
      <c r="CY39" s="642">
        <v>1890.9388279883383</v>
      </c>
      <c r="CZ39" s="642">
        <v>1898.3369154518953</v>
      </c>
      <c r="DA39" s="642">
        <v>1898.3592011661808</v>
      </c>
      <c r="DB39" s="401">
        <v>1898.3592011661808</v>
      </c>
      <c r="DC39" s="401">
        <v>1891.0705714285716</v>
      </c>
      <c r="DD39" s="409">
        <v>1891.0705714285716</v>
      </c>
      <c r="DE39" s="409">
        <v>1891.0705714285716</v>
      </c>
      <c r="DF39" s="409">
        <v>1891.0705714285716</v>
      </c>
      <c r="DG39" s="409">
        <v>1891.0705714285716</v>
      </c>
      <c r="DH39" s="409">
        <v>1891.0705714285716</v>
      </c>
      <c r="DI39" s="334">
        <v>0</v>
      </c>
      <c r="DJ39" s="724">
        <v>0</v>
      </c>
      <c r="DK39" s="463"/>
      <c r="DL39" s="264"/>
      <c r="DM39" s="270"/>
    </row>
    <row r="40" spans="1:117" ht="12.75" customHeight="1" x14ac:dyDescent="0.2">
      <c r="A40" s="205"/>
      <c r="B40" s="905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2">
        <v>10311.096840000002</v>
      </c>
      <c r="CM40" s="642">
        <v>10230.035600000001</v>
      </c>
      <c r="CN40" s="642">
        <v>10209.562700000002</v>
      </c>
      <c r="CO40" s="642">
        <v>10134.321800000002</v>
      </c>
      <c r="CP40" s="401">
        <v>10199.707440000002</v>
      </c>
      <c r="CQ40" s="401">
        <v>10242.141920000002</v>
      </c>
      <c r="CR40" s="642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12676.245480000001</v>
      </c>
      <c r="CY40" s="642">
        <v>12971.840360000002</v>
      </c>
      <c r="CZ40" s="642">
        <v>13022.591240000002</v>
      </c>
      <c r="DA40" s="642">
        <v>13022.744120000001</v>
      </c>
      <c r="DB40" s="401">
        <v>13022.744120000001</v>
      </c>
      <c r="DC40" s="401">
        <v>12972.744120000001</v>
      </c>
      <c r="DD40" s="409">
        <v>12972.744120000001</v>
      </c>
      <c r="DE40" s="409">
        <v>12972.744120000001</v>
      </c>
      <c r="DF40" s="409">
        <v>12972.744120000001</v>
      </c>
      <c r="DG40" s="409">
        <v>12972.744120000001</v>
      </c>
      <c r="DH40" s="409">
        <v>12972.744120000001</v>
      </c>
      <c r="DI40" s="334">
        <v>0</v>
      </c>
      <c r="DJ40" s="724">
        <v>0</v>
      </c>
      <c r="DK40" s="463"/>
      <c r="DL40" s="264"/>
      <c r="DM40" s="270"/>
    </row>
    <row r="41" spans="1:117" ht="12.75" customHeight="1" x14ac:dyDescent="0.2">
      <c r="A41" s="205"/>
      <c r="B41" s="905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2">
        <v>0</v>
      </c>
      <c r="CM41" s="642">
        <v>0</v>
      </c>
      <c r="CN41" s="642">
        <v>0</v>
      </c>
      <c r="CO41" s="642">
        <v>0</v>
      </c>
      <c r="CP41" s="401">
        <v>0</v>
      </c>
      <c r="CQ41" s="401">
        <v>0</v>
      </c>
      <c r="CR41" s="642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2">
        <v>0</v>
      </c>
      <c r="CZ41" s="642">
        <v>0</v>
      </c>
      <c r="DA41" s="642">
        <v>0</v>
      </c>
      <c r="DB41" s="401">
        <v>0</v>
      </c>
      <c r="DC41" s="401">
        <v>0</v>
      </c>
      <c r="DD41" s="409">
        <v>0</v>
      </c>
      <c r="DE41" s="409">
        <v>0</v>
      </c>
      <c r="DF41" s="409">
        <v>0</v>
      </c>
      <c r="DG41" s="409">
        <v>0</v>
      </c>
      <c r="DH41" s="409">
        <v>0</v>
      </c>
      <c r="DI41" s="334">
        <v>0</v>
      </c>
      <c r="DJ41" s="840" t="e">
        <v>#DIV/0!</v>
      </c>
      <c r="DK41" s="463"/>
      <c r="DL41" s="264"/>
      <c r="DM41" s="270"/>
    </row>
    <row r="42" spans="1:117" x14ac:dyDescent="0.2">
      <c r="A42" s="205"/>
      <c r="B42" s="905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2">
        <v>1278.7556851311945</v>
      </c>
      <c r="CM42" s="642">
        <v>1210.6787172011652</v>
      </c>
      <c r="CN42" s="642">
        <v>1364.44358600583</v>
      </c>
      <c r="CO42" s="642">
        <v>1296.8069970845472</v>
      </c>
      <c r="CP42" s="401">
        <v>1120.2728862973752</v>
      </c>
      <c r="CQ42" s="401">
        <v>1153.1045189504364</v>
      </c>
      <c r="CR42" s="642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2">
        <v>1140.6406852813402</v>
      </c>
      <c r="CZ42" s="642">
        <v>1063.2129884883373</v>
      </c>
      <c r="DA42" s="642">
        <v>1063.6852916953344</v>
      </c>
      <c r="DB42" s="401">
        <v>1058.6911225991246</v>
      </c>
      <c r="DC42" s="401">
        <v>1055.1925803250722</v>
      </c>
      <c r="DD42" s="409">
        <v>1055.1925803250722</v>
      </c>
      <c r="DE42" s="409">
        <v>1055.1925803250722</v>
      </c>
      <c r="DF42" s="409">
        <v>1055.1925803250722</v>
      </c>
      <c r="DG42" s="409">
        <v>1055.1925803250722</v>
      </c>
      <c r="DH42" s="409">
        <v>1056.3718806166173</v>
      </c>
      <c r="DI42" s="334">
        <v>1.1793002915451325</v>
      </c>
      <c r="DJ42" s="724">
        <v>0.11176161712413979</v>
      </c>
      <c r="DK42" s="463"/>
      <c r="DL42" s="264"/>
      <c r="DM42" s="270"/>
    </row>
    <row r="43" spans="1:117" ht="13.5" x14ac:dyDescent="0.2">
      <c r="A43" s="205"/>
      <c r="B43" s="905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2">
        <v>8772.2639999999938</v>
      </c>
      <c r="CM43" s="642">
        <v>8305.2559999999939</v>
      </c>
      <c r="CN43" s="642">
        <v>9360.0829999999933</v>
      </c>
      <c r="CO43" s="642">
        <v>8896.0959999999941</v>
      </c>
      <c r="CP43" s="401">
        <v>7685.0719999999937</v>
      </c>
      <c r="CQ43" s="401">
        <v>7910.2969999999941</v>
      </c>
      <c r="CR43" s="642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2">
        <v>7824.7951010299939</v>
      </c>
      <c r="CZ43" s="642">
        <v>7293.6411010299944</v>
      </c>
      <c r="DA43" s="642">
        <v>7296.8811010299951</v>
      </c>
      <c r="DB43" s="401">
        <v>7262.6211010299949</v>
      </c>
      <c r="DC43" s="401">
        <v>7238.6211010299949</v>
      </c>
      <c r="DD43" s="409">
        <v>7238.6211010299949</v>
      </c>
      <c r="DE43" s="409">
        <v>7238.6211010299949</v>
      </c>
      <c r="DF43" s="409">
        <v>7238.6211010299949</v>
      </c>
      <c r="DG43" s="409">
        <v>7238.6211010299949</v>
      </c>
      <c r="DH43" s="409">
        <v>7246.711101029995</v>
      </c>
      <c r="DI43" s="334">
        <v>8.0900000000001455</v>
      </c>
      <c r="DJ43" s="724">
        <v>0.11176161712413979</v>
      </c>
      <c r="DK43" s="463"/>
      <c r="DL43" s="264"/>
      <c r="DM43" s="270"/>
    </row>
    <row r="44" spans="1:117" ht="12.75" customHeight="1" x14ac:dyDescent="0.2">
      <c r="A44" s="205"/>
      <c r="B44" s="905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2">
        <v>1501.7879999999996</v>
      </c>
      <c r="CM44" s="642">
        <v>1497.4209999999998</v>
      </c>
      <c r="CN44" s="642">
        <v>1484.0839999999996</v>
      </c>
      <c r="CO44" s="642">
        <v>1460.4469999999997</v>
      </c>
      <c r="CP44" s="401">
        <v>1445.0419999999995</v>
      </c>
      <c r="CQ44" s="401">
        <v>1435.2699999999995</v>
      </c>
      <c r="CR44" s="642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2">
        <v>1712.9061010299995</v>
      </c>
      <c r="CZ44" s="642">
        <v>1708.8711010299996</v>
      </c>
      <c r="DA44" s="642">
        <v>1712.1111010299996</v>
      </c>
      <c r="DB44" s="401">
        <v>1707.8511010299997</v>
      </c>
      <c r="DC44" s="401">
        <v>1713.8511010299997</v>
      </c>
      <c r="DD44" s="409">
        <v>1713.8511010299997</v>
      </c>
      <c r="DE44" s="409">
        <v>1713.8511010299997</v>
      </c>
      <c r="DF44" s="409">
        <v>1713.8511010299997</v>
      </c>
      <c r="DG44" s="409">
        <v>1713.8511010299997</v>
      </c>
      <c r="DH44" s="409">
        <v>1721.9411010299996</v>
      </c>
      <c r="DI44" s="334">
        <v>8.0899999999999181</v>
      </c>
      <c r="DJ44" s="724">
        <v>0.47203633939598699</v>
      </c>
      <c r="DK44" s="463"/>
      <c r="DL44" s="264"/>
      <c r="DM44" s="270"/>
    </row>
    <row r="45" spans="1:117" x14ac:dyDescent="0.2">
      <c r="A45" s="205"/>
      <c r="B45" s="905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2">
        <v>0</v>
      </c>
      <c r="CM45" s="642">
        <v>0</v>
      </c>
      <c r="CN45" s="642">
        <v>0</v>
      </c>
      <c r="CO45" s="642">
        <v>0</v>
      </c>
      <c r="CP45" s="401">
        <v>0</v>
      </c>
      <c r="CQ45" s="401">
        <v>0</v>
      </c>
      <c r="CR45" s="642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2">
        <v>0</v>
      </c>
      <c r="CZ45" s="642">
        <v>0</v>
      </c>
      <c r="DA45" s="642">
        <v>0</v>
      </c>
      <c r="DB45" s="401">
        <v>0</v>
      </c>
      <c r="DC45" s="401">
        <v>0</v>
      </c>
      <c r="DD45" s="409">
        <v>0</v>
      </c>
      <c r="DE45" s="409">
        <v>0</v>
      </c>
      <c r="DF45" s="409">
        <v>0</v>
      </c>
      <c r="DG45" s="409">
        <v>0</v>
      </c>
      <c r="DH45" s="409">
        <v>0</v>
      </c>
      <c r="DI45" s="334">
        <v>0</v>
      </c>
      <c r="DJ45" s="822" t="e">
        <v>#DIV/0!</v>
      </c>
      <c r="DK45" s="463"/>
      <c r="DL45" s="264"/>
    </row>
    <row r="46" spans="1:117" x14ac:dyDescent="0.2">
      <c r="A46" s="205"/>
      <c r="B46" s="905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3">
        <v>0.38749271137026237</v>
      </c>
      <c r="CM46" s="643">
        <v>16.167346938775509</v>
      </c>
      <c r="CN46" s="643">
        <v>16.273007234693875</v>
      </c>
      <c r="CO46" s="643">
        <v>17.827638483965014</v>
      </c>
      <c r="CP46" s="692">
        <v>0.37492711370262433</v>
      </c>
      <c r="CQ46" s="692">
        <v>0</v>
      </c>
      <c r="CR46" s="643">
        <v>0</v>
      </c>
      <c r="CS46" s="692">
        <v>0.13078717201166179</v>
      </c>
      <c r="CT46" s="716">
        <v>7.3309037900874632E-2</v>
      </c>
      <c r="CU46" s="692">
        <v>20.174927113702623</v>
      </c>
      <c r="CV46" s="692">
        <v>33.221574344023324</v>
      </c>
      <c r="CW46" s="692">
        <v>31.641107871720116</v>
      </c>
      <c r="CX46" s="692">
        <v>0</v>
      </c>
      <c r="CY46" s="643">
        <v>13.669096209912535</v>
      </c>
      <c r="CZ46" s="643">
        <v>17.028104956268219</v>
      </c>
      <c r="DA46" s="643">
        <v>0</v>
      </c>
      <c r="DB46" s="692">
        <v>0</v>
      </c>
      <c r="DC46" s="692">
        <v>118.30540329737609</v>
      </c>
      <c r="DD46" s="669">
        <v>94.431043005830901</v>
      </c>
      <c r="DE46" s="669">
        <v>108.16289431778424</v>
      </c>
      <c r="DF46" s="669">
        <v>149.90195751749275</v>
      </c>
      <c r="DG46" s="669">
        <v>218.54750521137026</v>
      </c>
      <c r="DH46" s="669">
        <v>315.01621045626825</v>
      </c>
      <c r="DI46" s="334">
        <v>196.71080715889218</v>
      </c>
      <c r="DJ46" s="724">
        <v>166.27373025763995</v>
      </c>
      <c r="DK46" s="463"/>
      <c r="DL46" s="264"/>
    </row>
    <row r="47" spans="1:117" x14ac:dyDescent="0.2">
      <c r="A47" s="205"/>
      <c r="B47" s="905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3">
        <v>0.38749271137026237</v>
      </c>
      <c r="CM47" s="643">
        <v>16.167346938775509</v>
      </c>
      <c r="CN47" s="643">
        <v>16.273007234693875</v>
      </c>
      <c r="CO47" s="643">
        <v>17.827638483965014</v>
      </c>
      <c r="CP47" s="692">
        <v>0.37492711370262433</v>
      </c>
      <c r="CQ47" s="692">
        <v>0</v>
      </c>
      <c r="CR47" s="643">
        <v>0</v>
      </c>
      <c r="CS47" s="692">
        <v>0.13078717201166179</v>
      </c>
      <c r="CT47" s="716">
        <v>7.3309037900874632E-2</v>
      </c>
      <c r="CU47" s="692">
        <v>20.174927113702623</v>
      </c>
      <c r="CV47" s="692">
        <v>33.221574344023324</v>
      </c>
      <c r="CW47" s="692">
        <v>31.641107871720116</v>
      </c>
      <c r="CX47" s="692">
        <v>0</v>
      </c>
      <c r="CY47" s="643">
        <v>0</v>
      </c>
      <c r="CZ47" s="643">
        <v>0</v>
      </c>
      <c r="DA47" s="643">
        <v>0</v>
      </c>
      <c r="DB47" s="692">
        <v>0</v>
      </c>
      <c r="DC47" s="692">
        <v>0</v>
      </c>
      <c r="DD47" s="669">
        <v>5.685131195335277</v>
      </c>
      <c r="DE47" s="669">
        <v>5.685131195335277</v>
      </c>
      <c r="DF47" s="669">
        <v>5.685131195335277</v>
      </c>
      <c r="DG47" s="669">
        <v>38.116618075801753</v>
      </c>
      <c r="DH47" s="669">
        <v>48.51137026239067</v>
      </c>
      <c r="DI47" s="334">
        <v>48.51137026239067</v>
      </c>
      <c r="DJ47" s="840" t="e">
        <v>#DIV/0!</v>
      </c>
      <c r="DK47" s="463"/>
      <c r="DL47" s="608"/>
    </row>
    <row r="48" spans="1:117" ht="12.75" customHeight="1" outlineLevel="1" x14ac:dyDescent="0.2">
      <c r="A48" s="205"/>
      <c r="B48" s="905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3">
        <v>0.12</v>
      </c>
      <c r="CM48" s="643">
        <v>109.879</v>
      </c>
      <c r="CN48" s="643">
        <v>111.63282962999999</v>
      </c>
      <c r="CO48" s="643">
        <v>121.2</v>
      </c>
      <c r="CP48" s="692">
        <v>1.2000000000000026</v>
      </c>
      <c r="CQ48" s="692">
        <v>0</v>
      </c>
      <c r="CR48" s="643">
        <v>0</v>
      </c>
      <c r="CS48" s="692">
        <v>0.76</v>
      </c>
      <c r="CT48" s="716">
        <v>0.4</v>
      </c>
      <c r="CU48" s="692">
        <v>138.4</v>
      </c>
      <c r="CV48" s="692">
        <v>125</v>
      </c>
      <c r="CW48" s="692">
        <v>112.1</v>
      </c>
      <c r="CX48" s="692">
        <v>0</v>
      </c>
      <c r="CY48" s="643">
        <v>0</v>
      </c>
      <c r="CZ48" s="643">
        <v>0</v>
      </c>
      <c r="DA48" s="643">
        <v>0</v>
      </c>
      <c r="DB48" s="692">
        <v>0</v>
      </c>
      <c r="DC48" s="692">
        <v>0</v>
      </c>
      <c r="DD48" s="669">
        <v>39</v>
      </c>
      <c r="DE48" s="669">
        <v>39</v>
      </c>
      <c r="DF48" s="669">
        <v>39</v>
      </c>
      <c r="DG48" s="669">
        <v>138</v>
      </c>
      <c r="DH48" s="669">
        <v>209.30799999999999</v>
      </c>
      <c r="DI48" s="334">
        <v>209.30799999999999</v>
      </c>
      <c r="DJ48" s="840" t="e">
        <v>#DIV/0!</v>
      </c>
      <c r="DK48" s="729"/>
      <c r="DL48" s="608"/>
    </row>
    <row r="49" spans="1:119" ht="12.75" customHeight="1" outlineLevel="1" x14ac:dyDescent="0.2">
      <c r="A49" s="205"/>
      <c r="B49" s="905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3">
        <v>0.37</v>
      </c>
      <c r="CM49" s="643">
        <v>0.15</v>
      </c>
      <c r="CN49" s="643">
        <v>0</v>
      </c>
      <c r="CO49" s="643">
        <v>0.16</v>
      </c>
      <c r="CP49" s="692">
        <v>0.2</v>
      </c>
      <c r="CQ49" s="692">
        <v>0</v>
      </c>
      <c r="CR49" s="643">
        <v>0</v>
      </c>
      <c r="CS49" s="692">
        <v>0.02</v>
      </c>
      <c r="CT49" s="716">
        <v>1.4999999999999999E-2</v>
      </c>
      <c r="CU49" s="692">
        <v>0</v>
      </c>
      <c r="CV49" s="692">
        <v>15</v>
      </c>
      <c r="CW49" s="692">
        <v>15.3</v>
      </c>
      <c r="CX49" s="692">
        <v>0</v>
      </c>
      <c r="CY49" s="643">
        <v>0</v>
      </c>
      <c r="CZ49" s="643">
        <v>0</v>
      </c>
      <c r="DA49" s="643">
        <v>0</v>
      </c>
      <c r="DB49" s="692">
        <v>0</v>
      </c>
      <c r="DC49" s="692">
        <v>0</v>
      </c>
      <c r="DD49" s="669">
        <v>0</v>
      </c>
      <c r="DE49" s="669">
        <v>0</v>
      </c>
      <c r="DF49" s="669">
        <v>0</v>
      </c>
      <c r="DG49" s="669">
        <v>18</v>
      </c>
      <c r="DH49" s="669">
        <v>18</v>
      </c>
      <c r="DI49" s="334">
        <v>18</v>
      </c>
      <c r="DJ49" s="840" t="e">
        <v>#DIV/0!</v>
      </c>
      <c r="DK49" s="463"/>
      <c r="DL49" s="608"/>
    </row>
    <row r="50" spans="1:119" x14ac:dyDescent="0.2">
      <c r="A50" s="205"/>
      <c r="B50" s="905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3">
        <v>0</v>
      </c>
      <c r="CM50" s="643">
        <v>0</v>
      </c>
      <c r="CN50" s="643">
        <v>0</v>
      </c>
      <c r="CO50" s="643">
        <v>0</v>
      </c>
      <c r="CP50" s="692">
        <v>0</v>
      </c>
      <c r="CQ50" s="692">
        <v>0</v>
      </c>
      <c r="CR50" s="643">
        <v>0</v>
      </c>
      <c r="CS50" s="692">
        <v>0</v>
      </c>
      <c r="CT50" s="716">
        <v>0</v>
      </c>
      <c r="CU50" s="692">
        <v>0</v>
      </c>
      <c r="CV50" s="692">
        <v>0</v>
      </c>
      <c r="CW50" s="692">
        <v>0</v>
      </c>
      <c r="CX50" s="692">
        <v>0</v>
      </c>
      <c r="CY50" s="643">
        <v>13.669096209912535</v>
      </c>
      <c r="CZ50" s="643">
        <v>17.028104956268219</v>
      </c>
      <c r="DA50" s="643">
        <v>0</v>
      </c>
      <c r="DB50" s="692">
        <v>0</v>
      </c>
      <c r="DC50" s="692">
        <v>118.30540329737609</v>
      </c>
      <c r="DD50" s="669">
        <v>88.745911810495627</v>
      </c>
      <c r="DE50" s="669">
        <v>102.47776312244896</v>
      </c>
      <c r="DF50" s="669">
        <v>144.21682632215746</v>
      </c>
      <c r="DG50" s="669">
        <v>180.43088713556853</v>
      </c>
      <c r="DH50" s="669">
        <v>266.50484019387756</v>
      </c>
      <c r="DI50" s="334">
        <v>148.19943689650148</v>
      </c>
      <c r="DJ50" s="724">
        <v>125.26852769689887</v>
      </c>
      <c r="DK50" s="463"/>
      <c r="DL50" s="264"/>
    </row>
    <row r="51" spans="1:119" ht="12.75" customHeight="1" outlineLevel="1" x14ac:dyDescent="0.2">
      <c r="A51" s="205"/>
      <c r="B51" s="905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3">
        <v>0</v>
      </c>
      <c r="CM51" s="643">
        <v>0</v>
      </c>
      <c r="CN51" s="643">
        <v>0</v>
      </c>
      <c r="CO51" s="643">
        <v>0</v>
      </c>
      <c r="CP51" s="692">
        <v>0</v>
      </c>
      <c r="CQ51" s="692">
        <v>0</v>
      </c>
      <c r="CR51" s="643">
        <v>0</v>
      </c>
      <c r="CS51" s="692">
        <v>0</v>
      </c>
      <c r="CT51" s="716">
        <v>0</v>
      </c>
      <c r="CU51" s="692">
        <v>0</v>
      </c>
      <c r="CV51" s="692">
        <v>0</v>
      </c>
      <c r="CW51" s="692">
        <v>0</v>
      </c>
      <c r="CX51" s="692">
        <v>0</v>
      </c>
      <c r="CY51" s="643">
        <v>93.77</v>
      </c>
      <c r="CZ51" s="643">
        <v>116.8128</v>
      </c>
      <c r="DA51" s="643">
        <v>0</v>
      </c>
      <c r="DB51" s="692">
        <v>0</v>
      </c>
      <c r="DC51" s="692">
        <v>811.57506662000003</v>
      </c>
      <c r="DD51" s="669">
        <v>608.79695502000004</v>
      </c>
      <c r="DE51" s="669">
        <v>702.99745501999996</v>
      </c>
      <c r="DF51" s="669">
        <v>989.32742857000017</v>
      </c>
      <c r="DG51" s="669">
        <v>1237.7558857500001</v>
      </c>
      <c r="DH51" s="669">
        <v>1828.22320373</v>
      </c>
      <c r="DI51" s="334">
        <v>1016.64813711</v>
      </c>
      <c r="DJ51" s="724">
        <v>125.26852769689883</v>
      </c>
      <c r="DK51" s="463"/>
      <c r="DL51" s="264"/>
    </row>
    <row r="52" spans="1:119" ht="12.75" customHeight="1" outlineLevel="1" thickBot="1" x14ac:dyDescent="0.25">
      <c r="A52" s="205"/>
      <c r="B52" s="905"/>
      <c r="C52" s="27"/>
      <c r="D52" s="84" t="s">
        <v>10</v>
      </c>
      <c r="E52" s="744">
        <v>0</v>
      </c>
      <c r="F52" s="744">
        <v>0</v>
      </c>
      <c r="G52" s="744">
        <v>0</v>
      </c>
      <c r="H52" s="744">
        <v>0</v>
      </c>
      <c r="I52" s="744">
        <v>0</v>
      </c>
      <c r="J52" s="744">
        <v>0</v>
      </c>
      <c r="K52" s="744">
        <v>0</v>
      </c>
      <c r="L52" s="744">
        <v>0</v>
      </c>
      <c r="M52" s="745">
        <v>0</v>
      </c>
      <c r="N52" s="744">
        <v>0</v>
      </c>
      <c r="O52" s="744">
        <v>0</v>
      </c>
      <c r="P52" s="746">
        <v>0</v>
      </c>
      <c r="Q52" s="744">
        <v>0</v>
      </c>
      <c r="R52" s="744">
        <v>0</v>
      </c>
      <c r="S52" s="747">
        <v>0</v>
      </c>
      <c r="T52" s="747">
        <v>0</v>
      </c>
      <c r="U52" s="747">
        <v>0</v>
      </c>
      <c r="V52" s="747">
        <v>0</v>
      </c>
      <c r="W52" s="747">
        <v>0</v>
      </c>
      <c r="X52" s="747">
        <v>0</v>
      </c>
      <c r="Y52" s="747">
        <v>0</v>
      </c>
      <c r="Z52" s="747">
        <v>0</v>
      </c>
      <c r="AA52" s="747">
        <v>0</v>
      </c>
      <c r="AB52" s="748">
        <v>0</v>
      </c>
      <c r="AC52" s="747">
        <v>0</v>
      </c>
      <c r="AD52" s="747">
        <v>0</v>
      </c>
      <c r="AE52" s="747">
        <v>0</v>
      </c>
      <c r="AF52" s="747">
        <v>0</v>
      </c>
      <c r="AG52" s="747">
        <v>0</v>
      </c>
      <c r="AH52" s="747">
        <v>0</v>
      </c>
      <c r="AI52" s="747">
        <v>0</v>
      </c>
      <c r="AJ52" s="747">
        <v>0</v>
      </c>
      <c r="AK52" s="747">
        <v>0</v>
      </c>
      <c r="AL52" s="747">
        <v>0</v>
      </c>
      <c r="AM52" s="747">
        <v>0</v>
      </c>
      <c r="AN52" s="747">
        <v>0</v>
      </c>
      <c r="AO52" s="747">
        <v>0</v>
      </c>
      <c r="AP52" s="747">
        <v>0</v>
      </c>
      <c r="AQ52" s="747">
        <v>0</v>
      </c>
      <c r="AR52" s="747">
        <v>0</v>
      </c>
      <c r="AS52" s="747">
        <v>0</v>
      </c>
      <c r="AT52" s="747">
        <v>0</v>
      </c>
      <c r="AU52" s="747">
        <v>0</v>
      </c>
      <c r="AV52" s="749">
        <v>0</v>
      </c>
      <c r="AW52" s="747">
        <v>0</v>
      </c>
      <c r="AX52" s="747">
        <v>0</v>
      </c>
      <c r="AY52" s="747">
        <v>0</v>
      </c>
      <c r="AZ52" s="747">
        <v>0</v>
      </c>
      <c r="BA52" s="747">
        <v>0</v>
      </c>
      <c r="BB52" s="747">
        <v>0</v>
      </c>
      <c r="BC52" s="747">
        <v>0</v>
      </c>
      <c r="BD52" s="747">
        <v>0</v>
      </c>
      <c r="BE52" s="747">
        <v>0</v>
      </c>
      <c r="BF52" s="747">
        <v>0</v>
      </c>
      <c r="BG52" s="747">
        <v>0</v>
      </c>
      <c r="BH52" s="747">
        <v>0</v>
      </c>
      <c r="BI52" s="747">
        <v>0</v>
      </c>
      <c r="BJ52" s="749">
        <v>0</v>
      </c>
      <c r="BK52" s="747">
        <v>0</v>
      </c>
      <c r="BL52" s="750">
        <v>0</v>
      </c>
      <c r="BM52" s="747">
        <v>0</v>
      </c>
      <c r="BN52" s="748">
        <v>0</v>
      </c>
      <c r="BO52" s="748">
        <v>0</v>
      </c>
      <c r="BP52" s="748">
        <v>0</v>
      </c>
      <c r="BQ52" s="748">
        <v>0</v>
      </c>
      <c r="BR52" s="751">
        <v>0</v>
      </c>
      <c r="BS52" s="752">
        <v>0</v>
      </c>
      <c r="BT52" s="751">
        <v>0</v>
      </c>
      <c r="BU52" s="753">
        <v>0</v>
      </c>
      <c r="BV52" s="753">
        <v>0</v>
      </c>
      <c r="BW52" s="753">
        <v>0</v>
      </c>
      <c r="BX52" s="753">
        <v>0</v>
      </c>
      <c r="BY52" s="751">
        <v>0</v>
      </c>
      <c r="BZ52" s="753">
        <v>0</v>
      </c>
      <c r="CA52" s="753">
        <v>0</v>
      </c>
      <c r="CB52" s="751">
        <v>0</v>
      </c>
      <c r="CC52" s="753">
        <v>0</v>
      </c>
      <c r="CD52" s="751">
        <v>0</v>
      </c>
      <c r="CE52" s="751">
        <v>0</v>
      </c>
      <c r="CF52" s="751">
        <v>0</v>
      </c>
      <c r="CG52" s="751">
        <v>0</v>
      </c>
      <c r="CH52" s="751">
        <v>0</v>
      </c>
      <c r="CI52" s="751">
        <v>0</v>
      </c>
      <c r="CJ52" s="751">
        <v>0</v>
      </c>
      <c r="CK52" s="751">
        <v>0</v>
      </c>
      <c r="CL52" s="754">
        <v>0</v>
      </c>
      <c r="CM52" s="754">
        <v>0</v>
      </c>
      <c r="CN52" s="754">
        <v>0</v>
      </c>
      <c r="CO52" s="754">
        <v>0</v>
      </c>
      <c r="CP52" s="755">
        <v>0</v>
      </c>
      <c r="CQ52" s="755">
        <v>0</v>
      </c>
      <c r="CR52" s="754">
        <v>0</v>
      </c>
      <c r="CS52" s="755">
        <v>0</v>
      </c>
      <c r="CT52" s="754">
        <v>0</v>
      </c>
      <c r="CU52" s="755">
        <v>0</v>
      </c>
      <c r="CV52" s="755">
        <v>0</v>
      </c>
      <c r="CW52" s="755">
        <v>0</v>
      </c>
      <c r="CX52" s="755">
        <v>0</v>
      </c>
      <c r="CY52" s="754">
        <v>0</v>
      </c>
      <c r="CZ52" s="754">
        <v>0</v>
      </c>
      <c r="DA52" s="754">
        <v>0</v>
      </c>
      <c r="DB52" s="755">
        <v>0</v>
      </c>
      <c r="DC52" s="755">
        <v>0</v>
      </c>
      <c r="DD52" s="756">
        <v>0</v>
      </c>
      <c r="DE52" s="756">
        <v>0</v>
      </c>
      <c r="DF52" s="756">
        <v>0</v>
      </c>
      <c r="DG52" s="756">
        <v>0</v>
      </c>
      <c r="DH52" s="756">
        <v>0</v>
      </c>
      <c r="DI52" s="534">
        <v>0</v>
      </c>
      <c r="DJ52" s="841" t="e">
        <v>#DIV/0!</v>
      </c>
      <c r="DK52" s="463"/>
      <c r="DL52" s="264"/>
    </row>
    <row r="53" spans="1:119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9"/>
      <c r="CM53" s="649"/>
      <c r="CN53" s="649"/>
      <c r="CO53" s="649"/>
      <c r="CP53" s="176"/>
      <c r="CQ53" s="176"/>
      <c r="CR53" s="649"/>
      <c r="CS53" s="176"/>
      <c r="CT53" s="359"/>
      <c r="CU53" s="176"/>
      <c r="CV53" s="176"/>
      <c r="CW53" s="176"/>
      <c r="CX53" s="176"/>
      <c r="CY53" s="649"/>
      <c r="CZ53" s="649"/>
      <c r="DA53" s="649"/>
      <c r="DB53" s="176"/>
      <c r="DC53" s="176"/>
      <c r="DD53" s="170"/>
      <c r="DE53" s="170"/>
      <c r="DF53" s="170"/>
      <c r="DG53" s="170"/>
      <c r="DH53" s="170"/>
      <c r="DI53" s="530"/>
      <c r="DJ53" s="715"/>
      <c r="DK53" s="463"/>
      <c r="DL53" s="801"/>
      <c r="DM53" s="201"/>
    </row>
    <row r="54" spans="1:119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2">
        <v>22417.362263173472</v>
      </c>
      <c r="CM54" s="642">
        <v>22392.224273766762</v>
      </c>
      <c r="CN54" s="642">
        <v>22487.287757099122</v>
      </c>
      <c r="CO54" s="642">
        <v>22516.959029600584</v>
      </c>
      <c r="CP54" s="401">
        <v>22927.718152762387</v>
      </c>
      <c r="CQ54" s="401">
        <v>22707.015627081637</v>
      </c>
      <c r="CR54" s="642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2">
        <v>23649.14778381924</v>
      </c>
      <c r="CZ54" s="642">
        <v>23780.961436137026</v>
      </c>
      <c r="DA54" s="642">
        <v>23805.38575370159</v>
      </c>
      <c r="DB54" s="401">
        <v>23692.383286214717</v>
      </c>
      <c r="DC54" s="401">
        <v>23421.757336268653</v>
      </c>
      <c r="DD54" s="409">
        <v>23412.121786519372</v>
      </c>
      <c r="DE54" s="409">
        <v>23469.581906294887</v>
      </c>
      <c r="DF54" s="409">
        <v>23506.695285493137</v>
      </c>
      <c r="DG54" s="409">
        <v>23423.13077394649</v>
      </c>
      <c r="DH54" s="409">
        <v>23649.378442754074</v>
      </c>
      <c r="DI54" s="334">
        <v>227.62110648542148</v>
      </c>
      <c r="DJ54" s="724">
        <v>0.9718361573704426</v>
      </c>
      <c r="DK54" s="463"/>
      <c r="DL54" s="800"/>
      <c r="DM54" s="201"/>
    </row>
    <row r="55" spans="1:119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6">
        <v>83.588133324526694</v>
      </c>
      <c r="CM55" s="636">
        <v>83.662312306638086</v>
      </c>
      <c r="CN55" s="636">
        <v>83.306428968755412</v>
      </c>
      <c r="CO55" s="636">
        <v>83.736932399001603</v>
      </c>
      <c r="CP55" s="681">
        <v>83.417891331927891</v>
      </c>
      <c r="CQ55" s="681">
        <v>83.747700968202594</v>
      </c>
      <c r="CR55" s="636">
        <v>83.910666189740695</v>
      </c>
      <c r="CS55" s="681">
        <v>84.075974438673498</v>
      </c>
      <c r="CT55" s="718">
        <v>84.317151256029632</v>
      </c>
      <c r="CU55" s="681">
        <v>84.068419059280856</v>
      </c>
      <c r="CV55" s="681">
        <v>84.294507422846195</v>
      </c>
      <c r="CW55" s="681">
        <v>84.825513272245004</v>
      </c>
      <c r="CX55" s="681">
        <v>84.539919213133203</v>
      </c>
      <c r="CY55" s="636">
        <v>84.625064619968569</v>
      </c>
      <c r="CZ55" s="636">
        <v>84.639546974584803</v>
      </c>
      <c r="DA55" s="636">
        <v>84.677621387979102</v>
      </c>
      <c r="DB55" s="681">
        <v>84.630916711775896</v>
      </c>
      <c r="DC55" s="681">
        <v>84.562296426384407</v>
      </c>
      <c r="DD55" s="668">
        <v>84.539515110077986</v>
      </c>
      <c r="DE55" s="668">
        <v>84.554059206921565</v>
      </c>
      <c r="DF55" s="668">
        <v>84.529623405823884</v>
      </c>
      <c r="DG55" s="668">
        <v>84.496635561337868</v>
      </c>
      <c r="DH55" s="668">
        <v>84.496002343263754</v>
      </c>
      <c r="DI55" s="897">
        <v>-6.6294083120652658E-2</v>
      </c>
      <c r="DJ55" s="724"/>
      <c r="DK55" s="463"/>
      <c r="DL55" s="608"/>
      <c r="DM55" s="201"/>
    </row>
    <row r="56" spans="1:119" ht="12.75" customHeight="1" x14ac:dyDescent="0.2">
      <c r="A56" s="205"/>
      <c r="B56" s="904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2">
        <v>20997.725055360057</v>
      </c>
      <c r="CM56" s="642">
        <v>21122.079939620991</v>
      </c>
      <c r="CN56" s="642">
        <v>21259.087559482508</v>
      </c>
      <c r="CO56" s="642">
        <v>21380.380880285713</v>
      </c>
      <c r="CP56" s="401">
        <v>21670.841998638909</v>
      </c>
      <c r="CQ56" s="401">
        <v>21575.299255326536</v>
      </c>
      <c r="CR56" s="642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2">
        <v>22432.010429040816</v>
      </c>
      <c r="CZ56" s="642">
        <v>22557.717015507293</v>
      </c>
      <c r="DA56" s="642">
        <v>22588.556050784686</v>
      </c>
      <c r="DB56" s="401">
        <v>22474.103477698682</v>
      </c>
      <c r="DC56" s="401">
        <v>22198.218380930459</v>
      </c>
      <c r="DD56" s="409">
        <v>22188.050866137452</v>
      </c>
      <c r="DE56" s="409">
        <v>22245.0583483911</v>
      </c>
      <c r="DF56" s="409">
        <v>22281.797515723458</v>
      </c>
      <c r="DG56" s="409">
        <v>22198.102232544163</v>
      </c>
      <c r="DH56" s="409">
        <v>22425.257759456697</v>
      </c>
      <c r="DI56" s="334">
        <v>227.03937852623858</v>
      </c>
      <c r="DJ56" s="724">
        <v>1.0227819847077324</v>
      </c>
      <c r="DK56" s="463"/>
      <c r="DL56" s="799"/>
      <c r="DM56" s="802"/>
    </row>
    <row r="57" spans="1:119" ht="12.75" customHeight="1" x14ac:dyDescent="0.2">
      <c r="A57" s="205"/>
      <c r="B57" s="904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50">
        <v>82.571555229330883</v>
      </c>
      <c r="CM57" s="650">
        <v>82.639762972245876</v>
      </c>
      <c r="CN57" s="650">
        <v>82.488156337865803</v>
      </c>
      <c r="CO57" s="650">
        <v>82.945285959414278</v>
      </c>
      <c r="CP57" s="681">
        <v>82.548423501593888</v>
      </c>
      <c r="CQ57" s="681">
        <v>82.932755993151446</v>
      </c>
      <c r="CR57" s="650">
        <v>83.173862391838</v>
      </c>
      <c r="CS57" s="681">
        <v>83.435196215810066</v>
      </c>
      <c r="CT57" s="718">
        <v>83.703486206073521</v>
      </c>
      <c r="CU57" s="681">
        <v>83.439337816470569</v>
      </c>
      <c r="CV57" s="681">
        <v>83.616078733581404</v>
      </c>
      <c r="CW57" s="681">
        <v>84.174236756067486</v>
      </c>
      <c r="CX57" s="681">
        <v>83.901356198650262</v>
      </c>
      <c r="CY57" s="636">
        <v>83.886435256606845</v>
      </c>
      <c r="CZ57" s="636">
        <v>83.861641607920873</v>
      </c>
      <c r="DA57" s="636">
        <v>83.9068060333598</v>
      </c>
      <c r="DB57" s="681">
        <v>83.86378479453937</v>
      </c>
      <c r="DC57" s="681">
        <v>83.686549678687285</v>
      </c>
      <c r="DD57" s="668">
        <v>83.436860254481971</v>
      </c>
      <c r="DE57" s="668">
        <v>83.3763591960074</v>
      </c>
      <c r="DF57" s="668">
        <v>83.293258333002711</v>
      </c>
      <c r="DG57" s="668">
        <v>83.252015548402355</v>
      </c>
      <c r="DH57" s="668">
        <v>83.499502159902931</v>
      </c>
      <c r="DI57" s="897">
        <v>-0.18704751878435388</v>
      </c>
      <c r="DJ57" s="724"/>
      <c r="DK57" s="463"/>
      <c r="DL57" s="800"/>
      <c r="DM57" s="802"/>
    </row>
    <row r="58" spans="1:119" ht="3" customHeight="1" x14ac:dyDescent="0.2">
      <c r="A58" s="205"/>
      <c r="B58" s="904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1"/>
      <c r="CM58" s="651"/>
      <c r="CN58" s="651"/>
      <c r="CO58" s="651"/>
      <c r="CP58" s="693"/>
      <c r="CQ58" s="693"/>
      <c r="CR58" s="651"/>
      <c r="CS58" s="693"/>
      <c r="CT58" s="727"/>
      <c r="CU58" s="693"/>
      <c r="CV58" s="681"/>
      <c r="CW58" s="681"/>
      <c r="CX58" s="681"/>
      <c r="CY58" s="636"/>
      <c r="CZ58" s="636"/>
      <c r="DA58" s="636"/>
      <c r="DB58" s="681"/>
      <c r="DC58" s="681"/>
      <c r="DD58" s="668"/>
      <c r="DE58" s="668"/>
      <c r="DF58" s="668"/>
      <c r="DG58" s="668"/>
      <c r="DH58" s="668"/>
      <c r="DI58" s="334"/>
      <c r="DJ58" s="724"/>
      <c r="DK58" s="463"/>
      <c r="DL58" s="801"/>
      <c r="DM58" s="802"/>
    </row>
    <row r="59" spans="1:119" x14ac:dyDescent="0.2">
      <c r="A59" s="205"/>
      <c r="B59" s="904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2">
        <v>4536.3807762551023</v>
      </c>
      <c r="CM59" s="642">
        <v>4951.344638542274</v>
      </c>
      <c r="CN59" s="642">
        <v>5020.3924827309202</v>
      </c>
      <c r="CO59" s="642">
        <v>4921.1717914431474</v>
      </c>
      <c r="CP59" s="401">
        <v>5128.0296280282955</v>
      </c>
      <c r="CQ59" s="401">
        <v>4836.3720310247809</v>
      </c>
      <c r="CR59" s="642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2">
        <v>4780.792057086006</v>
      </c>
      <c r="CZ59" s="642">
        <v>4824.7843465160349</v>
      </c>
      <c r="DA59" s="642">
        <v>4823.7003069801913</v>
      </c>
      <c r="DB59" s="401">
        <v>4705.2196306565766</v>
      </c>
      <c r="DC59" s="401">
        <v>4578.0953599612412</v>
      </c>
      <c r="DD59" s="409">
        <v>4568.731293507888</v>
      </c>
      <c r="DE59" s="409">
        <v>4600.4565088227564</v>
      </c>
      <c r="DF59" s="409">
        <v>4613.1170659554091</v>
      </c>
      <c r="DG59" s="409">
        <v>4532.4948448635732</v>
      </c>
      <c r="DH59" s="409">
        <v>4469.3607669058465</v>
      </c>
      <c r="DI59" s="334">
        <v>-108.73459305539473</v>
      </c>
      <c r="DJ59" s="724">
        <v>-2.3751054643019742</v>
      </c>
      <c r="DK59" s="463"/>
      <c r="DL59" s="801"/>
      <c r="DM59" s="802"/>
    </row>
    <row r="60" spans="1:119" x14ac:dyDescent="0.2">
      <c r="A60" s="205"/>
      <c r="B60" s="904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2">
        <v>74.199311408007929</v>
      </c>
      <c r="CM60" s="652">
        <v>75.558018401545397</v>
      </c>
      <c r="CN60" s="652">
        <v>75.13886791492817</v>
      </c>
      <c r="CO60" s="652">
        <v>76.092434820210457</v>
      </c>
      <c r="CP60" s="681">
        <v>76.116378857281049</v>
      </c>
      <c r="CQ60" s="681">
        <v>76.265737934557052</v>
      </c>
      <c r="CR60" s="652">
        <v>76.378707818531922</v>
      </c>
      <c r="CS60" s="681">
        <v>76.788725388156351</v>
      </c>
      <c r="CT60" s="718">
        <v>76.566927229737644</v>
      </c>
      <c r="CU60" s="681">
        <v>76.136448103592329</v>
      </c>
      <c r="CV60" s="681">
        <v>76.639664515391999</v>
      </c>
      <c r="CW60" s="681">
        <v>77.965981696779622</v>
      </c>
      <c r="CX60" s="681">
        <v>76.860834565280868</v>
      </c>
      <c r="CY60" s="636">
        <v>76.944399893288832</v>
      </c>
      <c r="CZ60" s="636">
        <v>77.75806920747813</v>
      </c>
      <c r="DA60" s="636">
        <v>77.942408111579809</v>
      </c>
      <c r="DB60" s="681">
        <v>77.673667754713293</v>
      </c>
      <c r="DC60" s="681">
        <v>77.481348562626835</v>
      </c>
      <c r="DD60" s="668">
        <v>77.530397586076788</v>
      </c>
      <c r="DE60" s="668">
        <v>77.505345737665564</v>
      </c>
      <c r="DF60" s="668">
        <v>77.558163783851114</v>
      </c>
      <c r="DG60" s="668">
        <v>76.99706460016597</v>
      </c>
      <c r="DH60" s="668">
        <v>76.823581686805426</v>
      </c>
      <c r="DI60" s="897">
        <v>-0.6577668758214088</v>
      </c>
      <c r="DJ60" s="724"/>
      <c r="DK60" s="463"/>
      <c r="DL60" s="801"/>
      <c r="DM60" s="801"/>
      <c r="DN60" s="801"/>
      <c r="DO60" s="801"/>
    </row>
    <row r="61" spans="1:119" ht="3" customHeight="1" x14ac:dyDescent="0.2">
      <c r="A61" s="205"/>
      <c r="B61" s="904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2"/>
      <c r="CM61" s="642"/>
      <c r="CN61" s="642"/>
      <c r="CO61" s="642"/>
      <c r="CP61" s="401"/>
      <c r="CQ61" s="401"/>
      <c r="CR61" s="642"/>
      <c r="CS61" s="401"/>
      <c r="CT61" s="441"/>
      <c r="CU61" s="817"/>
      <c r="CV61" s="817"/>
      <c r="CW61" s="817">
        <v>0</v>
      </c>
      <c r="CX61" s="817"/>
      <c r="CY61" s="805"/>
      <c r="CZ61" s="805"/>
      <c r="DA61" s="805"/>
      <c r="DB61" s="817"/>
      <c r="DC61" s="817"/>
      <c r="DD61" s="726"/>
      <c r="DE61" s="726"/>
      <c r="DF61" s="726"/>
      <c r="DG61" s="726"/>
      <c r="DH61" s="726"/>
      <c r="DI61" s="334"/>
      <c r="DJ61" s="724"/>
      <c r="DK61" s="463"/>
      <c r="DL61" s="801"/>
      <c r="DM61" s="802"/>
    </row>
    <row r="62" spans="1:119" x14ac:dyDescent="0.2">
      <c r="A62" s="205"/>
      <c r="B62" s="904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2">
        <v>7734.7512907682212</v>
      </c>
      <c r="CM62" s="642">
        <v>7408.5054876355671</v>
      </c>
      <c r="CN62" s="642">
        <v>7327.8114830876493</v>
      </c>
      <c r="CO62" s="642">
        <v>7411.6325675816315</v>
      </c>
      <c r="CP62" s="401">
        <v>7447.409404949165</v>
      </c>
      <c r="CQ62" s="401">
        <v>7531.3514232288644</v>
      </c>
      <c r="CR62" s="642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2">
        <v>7309.3470004227411</v>
      </c>
      <c r="CZ62" s="642">
        <v>7271.5741292871726</v>
      </c>
      <c r="DA62" s="642">
        <v>7305.6782088325463</v>
      </c>
      <c r="DB62" s="401">
        <v>7280.7302199477072</v>
      </c>
      <c r="DC62" s="401">
        <v>7130.1863494083464</v>
      </c>
      <c r="DD62" s="409">
        <v>7074.3486993835668</v>
      </c>
      <c r="DE62" s="409">
        <v>7093.5348106255497</v>
      </c>
      <c r="DF62" s="409">
        <v>7079.3509190424584</v>
      </c>
      <c r="DG62" s="409">
        <v>7054.9651565147633</v>
      </c>
      <c r="DH62" s="409">
        <v>7251.312296374821</v>
      </c>
      <c r="DI62" s="334">
        <v>121.12594696647466</v>
      </c>
      <c r="DJ62" s="724">
        <v>1.6987767364106121</v>
      </c>
      <c r="DK62" s="463"/>
      <c r="DL62" s="801"/>
      <c r="DM62" s="802"/>
    </row>
    <row r="63" spans="1:119" x14ac:dyDescent="0.2">
      <c r="A63" s="205"/>
      <c r="B63" s="904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2">
        <v>78.562792736415247</v>
      </c>
      <c r="CM63" s="652">
        <v>77.600555182421502</v>
      </c>
      <c r="CN63" s="652">
        <v>77.378098921378154</v>
      </c>
      <c r="CO63" s="652">
        <v>77.51192878341547</v>
      </c>
      <c r="CP63" s="681">
        <v>77.548438650657943</v>
      </c>
      <c r="CQ63" s="681">
        <v>77.793761042405094</v>
      </c>
      <c r="CR63" s="652">
        <v>77.235186205006272</v>
      </c>
      <c r="CS63" s="681">
        <v>77.159888384116698</v>
      </c>
      <c r="CT63" s="718">
        <v>77.373699683628843</v>
      </c>
      <c r="CU63" s="681">
        <v>77.168970734638421</v>
      </c>
      <c r="CV63" s="681">
        <v>77.0625285165642</v>
      </c>
      <c r="CW63" s="681">
        <v>77.240549557741332</v>
      </c>
      <c r="CX63" s="681">
        <v>76.646573128692381</v>
      </c>
      <c r="CY63" s="636">
        <v>76.555446056144049</v>
      </c>
      <c r="CZ63" s="636">
        <v>76.493012671693606</v>
      </c>
      <c r="DA63" s="636">
        <v>76.475189937075058</v>
      </c>
      <c r="DB63" s="681">
        <v>76.422183828205988</v>
      </c>
      <c r="DC63" s="681">
        <v>75.956198201161797</v>
      </c>
      <c r="DD63" s="668">
        <v>75.80868375722585</v>
      </c>
      <c r="DE63" s="668">
        <v>75.822609232349109</v>
      </c>
      <c r="DF63" s="668">
        <v>75.805769227268328</v>
      </c>
      <c r="DG63" s="668">
        <v>75.77533961717927</v>
      </c>
      <c r="DH63" s="668">
        <v>76.414382763865291</v>
      </c>
      <c r="DI63" s="897">
        <v>0.45818456270349373</v>
      </c>
      <c r="DJ63" s="724"/>
      <c r="DK63" s="463"/>
      <c r="DL63" s="801"/>
      <c r="DM63" s="802"/>
    </row>
    <row r="64" spans="1:119" ht="3.75" customHeight="1" x14ac:dyDescent="0.2">
      <c r="A64" s="205"/>
      <c r="B64" s="904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1"/>
      <c r="CM64" s="651"/>
      <c r="CN64" s="651"/>
      <c r="CO64" s="651"/>
      <c r="CP64" s="693"/>
      <c r="CQ64" s="693"/>
      <c r="CR64" s="693"/>
      <c r="CS64" s="693"/>
      <c r="CT64" s="727"/>
      <c r="CU64" s="693"/>
      <c r="CV64" s="693"/>
      <c r="CW64" s="693"/>
      <c r="CX64" s="693"/>
      <c r="CY64" s="651"/>
      <c r="CZ64" s="651"/>
      <c r="DA64" s="651"/>
      <c r="DB64" s="693"/>
      <c r="DC64" s="693"/>
      <c r="DD64" s="728"/>
      <c r="DE64" s="728"/>
      <c r="DF64" s="728"/>
      <c r="DG64" s="728"/>
      <c r="DH64" s="728"/>
      <c r="DI64" s="334"/>
      <c r="DJ64" s="724"/>
      <c r="DK64" s="463"/>
      <c r="DL64" s="801"/>
      <c r="DM64" s="802"/>
    </row>
    <row r="65" spans="1:117" x14ac:dyDescent="0.2">
      <c r="A65" s="205"/>
      <c r="B65" s="904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2">
        <v>8066.7078304693887</v>
      </c>
      <c r="CM65" s="642">
        <v>8092.1894513396501</v>
      </c>
      <c r="CN65" s="642">
        <v>8241.0326061603446</v>
      </c>
      <c r="CO65" s="642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2">
        <v>9501.1320473294472</v>
      </c>
      <c r="CZ65" s="642">
        <v>9601.4832265903806</v>
      </c>
      <c r="DA65" s="642">
        <v>9600.5933246924142</v>
      </c>
      <c r="DB65" s="401">
        <v>9597.4447631326493</v>
      </c>
      <c r="DC65" s="401">
        <v>9600.2877666938766</v>
      </c>
      <c r="DD65" s="409">
        <v>9597.7046924941642</v>
      </c>
      <c r="DE65" s="409">
        <v>9580.8633748644279</v>
      </c>
      <c r="DF65" s="409">
        <v>9587.0450020204044</v>
      </c>
      <c r="DG65" s="409">
        <v>9613.4497114737569</v>
      </c>
      <c r="DH65" s="409">
        <v>9714.592052393582</v>
      </c>
      <c r="DI65" s="334">
        <v>114.30428569970536</v>
      </c>
      <c r="DJ65" s="724">
        <v>1.1906339526223331</v>
      </c>
      <c r="DK65" s="463"/>
      <c r="DL65" s="801"/>
      <c r="DM65" s="802"/>
    </row>
    <row r="66" spans="1:117" x14ac:dyDescent="0.2">
      <c r="A66" s="205"/>
      <c r="B66" s="904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2">
        <v>92.547119559035281</v>
      </c>
      <c r="CM66" s="652">
        <v>92.757728226083259</v>
      </c>
      <c r="CN66" s="652">
        <v>92.773877012268883</v>
      </c>
      <c r="CO66" s="652">
        <v>92.914908146652721</v>
      </c>
      <c r="CP66" s="681">
        <v>93.093941730592007</v>
      </c>
      <c r="CQ66" s="681">
        <v>93.230175017155958</v>
      </c>
      <c r="CR66" s="681">
        <v>93.481999363786613</v>
      </c>
      <c r="CS66" s="681">
        <v>93.646839188298941</v>
      </c>
      <c r="CT66" s="718">
        <v>93.687818836045338</v>
      </c>
      <c r="CU66" s="681">
        <v>93.846312330945096</v>
      </c>
      <c r="CV66" s="681">
        <v>94.052183866199996</v>
      </c>
      <c r="CW66" s="681">
        <v>94.149454930458305</v>
      </c>
      <c r="CX66" s="681">
        <v>94.202477025123528</v>
      </c>
      <c r="CY66" s="636">
        <v>94.221490319221473</v>
      </c>
      <c r="CZ66" s="636">
        <v>93.995575509723608</v>
      </c>
      <c r="DA66" s="636">
        <v>94.052596519415104</v>
      </c>
      <c r="DB66" s="681">
        <v>94.085582199366641</v>
      </c>
      <c r="DC66" s="681">
        <v>94.125782821790438</v>
      </c>
      <c r="DD66" s="668">
        <v>94.128819501721878</v>
      </c>
      <c r="DE66" s="668">
        <v>94.158315394022324</v>
      </c>
      <c r="DF66" s="668">
        <v>94.162954102691501</v>
      </c>
      <c r="DG66" s="668">
        <v>94.180437867054209</v>
      </c>
      <c r="DH66" s="668">
        <v>94.241532803335943</v>
      </c>
      <c r="DI66" s="897">
        <v>0.11574998154550542</v>
      </c>
      <c r="DJ66" s="724"/>
      <c r="DK66" s="463"/>
      <c r="DL66" s="801"/>
      <c r="DM66" s="802"/>
    </row>
    <row r="67" spans="1:117" ht="3" customHeight="1" x14ac:dyDescent="0.2">
      <c r="A67" s="205"/>
      <c r="B67" s="904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2"/>
      <c r="CM67" s="642"/>
      <c r="CN67" s="642"/>
      <c r="CO67" s="642"/>
      <c r="CP67" s="401"/>
      <c r="CQ67" s="401"/>
      <c r="CR67" s="401"/>
      <c r="CS67" s="401"/>
      <c r="CT67" s="441"/>
      <c r="CU67" s="401"/>
      <c r="CV67" s="401"/>
      <c r="CW67" s="401"/>
      <c r="CX67" s="401"/>
      <c r="CY67" s="642"/>
      <c r="CZ67" s="642"/>
      <c r="DA67" s="642"/>
      <c r="DB67" s="401"/>
      <c r="DC67" s="401"/>
      <c r="DD67" s="409"/>
      <c r="DE67" s="409"/>
      <c r="DF67" s="409"/>
      <c r="DG67" s="409"/>
      <c r="DH67" s="409"/>
      <c r="DI67" s="334"/>
      <c r="DJ67" s="724"/>
      <c r="DK67" s="463"/>
      <c r="DL67" s="801"/>
      <c r="DM67" s="802"/>
    </row>
    <row r="68" spans="1:117" x14ac:dyDescent="0.2">
      <c r="A68" s="205"/>
      <c r="B68" s="904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2">
        <v>659.88515786734695</v>
      </c>
      <c r="CM68" s="642">
        <v>670.04036210349864</v>
      </c>
      <c r="CN68" s="642">
        <v>669.85166983200975</v>
      </c>
      <c r="CO68" s="642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2">
        <v>840.73932420262383</v>
      </c>
      <c r="CZ68" s="642">
        <v>859.87531311370253</v>
      </c>
      <c r="DA68" s="642">
        <v>858.58421027953125</v>
      </c>
      <c r="DB68" s="401">
        <v>890.70886396174774</v>
      </c>
      <c r="DC68" s="401">
        <v>889.64890486699528</v>
      </c>
      <c r="DD68" s="409">
        <v>947.26618075183478</v>
      </c>
      <c r="DE68" s="409">
        <v>970.20365407836516</v>
      </c>
      <c r="DF68" s="409">
        <v>1002.2845287051873</v>
      </c>
      <c r="DG68" s="409">
        <v>997.19251969206778</v>
      </c>
      <c r="DH68" s="409">
        <v>989.99264378244686</v>
      </c>
      <c r="DI68" s="334">
        <v>100.34373891545158</v>
      </c>
      <c r="DJ68" s="724">
        <v>11.279026857280661</v>
      </c>
      <c r="DK68" s="463"/>
      <c r="DL68" s="801"/>
      <c r="DM68" s="802"/>
    </row>
    <row r="69" spans="1:117" ht="12.75" customHeight="1" x14ac:dyDescent="0.2">
      <c r="A69" s="205"/>
      <c r="B69" s="904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2">
        <v>78.69775334201465</v>
      </c>
      <c r="CM69" s="652">
        <v>80.925845266922963</v>
      </c>
      <c r="CN69" s="652">
        <v>81.202852386862347</v>
      </c>
      <c r="CO69" s="652">
        <v>80.037630778776276</v>
      </c>
      <c r="CP69" s="681">
        <v>81.654024000426801</v>
      </c>
      <c r="CQ69" s="681">
        <v>78.651710711815142</v>
      </c>
      <c r="CR69" s="681">
        <v>79.748654767907894</v>
      </c>
      <c r="CS69" s="681">
        <v>80.746927285927001</v>
      </c>
      <c r="CT69" s="718">
        <v>83.485873739736448</v>
      </c>
      <c r="CU69" s="818">
        <v>82.867194506648929</v>
      </c>
      <c r="CV69" s="681">
        <v>81.145974882677194</v>
      </c>
      <c r="CW69" s="681">
        <v>81.43535393647781</v>
      </c>
      <c r="CX69" s="681">
        <v>81.785091568142548</v>
      </c>
      <c r="CY69" s="636">
        <v>82.002591286295186</v>
      </c>
      <c r="CZ69" s="636">
        <v>79.345218076674044</v>
      </c>
      <c r="DA69" s="636">
        <v>79.169116953621383</v>
      </c>
      <c r="DB69" s="681">
        <v>79.849006613061775</v>
      </c>
      <c r="DC69" s="681">
        <v>77.452563490018406</v>
      </c>
      <c r="DD69" s="668">
        <v>72.82930942365337</v>
      </c>
      <c r="DE69" s="668">
        <v>71.513536825039864</v>
      </c>
      <c r="DF69" s="668">
        <v>70.403953369569834</v>
      </c>
      <c r="DG69" s="668">
        <v>70.240762036542051</v>
      </c>
      <c r="DH69" s="668">
        <v>70.161904716244237</v>
      </c>
      <c r="DI69" s="897">
        <v>-7.2906587737741688</v>
      </c>
      <c r="DJ69" s="724"/>
      <c r="DK69" s="463"/>
      <c r="DL69" s="801"/>
      <c r="DM69" s="802"/>
    </row>
    <row r="70" spans="1:117" s="422" customFormat="1" ht="4.5" customHeight="1" x14ac:dyDescent="0.2">
      <c r="A70" s="205"/>
      <c r="B70" s="904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3"/>
      <c r="CM70" s="653"/>
      <c r="CN70" s="653"/>
      <c r="CO70" s="653"/>
      <c r="CP70" s="427"/>
      <c r="CQ70" s="427"/>
      <c r="CR70" s="427"/>
      <c r="CS70" s="427"/>
      <c r="CT70" s="440"/>
      <c r="CU70" s="819"/>
      <c r="CV70" s="819"/>
      <c r="CW70" s="819"/>
      <c r="CX70" s="819"/>
      <c r="CY70" s="806"/>
      <c r="CZ70" s="806"/>
      <c r="DA70" s="806"/>
      <c r="DB70" s="819"/>
      <c r="DC70" s="819"/>
      <c r="DD70" s="712"/>
      <c r="DE70" s="712"/>
      <c r="DF70" s="712"/>
      <c r="DG70" s="712"/>
      <c r="DH70" s="712"/>
      <c r="DI70" s="529"/>
      <c r="DJ70" s="725"/>
      <c r="DK70" s="463"/>
      <c r="DL70" s="801"/>
      <c r="DM70" s="802"/>
    </row>
    <row r="71" spans="1:117" ht="12.75" customHeight="1" x14ac:dyDescent="0.2">
      <c r="A71" s="205"/>
      <c r="B71" s="904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2">
        <v>6012.3481516862921</v>
      </c>
      <c r="CM71" s="642">
        <v>5674.9994921862153</v>
      </c>
      <c r="CN71" s="642">
        <v>5328.6092404266119</v>
      </c>
      <c r="CO71" s="642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2">
        <v>4820.4031601266188</v>
      </c>
      <c r="CZ71" s="642">
        <v>4557.6937494238655</v>
      </c>
      <c r="DA71" s="642">
        <v>4647.1274738721577</v>
      </c>
      <c r="DB71" s="401">
        <v>4570.6487367375903</v>
      </c>
      <c r="DC71" s="401">
        <v>4407.0449446247567</v>
      </c>
      <c r="DD71" s="409">
        <v>4346.2339879933579</v>
      </c>
      <c r="DE71" s="409">
        <v>4309.7850095800695</v>
      </c>
      <c r="DF71" s="409">
        <v>4330.1295588327466</v>
      </c>
      <c r="DG71" s="409">
        <v>4403.8667334015045</v>
      </c>
      <c r="DH71" s="409">
        <v>4385.5392417893981</v>
      </c>
      <c r="DI71" s="334">
        <v>-21.505702835358534</v>
      </c>
      <c r="DJ71" s="724">
        <v>-0.48798464970476463</v>
      </c>
      <c r="DK71" s="463"/>
      <c r="DL71" s="799"/>
      <c r="DM71" s="802"/>
    </row>
    <row r="72" spans="1:117" x14ac:dyDescent="0.2">
      <c r="A72" s="205"/>
      <c r="B72" s="904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2">
        <v>2770.8531200451894</v>
      </c>
      <c r="CM72" s="642">
        <v>2437.9147961822155</v>
      </c>
      <c r="CN72" s="642">
        <v>2121.9001243403791</v>
      </c>
      <c r="CO72" s="642">
        <v>1905.6837181290084</v>
      </c>
      <c r="CP72" s="401">
        <v>1889.0509016100582</v>
      </c>
      <c r="CQ72" s="401">
        <v>1713.5985201071428</v>
      </c>
      <c r="CR72" s="642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2">
        <v>1467.4610285225947</v>
      </c>
      <c r="CZ72" s="642">
        <v>1347.7981581756562</v>
      </c>
      <c r="DA72" s="642">
        <v>1426.4705338053934</v>
      </c>
      <c r="DB72" s="401">
        <v>1332.6475441625364</v>
      </c>
      <c r="DC72" s="401">
        <v>1201.7564932055393</v>
      </c>
      <c r="DD72" s="409">
        <v>1135.1138938797376</v>
      </c>
      <c r="DE72" s="409">
        <v>1116.1584543411075</v>
      </c>
      <c r="DF72" s="409">
        <v>1122.4508448112244</v>
      </c>
      <c r="DG72" s="409">
        <v>1131.5002473083091</v>
      </c>
      <c r="DH72" s="409">
        <v>1174.9568393155973</v>
      </c>
      <c r="DI72" s="334">
        <v>-26.799653889941965</v>
      </c>
      <c r="DJ72" s="724">
        <v>-2.2300402819923293</v>
      </c>
      <c r="DK72" s="463"/>
      <c r="DL72" s="608"/>
      <c r="DM72" s="270"/>
    </row>
    <row r="73" spans="1:117" ht="15" x14ac:dyDescent="0.25">
      <c r="A73" s="205"/>
      <c r="B73" s="904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2">
        <v>643.91681704518942</v>
      </c>
      <c r="CM73" s="642">
        <v>629.78642102332356</v>
      </c>
      <c r="CN73" s="642">
        <v>623.94988606705533</v>
      </c>
      <c r="CO73" s="642">
        <v>626.69982893585984</v>
      </c>
      <c r="CP73" s="401">
        <v>640.50091145043723</v>
      </c>
      <c r="CQ73" s="401">
        <v>638.34910416909622</v>
      </c>
      <c r="CR73" s="642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2">
        <v>616.67109122393731</v>
      </c>
      <c r="CZ73" s="642">
        <v>612.60385639210483</v>
      </c>
      <c r="DA73" s="642">
        <v>615.29814843520114</v>
      </c>
      <c r="DB73" s="401">
        <v>625.3971866816662</v>
      </c>
      <c r="DC73" s="401">
        <v>619.89565332420852</v>
      </c>
      <c r="DD73" s="409">
        <v>619.91070595335259</v>
      </c>
      <c r="DE73" s="409">
        <v>606.59011068804659</v>
      </c>
      <c r="DF73" s="409">
        <v>606.59608346793016</v>
      </c>
      <c r="DG73" s="409">
        <v>606.60035632361496</v>
      </c>
      <c r="DH73" s="409">
        <v>606.60036170553929</v>
      </c>
      <c r="DI73" s="334">
        <v>-13.295291618669239</v>
      </c>
      <c r="DJ73" s="724">
        <v>-2.1447628399026253</v>
      </c>
      <c r="DK73" s="463"/>
      <c r="DL73" s="608"/>
      <c r="DM73" s="630"/>
    </row>
    <row r="74" spans="1:117" ht="15" x14ac:dyDescent="0.25">
      <c r="A74" s="205"/>
      <c r="B74" s="904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2">
        <v>836.66239000591247</v>
      </c>
      <c r="CM74" s="642">
        <v>861.48665896067644</v>
      </c>
      <c r="CN74" s="642">
        <v>831.37475938917771</v>
      </c>
      <c r="CO74" s="642">
        <v>745.39424359423901</v>
      </c>
      <c r="CP74" s="401">
        <v>781.36679174354515</v>
      </c>
      <c r="CQ74" s="401">
        <v>803.14280089549845</v>
      </c>
      <c r="CR74" s="642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2">
        <v>885.50033687008749</v>
      </c>
      <c r="CZ74" s="642">
        <v>764.43565159610478</v>
      </c>
      <c r="DA74" s="642">
        <v>781.86684510156272</v>
      </c>
      <c r="DB74" s="401">
        <v>786.48867591338774</v>
      </c>
      <c r="DC74" s="401">
        <v>768.55075741500866</v>
      </c>
      <c r="DD74" s="409">
        <v>774.23870010026826</v>
      </c>
      <c r="DE74" s="409">
        <v>771.60258283091525</v>
      </c>
      <c r="DF74" s="409">
        <v>785.5837792235917</v>
      </c>
      <c r="DG74" s="409">
        <v>850.12863401958032</v>
      </c>
      <c r="DH74" s="409">
        <v>788.2333405782623</v>
      </c>
      <c r="DI74" s="334">
        <v>19.682583163253639</v>
      </c>
      <c r="DJ74" s="724">
        <v>2.5609997743617274</v>
      </c>
      <c r="DK74" s="463"/>
      <c r="DL74" s="608"/>
      <c r="DM74" s="630"/>
    </row>
    <row r="75" spans="1:117" ht="15" x14ac:dyDescent="0.25">
      <c r="A75" s="205"/>
      <c r="B75" s="904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2">
        <v>1760.9158245900003</v>
      </c>
      <c r="CM75" s="642">
        <v>1745.8116160199995</v>
      </c>
      <c r="CN75" s="642">
        <v>1751.3844706300001</v>
      </c>
      <c r="CO75" s="642">
        <v>1829.9468984999999</v>
      </c>
      <c r="CP75" s="401">
        <v>1858.1032536299992</v>
      </c>
      <c r="CQ75" s="401">
        <v>1836.63770441</v>
      </c>
      <c r="CR75" s="642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2">
        <v>1850.77070351</v>
      </c>
      <c r="CZ75" s="642">
        <v>1832.8560832599999</v>
      </c>
      <c r="DA75" s="642">
        <v>1823.49194653</v>
      </c>
      <c r="DB75" s="401">
        <v>1826.1153299799994</v>
      </c>
      <c r="DC75" s="401">
        <v>1816.8420406799999</v>
      </c>
      <c r="DD75" s="409">
        <v>1816.9706880599995</v>
      </c>
      <c r="DE75" s="409">
        <v>1815.4338617200003</v>
      </c>
      <c r="DF75" s="409">
        <v>1815.4988513299998</v>
      </c>
      <c r="DG75" s="409">
        <v>1815.6374957500004</v>
      </c>
      <c r="DH75" s="409">
        <v>1815.7487001899999</v>
      </c>
      <c r="DI75" s="334">
        <v>-1.0933404899999459</v>
      </c>
      <c r="DJ75" s="724">
        <v>-6.0178070823968532E-2</v>
      </c>
      <c r="DK75" s="463"/>
      <c r="DL75" s="608"/>
      <c r="DM75" s="630"/>
    </row>
    <row r="76" spans="1:117" ht="15" x14ac:dyDescent="0.25">
      <c r="A76" s="205"/>
      <c r="B76" s="904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8">
        <v>736.56181556195952</v>
      </c>
      <c r="AD76" s="618">
        <v>914.07925072046123</v>
      </c>
      <c r="AE76" s="618">
        <v>845.29349710982672</v>
      </c>
      <c r="AF76" s="618">
        <v>853.32202898550713</v>
      </c>
      <c r="AG76" s="618">
        <v>452.23018867924532</v>
      </c>
      <c r="AH76" s="618">
        <v>286.8849056603774</v>
      </c>
      <c r="AI76" s="618">
        <v>405.69752906976748</v>
      </c>
      <c r="AJ76" s="618">
        <v>337.11382823871901</v>
      </c>
      <c r="AK76" s="618">
        <v>461.14206695778739</v>
      </c>
      <c r="AL76" s="618">
        <v>647.58093158660859</v>
      </c>
      <c r="AM76" s="618">
        <v>741.15676855895185</v>
      </c>
      <c r="AN76" s="618">
        <v>1031.087609329446</v>
      </c>
      <c r="AO76" s="618">
        <v>1279.5123906705537</v>
      </c>
      <c r="AP76" s="618">
        <v>1040.9766763848397</v>
      </c>
      <c r="AQ76" s="618">
        <v>1037.1906705539357</v>
      </c>
      <c r="AR76" s="618">
        <v>1174.371137026239</v>
      </c>
      <c r="AS76" s="618">
        <v>873.14125364431493</v>
      </c>
      <c r="AT76" s="618">
        <v>675.71865889212825</v>
      </c>
      <c r="AU76" s="401">
        <v>672.7739067055395</v>
      </c>
      <c r="AV76" s="619">
        <v>552.31967930029145</v>
      </c>
      <c r="AW76" s="618">
        <v>693.40102040816316</v>
      </c>
      <c r="AX76" s="618">
        <v>906.33790087463535</v>
      </c>
      <c r="AY76" s="618">
        <v>790.93221574344022</v>
      </c>
      <c r="AZ76" s="618">
        <v>1054.503498542274</v>
      </c>
      <c r="BA76" s="618">
        <v>1612.7723032069971</v>
      </c>
      <c r="BB76" s="618">
        <v>1394.4810495626821</v>
      </c>
      <c r="BC76" s="618">
        <v>1227.6954810495624</v>
      </c>
      <c r="BD76" s="618">
        <v>1021.1325072886295</v>
      </c>
      <c r="BE76" s="618">
        <v>847.10451895043741</v>
      </c>
      <c r="BF76" s="618">
        <v>734.68192419825061</v>
      </c>
      <c r="BG76" s="618">
        <v>921.40116618075785</v>
      </c>
      <c r="BH76" s="618">
        <v>745.25335276967928</v>
      </c>
      <c r="BI76" s="618">
        <v>918.84554447542007</v>
      </c>
      <c r="BJ76" s="619">
        <v>711.55029154518945</v>
      </c>
      <c r="BK76" s="618">
        <v>719.8107871720116</v>
      </c>
      <c r="BL76" s="620">
        <v>640.78469387755104</v>
      </c>
      <c r="BM76" s="618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2">
        <v>2220.25694063234</v>
      </c>
      <c r="CM76" s="642">
        <v>1931.6248960533258</v>
      </c>
      <c r="CN76" s="642">
        <v>1592.1860312701972</v>
      </c>
      <c r="CO76" s="642">
        <v>1300.1141748268813</v>
      </c>
      <c r="CP76" s="401">
        <v>1281.3736431218465</v>
      </c>
      <c r="CQ76" s="401">
        <v>1136.314542796815</v>
      </c>
      <c r="CR76" s="642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2">
        <v>953.44481342968015</v>
      </c>
      <c r="CZ76" s="642">
        <v>719.77246639628038</v>
      </c>
      <c r="DA76" s="642">
        <v>820.22014741014573</v>
      </c>
      <c r="DB76" s="401">
        <v>722.68174379615357</v>
      </c>
      <c r="DC76" s="401">
        <v>581.29436177040623</v>
      </c>
      <c r="DD76" s="409">
        <v>523.37298436828473</v>
      </c>
      <c r="DE76" s="409">
        <v>506.20350489032234</v>
      </c>
      <c r="DF76" s="409">
        <v>527.44081352738226</v>
      </c>
      <c r="DG76" s="409">
        <v>601.1733786041782</v>
      </c>
      <c r="DH76" s="409">
        <v>588.43631149813018</v>
      </c>
      <c r="DI76" s="334">
        <v>7.1419497277239543</v>
      </c>
      <c r="DJ76" s="724">
        <v>1.2286287632262916</v>
      </c>
      <c r="DK76" s="463"/>
      <c r="DL76" s="608"/>
      <c r="DM76" s="630"/>
    </row>
    <row r="77" spans="1:117" x14ac:dyDescent="0.2">
      <c r="A77" s="205"/>
      <c r="B77" s="904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8">
        <v>688.74769452449561</v>
      </c>
      <c r="AD77" s="618">
        <v>626.13717579250726</v>
      </c>
      <c r="AE77" s="618">
        <v>567.09205202312148</v>
      </c>
      <c r="AF77" s="618">
        <v>561.23869565217387</v>
      </c>
      <c r="AG77" s="618">
        <v>232.92119013062413</v>
      </c>
      <c r="AH77" s="618">
        <v>150.57576197387522</v>
      </c>
      <c r="AI77" s="618">
        <v>259.3228197674419</v>
      </c>
      <c r="AJ77" s="618">
        <v>239.15240174672488</v>
      </c>
      <c r="AK77" s="618">
        <v>325.52416302765641</v>
      </c>
      <c r="AL77" s="618">
        <v>448.84745269286759</v>
      </c>
      <c r="AM77" s="618">
        <v>500.26390101892275</v>
      </c>
      <c r="AN77" s="618">
        <v>735.72565597667642</v>
      </c>
      <c r="AO77" s="618">
        <v>989.24052478134092</v>
      </c>
      <c r="AP77" s="618">
        <v>725.91895043731779</v>
      </c>
      <c r="AQ77" s="618">
        <v>743.83002915451868</v>
      </c>
      <c r="AR77" s="618">
        <v>796.0211370262391</v>
      </c>
      <c r="AS77" s="618">
        <v>608.88862973760934</v>
      </c>
      <c r="AT77" s="618">
        <v>548.46545189504377</v>
      </c>
      <c r="AU77" s="401">
        <v>580.49241982507294</v>
      </c>
      <c r="AV77" s="619">
        <v>396.40291545189496</v>
      </c>
      <c r="AW77" s="618">
        <v>564.58731778425647</v>
      </c>
      <c r="AX77" s="618">
        <v>572.35306122448981</v>
      </c>
      <c r="AY77" s="618">
        <v>488.63979591836733</v>
      </c>
      <c r="AZ77" s="618">
        <v>677.245189504373</v>
      </c>
      <c r="BA77" s="618">
        <v>1376.2438775510202</v>
      </c>
      <c r="BB77" s="618">
        <v>1160.2274052478133</v>
      </c>
      <c r="BC77" s="618">
        <v>917.11399416909603</v>
      </c>
      <c r="BD77" s="618">
        <v>716.95495626822151</v>
      </c>
      <c r="BE77" s="618">
        <v>554.2532069970847</v>
      </c>
      <c r="BF77" s="618">
        <v>472.04183673469385</v>
      </c>
      <c r="BG77" s="618">
        <v>597.13921282798822</v>
      </c>
      <c r="BH77" s="618">
        <v>426.84008746355693</v>
      </c>
      <c r="BI77" s="618">
        <v>646.52668859719847</v>
      </c>
      <c r="BJ77" s="619">
        <v>471.75174927113704</v>
      </c>
      <c r="BK77" s="618">
        <v>448.43790087463555</v>
      </c>
      <c r="BL77" s="620">
        <v>330.46268221574343</v>
      </c>
      <c r="BM77" s="618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2">
        <v>1909.3393196264276</v>
      </c>
      <c r="CM77" s="642">
        <v>1593.1089967326493</v>
      </c>
      <c r="CN77" s="642">
        <v>1280.7466484310194</v>
      </c>
      <c r="CO77" s="642">
        <v>1063.6215468126422</v>
      </c>
      <c r="CP77" s="401">
        <v>1012.7287950083013</v>
      </c>
      <c r="CQ77" s="401">
        <v>847.88675013131649</v>
      </c>
      <c r="CR77" s="642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2">
        <v>590.55438300959258</v>
      </c>
      <c r="CZ77" s="642">
        <v>475.72348697017571</v>
      </c>
      <c r="DA77" s="642">
        <v>555.759800508583</v>
      </c>
      <c r="DB77" s="401">
        <v>454.60846024276566</v>
      </c>
      <c r="DC77" s="401">
        <v>327.23099444539764</v>
      </c>
      <c r="DD77" s="409">
        <v>263.43284337801651</v>
      </c>
      <c r="DE77" s="409">
        <v>249.81697645940707</v>
      </c>
      <c r="DF77" s="409">
        <v>257.4148524137903</v>
      </c>
      <c r="DG77" s="409">
        <v>269.11262636459776</v>
      </c>
      <c r="DH77" s="409">
        <v>316.30798643986805</v>
      </c>
      <c r="DI77" s="334">
        <v>-10.923008005529596</v>
      </c>
      <c r="DJ77" s="724">
        <v>-3.33801143257908</v>
      </c>
      <c r="DK77" s="463"/>
      <c r="DL77" s="608"/>
      <c r="DM77" s="270"/>
    </row>
    <row r="78" spans="1:117" x14ac:dyDescent="0.2">
      <c r="A78" s="205"/>
      <c r="B78" s="904"/>
      <c r="C78" s="17"/>
      <c r="D78" s="730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8">
        <v>47.814121037463998</v>
      </c>
      <c r="AD78" s="618">
        <v>287.94207492795385</v>
      </c>
      <c r="AE78" s="618">
        <v>278.20144508670518</v>
      </c>
      <c r="AF78" s="618">
        <v>292.08333333333326</v>
      </c>
      <c r="AG78" s="618">
        <v>219.30899854862116</v>
      </c>
      <c r="AH78" s="618">
        <v>136.30914368650218</v>
      </c>
      <c r="AI78" s="618">
        <v>146.37470930232558</v>
      </c>
      <c r="AJ78" s="618">
        <v>97.96142649199416</v>
      </c>
      <c r="AK78" s="618">
        <v>135.61790393013095</v>
      </c>
      <c r="AL78" s="618">
        <v>198.73347889374102</v>
      </c>
      <c r="AM78" s="618">
        <v>240.89286754002921</v>
      </c>
      <c r="AN78" s="618">
        <v>295.36195335276966</v>
      </c>
      <c r="AO78" s="618">
        <v>290.27186588921285</v>
      </c>
      <c r="AP78" s="618">
        <v>315.05772594752193</v>
      </c>
      <c r="AQ78" s="618">
        <v>293.36064139941703</v>
      </c>
      <c r="AR78" s="618">
        <v>378.34999999999997</v>
      </c>
      <c r="AS78" s="618">
        <v>264.25262390670554</v>
      </c>
      <c r="AT78" s="618">
        <v>127.25320699708446</v>
      </c>
      <c r="AU78" s="401">
        <v>92.281486880466531</v>
      </c>
      <c r="AV78" s="619">
        <v>155.9167638483965</v>
      </c>
      <c r="AW78" s="618">
        <v>128.81370262390675</v>
      </c>
      <c r="AX78" s="618">
        <v>333.9848396501456</v>
      </c>
      <c r="AY78" s="618">
        <v>302.2924198250729</v>
      </c>
      <c r="AZ78" s="618">
        <v>377.25830903790086</v>
      </c>
      <c r="BA78" s="618">
        <v>236.52842565597675</v>
      </c>
      <c r="BB78" s="618">
        <v>234.25364431486881</v>
      </c>
      <c r="BC78" s="618">
        <v>310.58148688046634</v>
      </c>
      <c r="BD78" s="618">
        <v>304.17755102040815</v>
      </c>
      <c r="BE78" s="618">
        <v>292.85131195335271</v>
      </c>
      <c r="BF78" s="618">
        <v>262.64008746355677</v>
      </c>
      <c r="BG78" s="618">
        <v>324.26195335276964</v>
      </c>
      <c r="BH78" s="618">
        <v>318.41326530612236</v>
      </c>
      <c r="BI78" s="618">
        <v>272.31885587822165</v>
      </c>
      <c r="BJ78" s="619">
        <v>239.79854227405241</v>
      </c>
      <c r="BK78" s="618">
        <v>271.37288629737606</v>
      </c>
      <c r="BL78" s="620">
        <v>310.32201166180761</v>
      </c>
      <c r="BM78" s="618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2">
        <v>92.935422740524885</v>
      </c>
      <c r="BV78" s="642">
        <v>79.706705539358666</v>
      </c>
      <c r="BW78" s="642">
        <v>113.9606413994169</v>
      </c>
      <c r="BX78" s="642">
        <v>173.06865889212824</v>
      </c>
      <c r="BY78" s="401">
        <v>220.79789518573196</v>
      </c>
      <c r="BZ78" s="642">
        <v>315.1693755955568</v>
      </c>
      <c r="CA78" s="642">
        <v>429.971752871901</v>
      </c>
      <c r="CB78" s="401">
        <v>467.53065003700283</v>
      </c>
      <c r="CC78" s="642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2">
        <v>310.91762100591262</v>
      </c>
      <c r="CM78" s="642">
        <v>338.5158993206764</v>
      </c>
      <c r="CN78" s="642">
        <v>311.43938283917777</v>
      </c>
      <c r="CO78" s="642">
        <v>236.49262801423913</v>
      </c>
      <c r="CP78" s="401">
        <v>268.64484811354515</v>
      </c>
      <c r="CQ78" s="401">
        <v>288.42779266549837</v>
      </c>
      <c r="CR78" s="642">
        <v>290.36773713824505</v>
      </c>
      <c r="CS78" s="401">
        <v>289.28824432438478</v>
      </c>
      <c r="CT78" s="642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2">
        <v>362.89043042008757</v>
      </c>
      <c r="CZ78" s="642">
        <v>244.04897942610469</v>
      </c>
      <c r="DA78" s="642">
        <v>264.46034690156267</v>
      </c>
      <c r="DB78" s="401">
        <v>268.0732835533878</v>
      </c>
      <c r="DC78" s="401">
        <v>254.06336732500864</v>
      </c>
      <c r="DD78" s="409">
        <v>259.94014099026828</v>
      </c>
      <c r="DE78" s="409">
        <v>256.38652843091523</v>
      </c>
      <c r="DF78" s="409">
        <v>270.0259611135919</v>
      </c>
      <c r="DG78" s="409">
        <v>332.06075223958044</v>
      </c>
      <c r="DH78" s="409">
        <v>272.12832505826219</v>
      </c>
      <c r="DI78" s="334">
        <v>18.06495773325355</v>
      </c>
      <c r="DJ78" s="732">
        <v>7.1104141944808852</v>
      </c>
      <c r="DK78" s="463"/>
      <c r="DL78" s="608"/>
      <c r="DM78" s="270"/>
    </row>
    <row r="79" spans="1:117" ht="12.75" hidden="1" customHeight="1" outlineLevel="1" x14ac:dyDescent="0.2">
      <c r="A79" s="205"/>
      <c r="B79" s="904"/>
      <c r="C79" s="17"/>
      <c r="D79" s="730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4">
        <v>0</v>
      </c>
      <c r="BV79" s="644">
        <v>0</v>
      </c>
      <c r="BW79" s="644">
        <v>0</v>
      </c>
      <c r="BX79" s="644">
        <v>0</v>
      </c>
      <c r="BY79" s="415">
        <v>0</v>
      </c>
      <c r="BZ79" s="644">
        <v>0</v>
      </c>
      <c r="CA79" s="644">
        <v>0</v>
      </c>
      <c r="CB79" s="415">
        <v>0</v>
      </c>
      <c r="CC79" s="644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4">
        <v>0</v>
      </c>
      <c r="CM79" s="644">
        <v>0</v>
      </c>
      <c r="CN79" s="644">
        <v>0</v>
      </c>
      <c r="CO79" s="644">
        <v>0</v>
      </c>
      <c r="CP79" s="415">
        <v>0</v>
      </c>
      <c r="CQ79" s="415">
        <v>0</v>
      </c>
      <c r="CR79" s="644">
        <v>0</v>
      </c>
      <c r="CS79" s="415">
        <v>0</v>
      </c>
      <c r="CT79" s="644">
        <v>0</v>
      </c>
      <c r="CU79" s="820">
        <v>0</v>
      </c>
      <c r="CV79" s="853">
        <v>0</v>
      </c>
      <c r="CW79" s="853">
        <v>0</v>
      </c>
      <c r="CX79" s="853">
        <v>0</v>
      </c>
      <c r="CY79" s="807">
        <v>0</v>
      </c>
      <c r="CZ79" s="807">
        <v>0</v>
      </c>
      <c r="DA79" s="807">
        <v>0</v>
      </c>
      <c r="DB79" s="853">
        <v>0</v>
      </c>
      <c r="DC79" s="853">
        <v>0</v>
      </c>
      <c r="DD79" s="703">
        <v>0</v>
      </c>
      <c r="DE79" s="703">
        <v>0</v>
      </c>
      <c r="DF79" s="703">
        <v>0</v>
      </c>
      <c r="DG79" s="703">
        <v>0</v>
      </c>
      <c r="DH79" s="703">
        <v>0</v>
      </c>
      <c r="DI79" s="334">
        <v>0</v>
      </c>
      <c r="DJ79" s="732" t="e">
        <v>#DIV/0!</v>
      </c>
      <c r="DK79" s="463"/>
      <c r="DL79" s="264"/>
      <c r="DM79" s="270"/>
    </row>
    <row r="80" spans="1:117" collapsed="1" x14ac:dyDescent="0.2">
      <c r="A80" s="205"/>
      <c r="B80" s="904"/>
      <c r="C80" s="19"/>
      <c r="D80" s="730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2">
        <v>13573.114459377099</v>
      </c>
      <c r="BV80" s="642">
        <v>13712.944790404583</v>
      </c>
      <c r="BW80" s="642">
        <v>13878.649407011209</v>
      </c>
      <c r="BX80" s="642">
        <v>14119.261717762945</v>
      </c>
      <c r="BY80" s="401">
        <v>14338.594124317628</v>
      </c>
      <c r="BZ80" s="642">
        <v>14312.482573794307</v>
      </c>
      <c r="CA80" s="401">
        <v>14405.718480896328</v>
      </c>
      <c r="CB80" s="401">
        <v>14588.720039625277</v>
      </c>
      <c r="CC80" s="642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2">
        <v>16904.033253274221</v>
      </c>
      <c r="CM80" s="642">
        <v>17024.362064989964</v>
      </c>
      <c r="CN80" s="642">
        <v>17274.723234137669</v>
      </c>
      <c r="CO80" s="642">
        <v>17572.208442031148</v>
      </c>
      <c r="CP80" s="401">
        <v>17826.270972530718</v>
      </c>
      <c r="CQ80" s="401">
        <v>18054.182071450366</v>
      </c>
      <c r="CR80" s="642">
        <v>18248.118652934692</v>
      </c>
      <c r="CS80" s="401">
        <v>18447.789238587986</v>
      </c>
      <c r="CT80" s="642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2">
        <v>20125.376786337147</v>
      </c>
      <c r="CZ80" s="642">
        <v>20362.9457089975</v>
      </c>
      <c r="DA80" s="642">
        <v>20325.570911717063</v>
      </c>
      <c r="DB80" s="401">
        <v>20308.129233973628</v>
      </c>
      <c r="DC80" s="401">
        <v>20341.390556760798</v>
      </c>
      <c r="DD80" s="409">
        <v>20367.3524743745</v>
      </c>
      <c r="DE80" s="409">
        <v>20402.999701865756</v>
      </c>
      <c r="DF80" s="409">
        <v>20455.019704626691</v>
      </c>
      <c r="DG80" s="409">
        <v>20537.138432897831</v>
      </c>
      <c r="DH80" s="409">
        <v>20627.616757243297</v>
      </c>
      <c r="DI80" s="334">
        <v>286.22620048249883</v>
      </c>
      <c r="DJ80" s="724">
        <v>1.407112260510468</v>
      </c>
      <c r="DK80" s="463"/>
      <c r="DL80" s="701"/>
      <c r="DM80" s="270"/>
    </row>
    <row r="81" spans="1:117" ht="12.75" hidden="1" customHeight="1" x14ac:dyDescent="0.2">
      <c r="A81" s="205"/>
      <c r="B81" s="904"/>
      <c r="C81" s="19"/>
      <c r="D81" s="730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80">
        <v>0.89306700227269586</v>
      </c>
      <c r="BV81" s="680">
        <v>0.8907639300056287</v>
      </c>
      <c r="BW81" s="680"/>
      <c r="BX81" s="680">
        <v>14119.261717762942</v>
      </c>
      <c r="BY81" s="402">
        <v>14356.693545617414</v>
      </c>
      <c r="BZ81" s="645"/>
      <c r="CA81" s="612">
        <v>14382.203768626488</v>
      </c>
      <c r="CB81" s="612"/>
      <c r="CC81" s="645"/>
      <c r="CD81" s="612"/>
      <c r="CE81" s="612"/>
      <c r="CF81" s="612"/>
      <c r="CG81" s="612"/>
      <c r="CH81" s="612">
        <v>14355.068793996428</v>
      </c>
      <c r="CI81" s="612"/>
      <c r="CJ81" s="612"/>
      <c r="CK81" s="612">
        <v>14355.068793996428</v>
      </c>
      <c r="CL81" s="645"/>
      <c r="CM81" s="645"/>
      <c r="CN81" s="645">
        <v>14355.068793996428</v>
      </c>
      <c r="CO81" s="645"/>
      <c r="CP81" s="402"/>
      <c r="CQ81" s="402">
        <v>14355.068793996428</v>
      </c>
      <c r="CR81" s="680"/>
      <c r="CS81" s="402">
        <v>14355.068793996428</v>
      </c>
      <c r="CT81" s="680"/>
      <c r="CU81" s="821"/>
      <c r="CV81" s="821"/>
      <c r="CW81" s="857"/>
      <c r="CX81" s="821"/>
      <c r="CY81" s="808"/>
      <c r="CZ81" s="808"/>
      <c r="DA81" s="808"/>
      <c r="DB81" s="821"/>
      <c r="DC81" s="821"/>
      <c r="DD81" s="704"/>
      <c r="DE81" s="704"/>
      <c r="DF81" s="704"/>
      <c r="DG81" s="704"/>
      <c r="DH81" s="704"/>
      <c r="DI81" s="334">
        <v>0</v>
      </c>
      <c r="DJ81" s="724" t="e">
        <v>#DIV/0!</v>
      </c>
      <c r="DK81" s="463"/>
      <c r="DL81" s="264"/>
      <c r="DM81" s="270"/>
    </row>
    <row r="82" spans="1:117" ht="13.5" thickBot="1" x14ac:dyDescent="0.25">
      <c r="A82" s="205"/>
      <c r="B82" s="904"/>
      <c r="C82" s="50"/>
      <c r="D82" s="757" t="s">
        <v>178</v>
      </c>
      <c r="E82" s="758">
        <v>33.923918785321</v>
      </c>
      <c r="F82" s="759">
        <v>33.200648490561299</v>
      </c>
      <c r="G82" s="758">
        <v>32.3658133668266</v>
      </c>
      <c r="H82" s="758">
        <v>31.296237712804501</v>
      </c>
      <c r="I82" s="758">
        <v>30.640906479623901</v>
      </c>
      <c r="J82" s="758">
        <v>29.846292770951798</v>
      </c>
      <c r="K82" s="758">
        <v>30.0274606107347</v>
      </c>
      <c r="L82" s="758">
        <v>30.400688911449102</v>
      </c>
      <c r="M82" s="760">
        <v>31.2549151656142</v>
      </c>
      <c r="N82" s="758">
        <v>32.938494747107796</v>
      </c>
      <c r="O82" s="758">
        <v>34.672105151715201</v>
      </c>
      <c r="P82" s="761">
        <v>36.344614051327603</v>
      </c>
      <c r="Q82" s="758">
        <v>38.731167458055801</v>
      </c>
      <c r="R82" s="758">
        <v>40.108609650023197</v>
      </c>
      <c r="S82" s="762">
        <v>41.329034059016699</v>
      </c>
      <c r="T82" s="762">
        <v>42.449927673480801</v>
      </c>
      <c r="U82" s="762">
        <v>43.673647138997801</v>
      </c>
      <c r="V82" s="762">
        <v>44.9076327201387</v>
      </c>
      <c r="W82" s="762">
        <v>46.450800215728002</v>
      </c>
      <c r="X82" s="762">
        <v>48.459791889126102</v>
      </c>
      <c r="Y82" s="762">
        <v>50.105979499431697</v>
      </c>
      <c r="Z82" s="762">
        <v>51.793221338267301</v>
      </c>
      <c r="AA82" s="762">
        <v>53.542842879098302</v>
      </c>
      <c r="AB82" s="762">
        <v>55.312777993857203</v>
      </c>
      <c r="AC82" s="762">
        <v>56.3840052807194</v>
      </c>
      <c r="AD82" s="762">
        <v>57.4670226386949</v>
      </c>
      <c r="AE82" s="762">
        <v>58.532804094332697</v>
      </c>
      <c r="AF82" s="762">
        <v>59.910809444690003</v>
      </c>
      <c r="AG82" s="762">
        <v>60.906049597635501</v>
      </c>
      <c r="AH82" s="762">
        <v>61.533134037814499</v>
      </c>
      <c r="AI82" s="762">
        <v>62.708881410811301</v>
      </c>
      <c r="AJ82" s="762">
        <v>63.880107008626503</v>
      </c>
      <c r="AK82" s="762">
        <v>65.164866167848103</v>
      </c>
      <c r="AL82" s="762">
        <v>66.354198848628897</v>
      </c>
      <c r="AM82" s="762">
        <v>67.391996078884503</v>
      </c>
      <c r="AN82" s="763">
        <v>68.372858221029105</v>
      </c>
      <c r="AO82" s="762">
        <v>69.520683950960205</v>
      </c>
      <c r="AP82" s="762">
        <v>70.125348212986907</v>
      </c>
      <c r="AQ82" s="762">
        <v>70.851488082794603</v>
      </c>
      <c r="AR82" s="762">
        <v>71.791864465935902</v>
      </c>
      <c r="AS82" s="762">
        <v>72.156338900097097</v>
      </c>
      <c r="AT82" s="762">
        <v>73.140838662313399</v>
      </c>
      <c r="AU82" s="764">
        <v>74.168600453948201</v>
      </c>
      <c r="AV82" s="765">
        <v>75.323680214256697</v>
      </c>
      <c r="AW82" s="762">
        <v>76.352468803890702</v>
      </c>
      <c r="AX82" s="762">
        <v>77.3011459522357</v>
      </c>
      <c r="AY82" s="762">
        <v>78.351263889421404</v>
      </c>
      <c r="AZ82" s="762">
        <v>79.226915842217295</v>
      </c>
      <c r="BA82" s="762">
        <v>80.011224230787604</v>
      </c>
      <c r="BB82" s="762">
        <v>80.5815066680901</v>
      </c>
      <c r="BC82" s="762">
        <v>81.264309180162414</v>
      </c>
      <c r="BD82" s="762">
        <v>81.916084516792125</v>
      </c>
      <c r="BE82" s="762">
        <v>82.787649896932265</v>
      </c>
      <c r="BF82" s="762">
        <v>83.592013446293109</v>
      </c>
      <c r="BG82" s="762">
        <v>84.260859902898915</v>
      </c>
      <c r="BH82" s="762">
        <v>84.816080056027161</v>
      </c>
      <c r="BI82" s="762">
        <v>85.39383837534146</v>
      </c>
      <c r="BJ82" s="765">
        <v>85.882031127596861</v>
      </c>
      <c r="BK82" s="762">
        <v>86.519864098941341</v>
      </c>
      <c r="BL82" s="766">
        <v>87.060755190251697</v>
      </c>
      <c r="BM82" s="762">
        <v>87.611227558077658</v>
      </c>
      <c r="BN82" s="767">
        <v>88.028500760176001</v>
      </c>
      <c r="BO82" s="767">
        <v>88.352125637626941</v>
      </c>
      <c r="BP82" s="767">
        <v>88.833230097317028</v>
      </c>
      <c r="BQ82" s="767">
        <v>89.375880998251347</v>
      </c>
      <c r="BR82" s="767">
        <v>89.763733341557796</v>
      </c>
      <c r="BS82" s="768">
        <v>90.119374857428809</v>
      </c>
      <c r="BT82" s="767">
        <v>90.541176245161381</v>
      </c>
      <c r="BU82" s="769">
        <v>91.053132054846813</v>
      </c>
      <c r="BV82" s="769">
        <v>91.422384260821516</v>
      </c>
      <c r="BW82" s="769">
        <v>91.661444595219876</v>
      </c>
      <c r="BX82" s="769">
        <v>91.930801349358575</v>
      </c>
      <c r="BY82" s="767">
        <v>92.300000000000011</v>
      </c>
      <c r="BZ82" s="769">
        <v>92.37629948815453</v>
      </c>
      <c r="CA82" s="767">
        <v>92.497043282089834</v>
      </c>
      <c r="CB82" s="767">
        <v>92.823035009211395</v>
      </c>
      <c r="CC82" s="769">
        <v>93.163894536522278</v>
      </c>
      <c r="CD82" s="767">
        <v>93.448235157029117</v>
      </c>
      <c r="CE82" s="767">
        <v>93.737877461533884</v>
      </c>
      <c r="CF82" s="767">
        <v>94.048515289213313</v>
      </c>
      <c r="CG82" s="767">
        <v>94.285164837224315</v>
      </c>
      <c r="CH82" s="767">
        <v>94.52625462464222</v>
      </c>
      <c r="CI82" s="767">
        <v>94.787380557774384</v>
      </c>
      <c r="CJ82" s="767">
        <v>95.029088174397231</v>
      </c>
      <c r="CK82" s="767">
        <v>95.242489315264237</v>
      </c>
      <c r="CL82" s="769">
        <v>95.413562323955702</v>
      </c>
      <c r="CM82" s="769">
        <v>95.557402441518505</v>
      </c>
      <c r="CN82" s="769">
        <v>95.729690713536527</v>
      </c>
      <c r="CO82" s="769">
        <v>95.91696324286751</v>
      </c>
      <c r="CP82" s="767">
        <v>96.083559612490305</v>
      </c>
      <c r="CQ82" s="767">
        <v>96.25469022227</v>
      </c>
      <c r="CR82" s="769">
        <v>96.406967728057893</v>
      </c>
      <c r="CS82" s="767">
        <v>96.530773434076593</v>
      </c>
      <c r="CT82" s="769">
        <v>96.65471429791846</v>
      </c>
      <c r="CU82" s="767">
        <v>96.760845734772374</v>
      </c>
      <c r="CV82" s="767">
        <v>96.882883593746001</v>
      </c>
      <c r="CW82" s="767">
        <v>96.995489298414498</v>
      </c>
      <c r="CX82" s="767">
        <v>96.827091572334496</v>
      </c>
      <c r="CY82" s="769">
        <v>96.926818878912101</v>
      </c>
      <c r="CZ82" s="769">
        <v>97.017484025570823</v>
      </c>
      <c r="DA82" s="769">
        <v>97.044664961835352</v>
      </c>
      <c r="DB82" s="767">
        <v>97.059083214473475</v>
      </c>
      <c r="DC82" s="767">
        <v>97.075539922750892</v>
      </c>
      <c r="DD82" s="768">
        <v>97.083301442211564</v>
      </c>
      <c r="DE82" s="768">
        <v>97.089929040959902</v>
      </c>
      <c r="DF82" s="768">
        <v>97.096722020249217</v>
      </c>
      <c r="DG82" s="768">
        <v>97.106952206887399</v>
      </c>
      <c r="DH82" s="768">
        <v>97.12606967579076</v>
      </c>
      <c r="DI82" s="898">
        <v>5.0529753039867842E-2</v>
      </c>
      <c r="DJ82" s="743">
        <v>5.2051992788371138E-2</v>
      </c>
      <c r="DK82" s="463"/>
      <c r="DL82" s="800"/>
      <c r="DM82" s="270"/>
    </row>
    <row r="83" spans="1:117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4"/>
      <c r="CM83" s="654"/>
      <c r="CN83" s="654"/>
      <c r="CO83" s="654"/>
      <c r="CP83" s="185"/>
      <c r="CQ83" s="185"/>
      <c r="CR83" s="654"/>
      <c r="CS83" s="185"/>
      <c r="CT83" s="361"/>
      <c r="CU83" s="185"/>
      <c r="CV83" s="185"/>
      <c r="CW83" s="185"/>
      <c r="CX83" s="185"/>
      <c r="CY83" s="654"/>
      <c r="CZ83" s="654"/>
      <c r="DA83" s="654"/>
      <c r="DB83" s="185"/>
      <c r="DC83" s="185"/>
      <c r="DD83" s="310"/>
      <c r="DE83" s="310"/>
      <c r="DF83" s="310"/>
      <c r="DG83" s="310"/>
      <c r="DH83" s="310"/>
      <c r="DI83" s="529"/>
      <c r="DJ83" s="725"/>
      <c r="DK83" s="463"/>
      <c r="DL83" s="801"/>
      <c r="DM83" s="270"/>
    </row>
    <row r="84" spans="1:117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5">
        <v>6.96</v>
      </c>
      <c r="CM84" s="655">
        <v>6.96</v>
      </c>
      <c r="CN84" s="655">
        <v>6.96</v>
      </c>
      <c r="CO84" s="655">
        <v>6.96</v>
      </c>
      <c r="CP84" s="694">
        <v>6.96</v>
      </c>
      <c r="CQ84" s="694">
        <v>6.96</v>
      </c>
      <c r="CR84" s="655">
        <v>6.96</v>
      </c>
      <c r="CS84" s="694">
        <v>6.96</v>
      </c>
      <c r="CT84" s="719">
        <v>6.96</v>
      </c>
      <c r="CU84" s="694">
        <v>6.96</v>
      </c>
      <c r="CV84" s="694">
        <v>6.96</v>
      </c>
      <c r="CW84" s="694">
        <v>6.96</v>
      </c>
      <c r="CX84" s="694">
        <v>6.96</v>
      </c>
      <c r="CY84" s="655">
        <v>6.96</v>
      </c>
      <c r="CZ84" s="655">
        <v>6.96</v>
      </c>
      <c r="DA84" s="655">
        <v>6.96</v>
      </c>
      <c r="DB84" s="694">
        <v>6.96</v>
      </c>
      <c r="DC84" s="694">
        <v>6.96</v>
      </c>
      <c r="DD84" s="706">
        <v>6.96</v>
      </c>
      <c r="DE84" s="706">
        <v>6.96</v>
      </c>
      <c r="DF84" s="706">
        <v>6.96</v>
      </c>
      <c r="DG84" s="706">
        <v>6.96</v>
      </c>
      <c r="DH84" s="706">
        <v>6.96</v>
      </c>
      <c r="DI84" s="334">
        <v>0</v>
      </c>
      <c r="DJ84" s="724">
        <v>0</v>
      </c>
      <c r="DK84" s="463"/>
      <c r="DL84" s="264"/>
      <c r="DM84" s="270"/>
    </row>
    <row r="85" spans="1:117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5">
        <v>6.86</v>
      </c>
      <c r="CM85" s="655">
        <v>6.86</v>
      </c>
      <c r="CN85" s="655">
        <v>6.86</v>
      </c>
      <c r="CO85" s="655">
        <v>6.86</v>
      </c>
      <c r="CP85" s="694">
        <v>6.86</v>
      </c>
      <c r="CQ85" s="694">
        <v>6.86</v>
      </c>
      <c r="CR85" s="655">
        <v>6.86</v>
      </c>
      <c r="CS85" s="694">
        <v>6.86</v>
      </c>
      <c r="CT85" s="719">
        <v>6.86</v>
      </c>
      <c r="CU85" s="694">
        <v>6.86</v>
      </c>
      <c r="CV85" s="694">
        <v>6.86</v>
      </c>
      <c r="CW85" s="694">
        <v>6.86</v>
      </c>
      <c r="CX85" s="694">
        <v>6.86</v>
      </c>
      <c r="CY85" s="655">
        <v>6.86</v>
      </c>
      <c r="CZ85" s="655">
        <v>6.86</v>
      </c>
      <c r="DA85" s="655">
        <v>6.86</v>
      </c>
      <c r="DB85" s="694">
        <v>6.86</v>
      </c>
      <c r="DC85" s="694">
        <v>6.86</v>
      </c>
      <c r="DD85" s="706">
        <v>6.86</v>
      </c>
      <c r="DE85" s="706">
        <v>6.86</v>
      </c>
      <c r="DF85" s="706">
        <v>6.86</v>
      </c>
      <c r="DG85" s="706">
        <v>6.86</v>
      </c>
      <c r="DH85" s="706">
        <v>6.86</v>
      </c>
      <c r="DI85" s="334">
        <v>0</v>
      </c>
      <c r="DJ85" s="724">
        <v>0</v>
      </c>
      <c r="DK85" s="463"/>
      <c r="DL85" s="264"/>
      <c r="DM85" s="270"/>
    </row>
    <row r="86" spans="1:117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6">
        <v>6.952462604510222</v>
      </c>
      <c r="CM86" s="656">
        <v>6.9512202734602377</v>
      </c>
      <c r="CN86" s="656">
        <v>6.9592452075042592</v>
      </c>
      <c r="CO86" s="656">
        <v>6.9417595905191449</v>
      </c>
      <c r="CP86" s="485">
        <v>6.9561415466695351</v>
      </c>
      <c r="CQ86" s="485">
        <v>6.9535010637392567</v>
      </c>
      <c r="CR86" s="656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6">
        <v>6.9593805992713627</v>
      </c>
      <c r="CZ86" s="656">
        <v>6.9635480507625482</v>
      </c>
      <c r="DA86" s="656">
        <v>6.9569226708141656</v>
      </c>
      <c r="DB86" s="485">
        <v>6.964545951681993</v>
      </c>
      <c r="DC86" s="485">
        <v>6.9910473370009871</v>
      </c>
      <c r="DD86" s="583">
        <v>6.9822753797224175</v>
      </c>
      <c r="DE86" s="583">
        <v>6.9599476203941872</v>
      </c>
      <c r="DF86" s="583">
        <v>6.957009330811232</v>
      </c>
      <c r="DG86" s="583">
        <v>6.9680279453274103</v>
      </c>
      <c r="DH86" s="583">
        <v>6.9704170683667899</v>
      </c>
      <c r="DI86" s="334">
        <v>-2.0630268634197257E-2</v>
      </c>
      <c r="DJ86" s="724">
        <v>-0.29509553632985908</v>
      </c>
      <c r="DK86" s="463"/>
      <c r="DL86" s="264"/>
      <c r="DM86" s="270"/>
    </row>
    <row r="87" spans="1:117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9"/>
      <c r="DB87" s="884"/>
      <c r="DC87" s="884"/>
      <c r="DD87" s="313"/>
      <c r="DE87" s="313"/>
      <c r="DF87" s="313"/>
      <c r="DG87" s="313"/>
      <c r="DH87" s="313"/>
      <c r="DI87" s="334"/>
      <c r="DJ87" s="724"/>
      <c r="DK87" s="463"/>
      <c r="DL87" s="264"/>
      <c r="DM87" s="270"/>
    </row>
    <row r="88" spans="1:117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1">
        <v>2.1086999999999998</v>
      </c>
      <c r="CN88" s="661">
        <v>2.1131500000000001</v>
      </c>
      <c r="CO88" s="661">
        <v>2.1182599999999998</v>
      </c>
      <c r="CP88" s="694">
        <v>2.1250800000000001</v>
      </c>
      <c r="CQ88" s="694">
        <v>2.1332800000000001</v>
      </c>
      <c r="CR88" s="655">
        <v>2.14045</v>
      </c>
      <c r="CS88" s="694">
        <v>2.1474099999999998</v>
      </c>
      <c r="CT88" s="719">
        <v>2.1535700000000002</v>
      </c>
      <c r="CU88" s="694">
        <v>2.15977</v>
      </c>
      <c r="CV88" s="694">
        <v>2.1659700000000002</v>
      </c>
      <c r="CW88" s="694">
        <v>2.1723699999999999</v>
      </c>
      <c r="CX88" s="694">
        <v>2.1796199999999999</v>
      </c>
      <c r="CY88" s="719">
        <v>2.1853400000000001</v>
      </c>
      <c r="CZ88" s="719">
        <v>2.1925599999999998</v>
      </c>
      <c r="DA88" s="810">
        <v>2.1940300000000001</v>
      </c>
      <c r="DB88" s="885">
        <v>2.1952600000000002</v>
      </c>
      <c r="DC88" s="885">
        <v>2.19686</v>
      </c>
      <c r="DD88" s="707">
        <v>2.19746</v>
      </c>
      <c r="DE88" s="707">
        <v>2.1976599999999999</v>
      </c>
      <c r="DF88" s="707">
        <v>2.1978599999999999</v>
      </c>
      <c r="DG88" s="707">
        <v>2.1980599999999999</v>
      </c>
      <c r="DH88" s="707">
        <v>2.1982599999999999</v>
      </c>
      <c r="DI88" s="334">
        <v>1.3999999999998458E-3</v>
      </c>
      <c r="DJ88" s="724">
        <v>6.37273199020294E-2</v>
      </c>
      <c r="DK88" s="463"/>
      <c r="DL88" s="608"/>
      <c r="DM88" s="270"/>
    </row>
    <row r="89" spans="1:117" ht="12.75" customHeight="1" thickBot="1" x14ac:dyDescent="0.25">
      <c r="A89" s="205"/>
      <c r="B89" s="10"/>
      <c r="C89" s="50"/>
      <c r="D89" s="84" t="s">
        <v>77</v>
      </c>
      <c r="E89" s="773">
        <v>1.4689700000000001</v>
      </c>
      <c r="F89" s="773">
        <v>1.4827999999999999</v>
      </c>
      <c r="G89" s="773">
        <v>1.4961100000000001</v>
      </c>
      <c r="H89" s="773">
        <v>1.5070300000000001</v>
      </c>
      <c r="I89" s="773">
        <v>1.51573</v>
      </c>
      <c r="J89" s="773">
        <v>1.52274</v>
      </c>
      <c r="K89" s="773">
        <v>1.5275399999999999</v>
      </c>
      <c r="L89" s="773">
        <v>1.5307299999999999</v>
      </c>
      <c r="M89" s="774">
        <v>1.5328900000000001</v>
      </c>
      <c r="N89" s="774">
        <v>1.5346900000000001</v>
      </c>
      <c r="O89" s="773">
        <v>1.53592</v>
      </c>
      <c r="P89" s="775">
        <v>1.5375399999999999</v>
      </c>
      <c r="Q89" s="776">
        <v>1.5375399999999999</v>
      </c>
      <c r="R89" s="776">
        <v>1.5379499999999999</v>
      </c>
      <c r="S89" s="777">
        <v>1.5380499999999999</v>
      </c>
      <c r="T89" s="777">
        <v>1.53826</v>
      </c>
      <c r="U89" s="777">
        <v>1.5389600000000001</v>
      </c>
      <c r="V89" s="777">
        <v>1.5403100000000001</v>
      </c>
      <c r="W89" s="777">
        <v>1.5420100000000001</v>
      </c>
      <c r="X89" s="778">
        <v>1.54366</v>
      </c>
      <c r="Y89" s="778">
        <v>1.5460499999999999</v>
      </c>
      <c r="Z89" s="778">
        <v>1.54915</v>
      </c>
      <c r="AA89" s="778">
        <v>1.55298</v>
      </c>
      <c r="AB89" s="778">
        <v>1.5579799999999999</v>
      </c>
      <c r="AC89" s="778">
        <v>1.5645100000000001</v>
      </c>
      <c r="AD89" s="778">
        <v>1.5729</v>
      </c>
      <c r="AE89" s="778">
        <v>1.5829800000000001</v>
      </c>
      <c r="AF89" s="778">
        <v>1.5949899999999999</v>
      </c>
      <c r="AG89" s="778">
        <v>1.60859</v>
      </c>
      <c r="AH89" s="778">
        <v>1.6227499999999999</v>
      </c>
      <c r="AI89" s="778">
        <v>1.6371</v>
      </c>
      <c r="AJ89" s="778">
        <v>1.65167</v>
      </c>
      <c r="AK89" s="778">
        <v>1.66629</v>
      </c>
      <c r="AL89" s="778">
        <v>1.6803900000000001</v>
      </c>
      <c r="AM89" s="778">
        <v>1.6939200000000001</v>
      </c>
      <c r="AN89" s="778">
        <v>1.70662</v>
      </c>
      <c r="AO89" s="778">
        <v>1.7183900000000001</v>
      </c>
      <c r="AP89" s="778">
        <v>1.7285999999999999</v>
      </c>
      <c r="AQ89" s="778">
        <v>1.73722</v>
      </c>
      <c r="AR89" s="778">
        <v>1.7443299999999999</v>
      </c>
      <c r="AS89" s="778">
        <v>1.7503299999999999</v>
      </c>
      <c r="AT89" s="778">
        <v>1.7562199999999999</v>
      </c>
      <c r="AU89" s="779">
        <v>1.7624200000000001</v>
      </c>
      <c r="AV89" s="777">
        <v>1.7689299999999999</v>
      </c>
      <c r="AW89" s="778">
        <v>1.7752600000000001</v>
      </c>
      <c r="AX89" s="778">
        <v>1.78156</v>
      </c>
      <c r="AY89" s="778">
        <v>1.7879700000000001</v>
      </c>
      <c r="AZ89" s="778">
        <v>1.79437</v>
      </c>
      <c r="BA89" s="778">
        <v>1.80078</v>
      </c>
      <c r="BB89" s="778">
        <v>1.8075000000000001</v>
      </c>
      <c r="BC89" s="778">
        <v>1.8145800000000001</v>
      </c>
      <c r="BD89" s="778">
        <v>1.82192</v>
      </c>
      <c r="BE89" s="778">
        <v>1.82942</v>
      </c>
      <c r="BF89" s="778">
        <v>1.8368599999999999</v>
      </c>
      <c r="BG89" s="778">
        <v>1.84416</v>
      </c>
      <c r="BH89" s="778">
        <v>1.8512900000000001</v>
      </c>
      <c r="BI89" s="778">
        <v>1.85884</v>
      </c>
      <c r="BJ89" s="777">
        <v>1.86754</v>
      </c>
      <c r="BK89" s="778">
        <v>1.8778900000000001</v>
      </c>
      <c r="BL89" s="780">
        <v>1.8890899999999999</v>
      </c>
      <c r="BM89" s="778">
        <v>1.8999299999999999</v>
      </c>
      <c r="BN89" s="779">
        <v>1.91005</v>
      </c>
      <c r="BO89" s="779">
        <v>1.91974</v>
      </c>
      <c r="BP89" s="779">
        <v>1.9292499999999999</v>
      </c>
      <c r="BQ89" s="779">
        <v>1.93885</v>
      </c>
      <c r="BR89" s="779">
        <v>1.9486699999999999</v>
      </c>
      <c r="BS89" s="781">
        <v>1.9587699999999999</v>
      </c>
      <c r="BT89" s="781">
        <v>1.96984</v>
      </c>
      <c r="BU89" s="781">
        <v>1.9815799999999999</v>
      </c>
      <c r="BV89" s="779">
        <v>1.9921800000000001</v>
      </c>
      <c r="BW89" s="779">
        <v>2.00021</v>
      </c>
      <c r="BX89" s="779">
        <v>2.00651</v>
      </c>
      <c r="BY89" s="779">
        <v>2.0132400000000001</v>
      </c>
      <c r="BZ89" s="779">
        <v>2.0213000000000001</v>
      </c>
      <c r="CA89" s="779">
        <v>2.0306600000000001</v>
      </c>
      <c r="CB89" s="779">
        <v>2.03986</v>
      </c>
      <c r="CC89" s="779">
        <v>2.04806</v>
      </c>
      <c r="CD89" s="779">
        <v>2.0552800000000002</v>
      </c>
      <c r="CE89" s="779">
        <v>2.0621800000000001</v>
      </c>
      <c r="CF89" s="779">
        <v>2.0679500000000002</v>
      </c>
      <c r="CG89" s="779">
        <v>2.0732599999999999</v>
      </c>
      <c r="CH89" s="779">
        <v>2.07856</v>
      </c>
      <c r="CI89" s="781">
        <v>2.0847600000000002</v>
      </c>
      <c r="CJ89" s="779">
        <v>2.0922800000000001</v>
      </c>
      <c r="CK89" s="782">
        <v>2.0922800000000001</v>
      </c>
      <c r="CL89" s="779">
        <v>2.1042399999999999</v>
      </c>
      <c r="CM89" s="779">
        <v>2.1086999999999998</v>
      </c>
      <c r="CN89" s="783">
        <v>2.1109290322580647</v>
      </c>
      <c r="CO89" s="783">
        <v>2.1157550000000005</v>
      </c>
      <c r="CP89" s="779">
        <v>2.1250800000000001</v>
      </c>
      <c r="CQ89" s="779">
        <v>2.1332800000000001</v>
      </c>
      <c r="CR89" s="779">
        <v>2.1409099999999999</v>
      </c>
      <c r="CS89" s="784">
        <v>2.1474099999999998</v>
      </c>
      <c r="CT89" s="785">
        <v>2.1535700000000002</v>
      </c>
      <c r="CU89" s="784">
        <v>2.15977</v>
      </c>
      <c r="CV89" s="784">
        <v>2.1659700000000002</v>
      </c>
      <c r="CW89" s="784">
        <v>2.17259</v>
      </c>
      <c r="CX89" s="784">
        <v>2.1796199999999999</v>
      </c>
      <c r="CY89" s="784">
        <v>2.1862599999999999</v>
      </c>
      <c r="CZ89" s="784">
        <v>2.1925599999999998</v>
      </c>
      <c r="DA89" s="809"/>
      <c r="DB89" s="884"/>
      <c r="DC89" s="884"/>
      <c r="DD89" s="313"/>
      <c r="DE89" s="313"/>
      <c r="DF89" s="313"/>
      <c r="DG89" s="313"/>
      <c r="DH89" s="313"/>
      <c r="DI89" s="534"/>
      <c r="DJ89" s="743"/>
      <c r="DK89" s="463"/>
      <c r="DL89" s="264"/>
      <c r="DM89" s="270"/>
    </row>
    <row r="90" spans="1:117" ht="7.5" customHeight="1" x14ac:dyDescent="0.2">
      <c r="A90" s="205"/>
      <c r="B90" s="444"/>
      <c r="C90" s="19"/>
      <c r="D90" s="770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71"/>
      <c r="BW90" s="771"/>
      <c r="BX90" s="771"/>
      <c r="BY90" s="450"/>
      <c r="BZ90" s="662"/>
      <c r="CA90" s="662"/>
      <c r="CB90" s="615"/>
      <c r="CC90" s="662"/>
      <c r="CD90" s="662"/>
      <c r="CE90" s="615"/>
      <c r="CF90" s="662"/>
      <c r="CG90" s="615"/>
      <c r="CH90" s="615"/>
      <c r="CI90" s="632"/>
      <c r="CJ90" s="615"/>
      <c r="CK90" s="632"/>
      <c r="CL90" s="615"/>
      <c r="CM90" s="662"/>
      <c r="CN90" s="662"/>
      <c r="CO90" s="662"/>
      <c r="CP90" s="615"/>
      <c r="CQ90" s="615"/>
      <c r="CR90" s="662"/>
      <c r="CS90" s="615"/>
      <c r="CT90" s="662"/>
      <c r="CU90" s="615"/>
      <c r="CV90" s="854"/>
      <c r="CW90" s="854"/>
      <c r="CX90" s="854"/>
      <c r="CY90" s="811"/>
      <c r="CZ90" s="811"/>
      <c r="DA90" s="811"/>
      <c r="DB90" s="854"/>
      <c r="DC90" s="854"/>
      <c r="DD90" s="772"/>
      <c r="DE90" s="772"/>
      <c r="DF90" s="772"/>
      <c r="DG90" s="772"/>
      <c r="DH90" s="772"/>
      <c r="DI90" s="529"/>
      <c r="DJ90" s="710"/>
      <c r="DK90" s="463"/>
      <c r="DL90" s="264"/>
      <c r="DM90" s="270"/>
    </row>
    <row r="91" spans="1:117" ht="12.75" customHeight="1" thickBot="1" x14ac:dyDescent="0.25">
      <c r="A91" s="205"/>
      <c r="B91" s="903"/>
      <c r="C91" s="795" t="s">
        <v>188</v>
      </c>
      <c r="D91" s="796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7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8">
        <v>2232.481405132653</v>
      </c>
      <c r="CJ91" s="587">
        <v>1974.48059843586</v>
      </c>
      <c r="CK91" s="798">
        <v>2105.7754171734696</v>
      </c>
      <c r="CL91" s="646">
        <v>1922.6725021763846</v>
      </c>
      <c r="CM91" s="646">
        <v>2132.0103277288626</v>
      </c>
      <c r="CN91" s="646">
        <v>2279.93837003207</v>
      </c>
      <c r="CO91" s="646">
        <v>2215.0520155247814</v>
      </c>
      <c r="CP91" s="646">
        <v>2052.3189872521862</v>
      </c>
      <c r="CQ91" s="646">
        <v>2082.9988126239068</v>
      </c>
      <c r="CR91" s="672">
        <v>1729.7286034110787</v>
      </c>
      <c r="CS91" s="646">
        <v>1635.7504012259476</v>
      </c>
      <c r="CT91" s="672">
        <v>1461.3539239766765</v>
      </c>
      <c r="CU91" s="823">
        <v>1532.86762846793</v>
      </c>
      <c r="CV91" s="823">
        <v>1654.1983506151603</v>
      </c>
      <c r="CW91" s="823">
        <v>1630.0918793236151</v>
      </c>
      <c r="CX91" s="823">
        <v>1743.4768376370262</v>
      </c>
      <c r="CY91" s="824">
        <v>1757.3066597370569</v>
      </c>
      <c r="CZ91" s="824">
        <v>1675.8152266544953</v>
      </c>
      <c r="DA91" s="824">
        <v>1678.9818219045887</v>
      </c>
      <c r="DB91" s="823">
        <v>1684.0866910553937</v>
      </c>
      <c r="DC91" s="823">
        <v>1675.0866154227406</v>
      </c>
      <c r="DD91" s="825">
        <v>1684.0866910553937</v>
      </c>
      <c r="DE91" s="825">
        <v>1684.0866910553937</v>
      </c>
      <c r="DF91" s="825">
        <v>1684.0866910553937</v>
      </c>
      <c r="DG91" s="825">
        <v>1684.0866910553937</v>
      </c>
      <c r="DH91" s="825">
        <v>1662.9773296355684</v>
      </c>
      <c r="DI91" s="334">
        <v>-12.109285787172212</v>
      </c>
      <c r="DJ91" s="724">
        <v>-0.72290505312861963</v>
      </c>
      <c r="DK91" s="463"/>
      <c r="DL91" s="608"/>
      <c r="DM91" s="270"/>
    </row>
    <row r="92" spans="1:117" x14ac:dyDescent="0.2">
      <c r="A92" s="205"/>
      <c r="B92" s="903"/>
      <c r="C92" s="26" t="s">
        <v>14</v>
      </c>
      <c r="D92" s="730"/>
      <c r="E92" s="786"/>
      <c r="F92" s="786"/>
      <c r="G92" s="786"/>
      <c r="H92" s="786"/>
      <c r="I92" s="786"/>
      <c r="J92" s="786"/>
      <c r="K92" s="786"/>
      <c r="L92" s="786"/>
      <c r="M92" s="787"/>
      <c r="N92" s="788"/>
      <c r="O92" s="788"/>
      <c r="P92" s="789"/>
      <c r="Q92" s="788"/>
      <c r="R92" s="788"/>
      <c r="S92" s="790"/>
      <c r="T92" s="790"/>
      <c r="U92" s="790"/>
      <c r="V92" s="790"/>
      <c r="W92" s="790"/>
      <c r="X92" s="790"/>
      <c r="Y92" s="790"/>
      <c r="Z92" s="790"/>
      <c r="AA92" s="790"/>
      <c r="AB92" s="790"/>
      <c r="AC92" s="790"/>
      <c r="AD92" s="790"/>
      <c r="AE92" s="790"/>
      <c r="AF92" s="790"/>
      <c r="AG92" s="790"/>
      <c r="AH92" s="790"/>
      <c r="AI92" s="790"/>
      <c r="AJ92" s="790"/>
      <c r="AK92" s="790"/>
      <c r="AL92" s="790"/>
      <c r="AM92" s="790"/>
      <c r="AN92" s="790"/>
      <c r="AO92" s="790"/>
      <c r="AP92" s="790"/>
      <c r="AQ92" s="790"/>
      <c r="AR92" s="790"/>
      <c r="AS92" s="790"/>
      <c r="AT92" s="790"/>
      <c r="AU92" s="790"/>
      <c r="AV92" s="791"/>
      <c r="AW92" s="790"/>
      <c r="AX92" s="790"/>
      <c r="AY92" s="790"/>
      <c r="AZ92" s="790"/>
      <c r="BA92" s="790"/>
      <c r="BB92" s="790"/>
      <c r="BC92" s="790"/>
      <c r="BD92" s="790"/>
      <c r="BE92" s="790"/>
      <c r="BF92" s="790"/>
      <c r="BG92" s="790"/>
      <c r="BH92" s="790"/>
      <c r="BI92" s="790"/>
      <c r="BJ92" s="792"/>
      <c r="BK92" s="790"/>
      <c r="BL92" s="791"/>
      <c r="BM92" s="790"/>
      <c r="BN92" s="631"/>
      <c r="BO92" s="631"/>
      <c r="BP92" s="631"/>
      <c r="BQ92" s="631"/>
      <c r="BR92" s="631"/>
      <c r="BS92" s="793"/>
      <c r="BT92" s="631"/>
      <c r="BU92" s="631"/>
      <c r="BV92" s="794"/>
      <c r="BW92" s="794"/>
      <c r="BX92" s="794"/>
      <c r="BY92" s="631"/>
      <c r="BZ92" s="794"/>
      <c r="CA92" s="794"/>
      <c r="CB92" s="631"/>
      <c r="CC92" s="794"/>
      <c r="CD92" s="794"/>
      <c r="CE92" s="631"/>
      <c r="CF92" s="794"/>
      <c r="CG92" s="631"/>
      <c r="CH92" s="631"/>
      <c r="CI92" s="793"/>
      <c r="CJ92" s="631"/>
      <c r="CK92" s="794"/>
      <c r="CL92" s="794"/>
      <c r="CM92" s="794"/>
      <c r="CN92" s="794"/>
      <c r="CO92" s="794"/>
      <c r="CP92" s="631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86"/>
      <c r="DC92" s="386"/>
      <c r="DD92" s="362"/>
      <c r="DE92" s="362"/>
      <c r="DF92" s="362"/>
      <c r="DG92" s="362"/>
      <c r="DH92" s="362"/>
      <c r="DI92" s="531"/>
      <c r="DJ92" s="364"/>
      <c r="DK92" s="463"/>
      <c r="DL92" s="264"/>
    </row>
    <row r="93" spans="1:117" ht="12.75" customHeight="1" x14ac:dyDescent="0.2">
      <c r="A93" s="205"/>
      <c r="B93" s="903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3">
        <v>162.88445954558773</v>
      </c>
      <c r="CP93" s="673">
        <v>164.87580184759466</v>
      </c>
      <c r="CQ93" s="673">
        <v>164.086112747382</v>
      </c>
      <c r="CR93" s="673">
        <v>164.14097392796833</v>
      </c>
      <c r="CS93" s="673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9"/>
      <c r="DB93" s="886"/>
      <c r="DC93" s="886"/>
      <c r="DD93" s="363"/>
      <c r="DE93" s="363"/>
      <c r="DF93" s="363"/>
      <c r="DG93" s="363"/>
      <c r="DH93" s="363"/>
      <c r="DI93" s="532"/>
      <c r="DJ93" s="679"/>
      <c r="DK93" s="463"/>
      <c r="DL93" s="264"/>
    </row>
    <row r="94" spans="1:117" x14ac:dyDescent="0.2">
      <c r="A94" s="205"/>
      <c r="B94" s="903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4">
        <v>0.38868691871951633</v>
      </c>
      <c r="CP94" s="674">
        <v>1.2225489819976287</v>
      </c>
      <c r="CQ94" s="674">
        <v>-0.47895997554729952</v>
      </c>
      <c r="CR94" s="674">
        <v>3.3434383731667516E-2</v>
      </c>
      <c r="CS94" s="674">
        <v>0.12665088960615023</v>
      </c>
      <c r="CT94" s="720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9"/>
      <c r="DB94" s="886"/>
      <c r="DC94" s="886"/>
      <c r="DD94" s="363"/>
      <c r="DE94" s="363"/>
      <c r="DF94" s="363"/>
      <c r="DG94" s="363"/>
      <c r="DH94" s="363"/>
      <c r="DI94" s="532"/>
      <c r="DJ94" s="679"/>
      <c r="DK94" s="463"/>
      <c r="DL94" s="264"/>
    </row>
    <row r="95" spans="1:117" x14ac:dyDescent="0.2">
      <c r="A95" s="205"/>
      <c r="B95" s="903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4">
        <v>1.5242488172805491</v>
      </c>
      <c r="CP95" s="674">
        <v>2.7654324876769554</v>
      </c>
      <c r="CQ95" s="674">
        <v>2.2732271973629148</v>
      </c>
      <c r="CR95" s="674">
        <v>2.3074216205988263</v>
      </c>
      <c r="CS95" s="674">
        <v>2.4369948802143382</v>
      </c>
      <c r="CT95" s="720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9"/>
      <c r="DB95" s="886"/>
      <c r="DC95" s="886"/>
      <c r="DD95" s="363"/>
      <c r="DE95" s="363"/>
      <c r="DF95" s="363"/>
      <c r="DG95" s="363"/>
      <c r="DH95" s="363"/>
      <c r="DI95" s="532"/>
      <c r="DJ95" s="679"/>
      <c r="DK95" s="463"/>
      <c r="DL95" s="264"/>
    </row>
    <row r="96" spans="1:117" x14ac:dyDescent="0.2">
      <c r="A96" s="205"/>
      <c r="B96" s="903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4">
        <v>4.1260050855985275</v>
      </c>
      <c r="CP96" s="674">
        <v>5.0150907181293558</v>
      </c>
      <c r="CQ96" s="674">
        <v>4.1558328482327767</v>
      </c>
      <c r="CR96" s="674">
        <v>3.5628652639903002</v>
      </c>
      <c r="CS96" s="674">
        <v>3.4863423799978088</v>
      </c>
      <c r="CT96" s="720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9"/>
      <c r="DB96" s="886"/>
      <c r="DC96" s="886"/>
      <c r="DD96" s="363"/>
      <c r="DE96" s="363"/>
      <c r="DF96" s="363"/>
      <c r="DG96" s="363"/>
      <c r="DH96" s="363"/>
      <c r="DI96" s="532"/>
      <c r="DJ96" s="679"/>
      <c r="DK96" s="463"/>
      <c r="DL96" s="264"/>
    </row>
    <row r="97" spans="1:116" x14ac:dyDescent="0.2">
      <c r="A97" s="205"/>
      <c r="B97" s="903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3">
        <v>291.7775917247609</v>
      </c>
      <c r="CP97" s="673">
        <v>292.62703216389184</v>
      </c>
      <c r="CQ97" s="673">
        <v>293.11145444390951</v>
      </c>
      <c r="CR97" s="673">
        <v>293.87569353746113</v>
      </c>
      <c r="CS97" s="673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9"/>
      <c r="DB97" s="886"/>
      <c r="DC97" s="886"/>
      <c r="DD97" s="363"/>
      <c r="DE97" s="363"/>
      <c r="DF97" s="363"/>
      <c r="DG97" s="363"/>
      <c r="DH97" s="363"/>
      <c r="DI97" s="532"/>
      <c r="DJ97" s="679"/>
      <c r="DK97" s="463"/>
      <c r="DL97" s="264"/>
    </row>
    <row r="98" spans="1:116" x14ac:dyDescent="0.2">
      <c r="A98" s="205"/>
      <c r="B98" s="903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5">
        <v>2.8589910423626769E-2</v>
      </c>
      <c r="CP98" s="675">
        <v>0.29112600255205329</v>
      </c>
      <c r="CQ98" s="675">
        <v>0.16554255990484421</v>
      </c>
      <c r="CR98" s="675">
        <v>0.26073327465196811</v>
      </c>
      <c r="CS98" s="675">
        <v>0.3425300593248719</v>
      </c>
      <c r="CT98" s="721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9"/>
      <c r="DB98" s="886"/>
      <c r="DC98" s="886"/>
      <c r="DD98" s="363"/>
      <c r="DE98" s="363"/>
      <c r="DF98" s="363"/>
      <c r="DG98" s="363"/>
      <c r="DH98" s="363"/>
      <c r="DI98" s="532"/>
      <c r="DJ98" s="679"/>
      <c r="DK98" s="463"/>
      <c r="DL98" s="264"/>
    </row>
    <row r="99" spans="1:116" x14ac:dyDescent="0.2">
      <c r="A99" s="205"/>
      <c r="B99" s="903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5">
        <v>0.46814274572857251</v>
      </c>
      <c r="CP99" s="675">
        <v>0.76063163354251895</v>
      </c>
      <c r="CQ99" s="675">
        <v>0.92743336252496533</v>
      </c>
      <c r="CR99" s="675">
        <v>1.1905847645532708</v>
      </c>
      <c r="CS99" s="675">
        <v>1.5371929345784796</v>
      </c>
      <c r="CT99" s="721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9"/>
      <c r="DB99" s="886"/>
      <c r="DC99" s="886"/>
      <c r="DD99" s="363"/>
      <c r="DE99" s="363"/>
      <c r="DF99" s="363"/>
      <c r="DG99" s="363"/>
      <c r="DH99" s="363"/>
      <c r="DI99" s="532"/>
      <c r="DJ99" s="679"/>
      <c r="DK99" s="463"/>
      <c r="DL99" s="264"/>
    </row>
    <row r="100" spans="1:116" x14ac:dyDescent="0.2">
      <c r="A100" s="205"/>
      <c r="B100" s="903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5">
        <v>1.8267615798093217</v>
      </c>
      <c r="CP100" s="675">
        <v>2.2653301062257603</v>
      </c>
      <c r="CQ100" s="675">
        <v>2.141908220999067</v>
      </c>
      <c r="CR100" s="675">
        <v>2.0565018389795853</v>
      </c>
      <c r="CS100" s="675">
        <v>2.3129063497678404</v>
      </c>
      <c r="CT100" s="721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9"/>
      <c r="DB100" s="886"/>
      <c r="DC100" s="886"/>
      <c r="DD100" s="363"/>
      <c r="DE100" s="363"/>
      <c r="DF100" s="363"/>
      <c r="DG100" s="363"/>
      <c r="DH100" s="363"/>
      <c r="DI100" s="532"/>
      <c r="DJ100" s="679"/>
      <c r="DK100" s="463"/>
      <c r="DL100" s="264"/>
    </row>
    <row r="101" spans="1:116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10">
        <v>4.2853453240845253E-2</v>
      </c>
      <c r="BZ101" s="610">
        <v>4.4383283980336502E-2</v>
      </c>
      <c r="CA101" s="610">
        <v>4.203094679416406E-2</v>
      </c>
      <c r="CB101" s="610">
        <v>3.4512734410182599E-2</v>
      </c>
      <c r="CC101" s="610">
        <v>3.7773129859308099E-2</v>
      </c>
      <c r="CD101" s="610">
        <v>4.7615394860087798E-2</v>
      </c>
      <c r="CE101" s="610">
        <v>4.68982840530206E-2</v>
      </c>
      <c r="CF101" s="610">
        <v>4.2186411608441499E-2</v>
      </c>
      <c r="CG101" s="610">
        <v>4.4984868864181203E-2</v>
      </c>
      <c r="CH101" s="610">
        <v>0.13513335047549699</v>
      </c>
      <c r="CI101" s="610">
        <v>5.1186143639449497E-2</v>
      </c>
      <c r="CJ101" s="610">
        <v>5.3067819436330502E-2</v>
      </c>
      <c r="CK101" s="610">
        <v>4.4936376145731698E-2</v>
      </c>
      <c r="CL101" s="610">
        <v>4.81657999959944E-2</v>
      </c>
      <c r="CM101" s="610">
        <v>3.9774837245712603E-2</v>
      </c>
      <c r="CN101" s="610">
        <v>4.9879819837173399E-2</v>
      </c>
      <c r="CO101" s="610">
        <v>4.1972912066355797E-2</v>
      </c>
      <c r="CP101" s="610">
        <v>3.3568362058726701E-2</v>
      </c>
      <c r="CQ101" s="610">
        <v>3.90634713935087E-2</v>
      </c>
      <c r="CR101" s="610">
        <v>3.5824127036355603E-2</v>
      </c>
      <c r="CS101" s="610">
        <v>4.3341734817974077E-2</v>
      </c>
      <c r="CT101" s="610">
        <v>0.10609669029496301</v>
      </c>
      <c r="CU101" s="610">
        <v>3.3818117636257902E-2</v>
      </c>
      <c r="CV101" s="610">
        <v>4.1956233368625903E-2</v>
      </c>
      <c r="CW101" s="610">
        <v>4.2019251072139802E-2</v>
      </c>
      <c r="CX101" s="610">
        <v>0.12754786091292999</v>
      </c>
      <c r="CY101" s="610">
        <v>0.171595664051724</v>
      </c>
      <c r="CZ101" s="610">
        <v>2.6216836927249399E-2</v>
      </c>
      <c r="DA101" s="679"/>
      <c r="DB101" s="886"/>
      <c r="DC101" s="886"/>
      <c r="DD101" s="363"/>
      <c r="DE101" s="363"/>
      <c r="DF101" s="363"/>
      <c r="DG101" s="363"/>
      <c r="DH101" s="363"/>
      <c r="DI101" s="532"/>
      <c r="DJ101" s="679"/>
      <c r="DK101" s="463"/>
      <c r="DL101" s="264"/>
    </row>
    <row r="102" spans="1:116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10">
        <v>2.1672148590234919E-2</v>
      </c>
      <c r="BZ102" s="610">
        <v>-1.2326019265260599</v>
      </c>
      <c r="CA102" s="610">
        <v>-0.65582104137934527</v>
      </c>
      <c r="CB102" s="610">
        <v>-1.0006090706553701</v>
      </c>
      <c r="CC102" s="610">
        <v>-0.95324630455274595</v>
      </c>
      <c r="CD102" s="610">
        <v>-0.62682071609900802</v>
      </c>
      <c r="CE102" s="610">
        <v>-0.98869336040044997</v>
      </c>
      <c r="CF102" s="610">
        <v>-0.64642876752474299</v>
      </c>
      <c r="CG102" s="610">
        <v>-1.13644368930228</v>
      </c>
      <c r="CH102" s="610">
        <v>-0.99725818259972498</v>
      </c>
      <c r="CI102" s="610">
        <v>-1.1282064071114499</v>
      </c>
      <c r="CJ102" s="610">
        <v>-0.95119334443738401</v>
      </c>
      <c r="CK102" s="610">
        <v>-0.88480910837910298</v>
      </c>
      <c r="CL102" s="610">
        <v>-1.0723445680786099</v>
      </c>
      <c r="CM102" s="610">
        <v>-1.15944197734531</v>
      </c>
      <c r="CN102" s="610">
        <v>-0.60827965970972098</v>
      </c>
      <c r="CO102" s="610">
        <v>-1.0926898875295701</v>
      </c>
      <c r="CP102" s="610">
        <v>-1.21597737916685</v>
      </c>
      <c r="CQ102" s="610">
        <v>-0.69430000149592896</v>
      </c>
      <c r="CR102" s="610">
        <v>-1.10155349460174</v>
      </c>
      <c r="CS102" s="610">
        <v>-0.76474108753898895</v>
      </c>
      <c r="CT102" s="722">
        <v>-1.0555930425434199</v>
      </c>
      <c r="CU102" s="722">
        <v>-0.83628337220137405</v>
      </c>
      <c r="CV102" s="722">
        <v>-0.82682469688589699</v>
      </c>
      <c r="CW102" s="610">
        <v>-1.15845197921818</v>
      </c>
      <c r="CX102" s="610">
        <v>-0.96741809396407896</v>
      </c>
      <c r="CY102" s="610">
        <v>-0.65166007258184999</v>
      </c>
      <c r="CZ102" s="610">
        <v>-0.61513645208460799</v>
      </c>
      <c r="DA102" s="679"/>
      <c r="DB102" s="886"/>
      <c r="DC102" s="886"/>
      <c r="DD102" s="363"/>
      <c r="DE102" s="363"/>
      <c r="DF102" s="363"/>
      <c r="DG102" s="363"/>
      <c r="DH102" s="363"/>
      <c r="DI102" s="532"/>
      <c r="DJ102" s="679"/>
      <c r="DK102" s="463"/>
      <c r="DL102" s="264"/>
    </row>
    <row r="103" spans="1:116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10">
        <v>1.4797140166454872</v>
      </c>
      <c r="BZ103" s="610">
        <v>0.20715606288316801</v>
      </c>
      <c r="CA103" s="610">
        <v>0.79234483265302125</v>
      </c>
      <c r="CB103" s="610">
        <v>0.44253073881027899</v>
      </c>
      <c r="CC103" s="610">
        <v>0.49058392424385699</v>
      </c>
      <c r="CD103" s="610">
        <v>0.82176790319982795</v>
      </c>
      <c r="CE103" s="610">
        <v>0.45462014746542101</v>
      </c>
      <c r="CF103" s="610">
        <v>0.801874020120666</v>
      </c>
      <c r="CG103" s="610">
        <v>0.30471602368166001</v>
      </c>
      <c r="CH103" s="610">
        <v>0.44593047363060401</v>
      </c>
      <c r="CI103" s="610">
        <v>0.31307338287234399</v>
      </c>
      <c r="CJ103" s="610">
        <v>0.49266681089151299</v>
      </c>
      <c r="CK103" s="610">
        <v>0.56001874718387901</v>
      </c>
      <c r="CL103" s="610">
        <v>0.369749534427532</v>
      </c>
      <c r="CM103" s="610">
        <v>0.28138248362632701</v>
      </c>
      <c r="CN103" s="610">
        <v>0.84057923737905804</v>
      </c>
      <c r="CO103" s="610">
        <v>0.34910763597581701</v>
      </c>
      <c r="CP103" s="610">
        <v>0.22402295058291</v>
      </c>
      <c r="CQ103" s="610">
        <v>0.75330495475048398</v>
      </c>
      <c r="CR103" s="610">
        <v>0.34011482180347902</v>
      </c>
      <c r="CS103" s="610">
        <v>0.68183703071845503</v>
      </c>
      <c r="CT103" s="722">
        <v>0.386745251297059</v>
      </c>
      <c r="CU103" s="722">
        <v>0.609251855609097</v>
      </c>
      <c r="CV103" s="722">
        <v>0.61884841248893996</v>
      </c>
      <c r="CW103" s="610">
        <v>0.282386913213025</v>
      </c>
      <c r="CX103" s="610">
        <v>0.47620554898103901</v>
      </c>
      <c r="CY103" s="610">
        <v>0.79656645697234196</v>
      </c>
      <c r="CZ103" s="610">
        <v>0.83362249176254299</v>
      </c>
      <c r="DA103" s="679"/>
      <c r="DB103" s="886"/>
      <c r="DC103" s="886"/>
      <c r="DD103" s="363"/>
      <c r="DE103" s="363"/>
      <c r="DF103" s="363"/>
      <c r="DG103" s="363"/>
      <c r="DH103" s="363"/>
      <c r="DI103" s="532"/>
      <c r="DJ103" s="679"/>
      <c r="DK103" s="463"/>
      <c r="DL103" s="264"/>
    </row>
    <row r="104" spans="1:116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1">
        <v>-1.3945438664896281</v>
      </c>
      <c r="BZ104" s="611">
        <v>-1.39303601607685</v>
      </c>
      <c r="CA104" s="611">
        <v>-1.3953545553149538</v>
      </c>
      <c r="CB104" s="611">
        <v>-1.4027647474060601</v>
      </c>
      <c r="CC104" s="611">
        <v>-1.3995511967191001</v>
      </c>
      <c r="CD104" s="611">
        <v>-1.3898503435718099</v>
      </c>
      <c r="CE104" s="611">
        <v>-1.39055715106269</v>
      </c>
      <c r="CF104" s="611">
        <v>-1.3952013241905199</v>
      </c>
      <c r="CG104" s="611">
        <v>-1.39244307465398</v>
      </c>
      <c r="CH104" s="611">
        <v>-1.30358982984741</v>
      </c>
      <c r="CI104" s="611">
        <v>-1.3863308986542</v>
      </c>
      <c r="CJ104" s="611">
        <v>-1.3844762584291299</v>
      </c>
      <c r="CK104" s="611">
        <v>-1.39249087063796</v>
      </c>
      <c r="CL104" s="611">
        <v>-1.3893078465556701</v>
      </c>
      <c r="CM104" s="611">
        <v>-1.39757824949632</v>
      </c>
      <c r="CN104" s="611">
        <v>-1.38761845343635</v>
      </c>
      <c r="CO104" s="611">
        <v>-1.39541175621045</v>
      </c>
      <c r="CP104" s="611">
        <v>-1.40369555118923</v>
      </c>
      <c r="CQ104" s="611">
        <v>-1.39827939457479</v>
      </c>
      <c r="CR104" s="611">
        <v>-1.40147219662796</v>
      </c>
      <c r="CS104" s="611">
        <v>-1.3940626004523899</v>
      </c>
      <c r="CT104" s="723">
        <v>-1.33220929663457</v>
      </c>
      <c r="CU104" s="723">
        <v>-1.40344938405391</v>
      </c>
      <c r="CV104" s="723">
        <v>-1.39542819527173</v>
      </c>
      <c r="CW104" s="611">
        <v>-1.3953660829949801</v>
      </c>
      <c r="CX104" s="611">
        <v>-1.3110663324909699</v>
      </c>
      <c r="CY104" s="611">
        <v>-1.2676514000869601</v>
      </c>
      <c r="CZ104" s="611">
        <v>-1.4109414509596401</v>
      </c>
      <c r="DA104" s="365"/>
      <c r="DB104" s="887"/>
      <c r="DC104" s="887"/>
      <c r="DD104" s="676"/>
      <c r="DE104" s="676"/>
      <c r="DF104" s="676"/>
      <c r="DG104" s="676"/>
      <c r="DH104" s="676"/>
      <c r="DI104" s="532"/>
      <c r="DJ104" s="679"/>
      <c r="DK104" s="463"/>
      <c r="DL104" s="264"/>
    </row>
    <row r="105" spans="1:116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86"/>
      <c r="DC105" s="386"/>
      <c r="DD105" s="362"/>
      <c r="DE105" s="362"/>
      <c r="DF105" s="362"/>
      <c r="DG105" s="362"/>
      <c r="DH105" s="362"/>
      <c r="DI105" s="533"/>
      <c r="DJ105" s="465"/>
      <c r="DK105" s="463"/>
      <c r="DL105" s="264"/>
    </row>
    <row r="106" spans="1:116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8">
        <v>2.5</v>
      </c>
      <c r="CM106" s="628">
        <v>2.5</v>
      </c>
      <c r="CN106" s="665">
        <v>2.5</v>
      </c>
      <c r="CO106" s="665">
        <v>2.5</v>
      </c>
      <c r="CP106" s="695">
        <v>2.5</v>
      </c>
      <c r="CQ106" s="695">
        <v>2.5</v>
      </c>
      <c r="CR106" s="665">
        <v>2.5</v>
      </c>
      <c r="CS106" s="695">
        <v>2.5</v>
      </c>
      <c r="CT106" s="628">
        <v>2.5</v>
      </c>
      <c r="CU106" s="695">
        <v>2.5</v>
      </c>
      <c r="CV106" s="695">
        <v>2.5</v>
      </c>
      <c r="CW106" s="695">
        <v>2.5</v>
      </c>
      <c r="CX106" s="695">
        <v>2.5</v>
      </c>
      <c r="CY106" s="665">
        <v>2.5</v>
      </c>
      <c r="CZ106" s="665">
        <v>2.5</v>
      </c>
      <c r="DA106" s="665">
        <v>2.2000000000000002</v>
      </c>
      <c r="DB106" s="695">
        <v>2.2000000000000002</v>
      </c>
      <c r="DC106" s="695">
        <v>2</v>
      </c>
      <c r="DD106" s="670">
        <v>2.2000000000000002</v>
      </c>
      <c r="DE106" s="670">
        <v>2.2000000000000002</v>
      </c>
      <c r="DF106" s="670">
        <v>2.2000000000000002</v>
      </c>
      <c r="DG106" s="670">
        <v>1.5</v>
      </c>
      <c r="DH106" s="670">
        <v>1.5</v>
      </c>
      <c r="DI106" s="334" t="s">
        <v>3</v>
      </c>
      <c r="DJ106" s="711"/>
      <c r="DK106" s="463"/>
      <c r="DL106" s="264"/>
    </row>
    <row r="107" spans="1:116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9">
        <v>4</v>
      </c>
      <c r="CM107" s="629">
        <v>4</v>
      </c>
      <c r="CN107" s="629">
        <v>4</v>
      </c>
      <c r="CO107" s="629">
        <v>4</v>
      </c>
      <c r="CP107" s="696">
        <v>4</v>
      </c>
      <c r="CQ107" s="696">
        <v>4</v>
      </c>
      <c r="CR107" s="629">
        <v>4</v>
      </c>
      <c r="CS107" s="696">
        <v>4</v>
      </c>
      <c r="CT107" s="629">
        <v>4</v>
      </c>
      <c r="CU107" s="696">
        <v>4</v>
      </c>
      <c r="CV107" s="696">
        <v>4</v>
      </c>
      <c r="CW107" s="696">
        <v>4</v>
      </c>
      <c r="CX107" s="696">
        <v>4</v>
      </c>
      <c r="CY107" s="629">
        <v>4</v>
      </c>
      <c r="CZ107" s="629">
        <v>4</v>
      </c>
      <c r="DA107" s="629">
        <v>4</v>
      </c>
      <c r="DB107" s="696">
        <v>4</v>
      </c>
      <c r="DC107" s="696">
        <v>4</v>
      </c>
      <c r="DD107" s="677">
        <v>4</v>
      </c>
      <c r="DE107" s="677">
        <v>4</v>
      </c>
      <c r="DF107" s="677">
        <v>4</v>
      </c>
      <c r="DG107" s="677">
        <v>4</v>
      </c>
      <c r="DH107" s="677">
        <v>4</v>
      </c>
      <c r="DI107" s="534" t="s">
        <v>3</v>
      </c>
      <c r="DJ107" s="466"/>
      <c r="DK107" s="463"/>
      <c r="DL107" s="264"/>
    </row>
    <row r="108" spans="1:116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17"/>
      <c r="DI108" s="282"/>
      <c r="DJ108" s="282"/>
      <c r="DK108" s="349"/>
      <c r="DL108" s="264"/>
    </row>
    <row r="109" spans="1:116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291"/>
      <c r="DI109" s="914"/>
      <c r="DJ109" s="914"/>
      <c r="DK109" s="349"/>
      <c r="DL109" s="264"/>
    </row>
    <row r="110" spans="1:116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83"/>
      <c r="DJ110" s="284"/>
      <c r="DK110" s="349"/>
      <c r="DL110" s="264"/>
    </row>
    <row r="111" spans="1:116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91"/>
      <c r="DI111" s="283"/>
      <c r="DJ111" s="284"/>
      <c r="DK111" s="349"/>
      <c r="DL111" s="264"/>
    </row>
    <row r="112" spans="1:116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91"/>
      <c r="DI112" s="283"/>
      <c r="DJ112" s="284"/>
      <c r="DK112" s="349"/>
      <c r="DL112" s="264"/>
    </row>
    <row r="113" spans="3:116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83"/>
      <c r="DJ113" s="282"/>
      <c r="DK113" s="349"/>
      <c r="DL113" s="264"/>
    </row>
    <row r="114" spans="3:116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D114" s="664"/>
      <c r="DE114" s="664"/>
      <c r="DF114" s="664"/>
      <c r="DG114" s="664"/>
      <c r="DH114" s="664"/>
      <c r="DI114" s="282"/>
      <c r="DJ114" s="282"/>
      <c r="DK114" s="349"/>
      <c r="DL114" s="264"/>
    </row>
    <row r="115" spans="3:116" ht="13.5" customHeight="1" x14ac:dyDescent="0.25">
      <c r="C115" s="6">
        <v>2</v>
      </c>
      <c r="D115" s="1" t="s">
        <v>35</v>
      </c>
      <c r="DD115" s="663"/>
      <c r="DE115" s="663"/>
      <c r="DF115" s="663"/>
      <c r="DG115" s="663"/>
      <c r="DH115" s="663"/>
      <c r="DI115" s="282"/>
      <c r="DJ115" s="282"/>
      <c r="DK115" s="349"/>
      <c r="DL115" s="264"/>
    </row>
    <row r="116" spans="3:116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282"/>
      <c r="DD116" s="663"/>
      <c r="DE116" s="663"/>
      <c r="DF116" s="663"/>
      <c r="DG116" s="663"/>
      <c r="DH116" s="663"/>
      <c r="DI116" s="282"/>
      <c r="DJ116" s="282"/>
      <c r="DK116" s="349"/>
      <c r="DL116" s="264"/>
    </row>
    <row r="117" spans="3:116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282"/>
      <c r="DD117" s="663"/>
      <c r="DE117" s="663"/>
      <c r="DF117" s="663"/>
      <c r="DG117" s="663"/>
      <c r="DH117" s="663"/>
      <c r="DI117" s="282"/>
      <c r="DJ117" s="282"/>
      <c r="DK117" s="349"/>
      <c r="DL117" s="264"/>
    </row>
    <row r="118" spans="3:116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282"/>
      <c r="DD118" s="663"/>
      <c r="DE118" s="663"/>
      <c r="DF118" s="663"/>
      <c r="DG118" s="663"/>
      <c r="DH118" s="663"/>
      <c r="DI118" s="282"/>
      <c r="DJ118" s="282"/>
      <c r="DK118" s="349"/>
      <c r="DL118" s="264"/>
    </row>
    <row r="119" spans="3:116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2"/>
      <c r="DD119" s="285"/>
      <c r="DE119" s="285"/>
      <c r="DF119" s="285"/>
      <c r="DG119" s="285"/>
      <c r="DH119" s="285"/>
      <c r="DI119" s="285"/>
      <c r="DJ119" s="285"/>
      <c r="DK119" s="349"/>
      <c r="DL119" s="264"/>
    </row>
    <row r="120" spans="3:116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349"/>
      <c r="DL120" s="264"/>
    </row>
    <row r="121" spans="3:116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349"/>
      <c r="DL121" s="264"/>
    </row>
    <row r="122" spans="3:116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349"/>
      <c r="DL122" s="264"/>
    </row>
    <row r="123" spans="3:116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349"/>
      <c r="DL123" s="264"/>
    </row>
    <row r="124" spans="3:116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349"/>
      <c r="DL124" s="264"/>
    </row>
    <row r="125" spans="3:116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349"/>
      <c r="DL125" s="264"/>
    </row>
    <row r="126" spans="3:116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349"/>
      <c r="DL126" s="264"/>
    </row>
    <row r="127" spans="3:116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349"/>
      <c r="DL127" s="264"/>
    </row>
    <row r="128" spans="3:116" ht="12.6" customHeight="1" x14ac:dyDescent="0.25">
      <c r="C128" s="894">
        <v>14</v>
      </c>
      <c r="D128" s="895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  <c r="DJ128" s="286"/>
    </row>
    <row r="129" spans="3:114" ht="12.6" customHeight="1" x14ac:dyDescent="0.25">
      <c r="C129" s="894"/>
      <c r="D129" s="895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  <c r="DJ129" s="286"/>
    </row>
    <row r="130" spans="3:114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  <c r="DJ130" s="286"/>
    </row>
    <row r="131" spans="3:114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  <c r="DJ131" s="286"/>
    </row>
    <row r="132" spans="3:114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  <c r="DJ132" s="286"/>
    </row>
    <row r="133" spans="3:114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  <c r="DJ133" s="286"/>
    </row>
    <row r="134" spans="3:114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  <c r="DJ134" s="286"/>
    </row>
    <row r="135" spans="3:114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  <c r="DJ135" s="286"/>
    </row>
    <row r="136" spans="3:114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  <c r="DJ136" s="286"/>
    </row>
    <row r="137" spans="3:114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  <c r="DJ137" s="286"/>
    </row>
    <row r="138" spans="3:114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  <c r="DJ138" s="286"/>
    </row>
    <row r="139" spans="3:114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  <c r="DJ139" s="286"/>
    </row>
    <row r="140" spans="3:114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  <c r="DJ140" s="286"/>
    </row>
    <row r="141" spans="3:114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  <c r="DJ141" s="286"/>
    </row>
    <row r="142" spans="3:114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  <c r="DJ142" s="286"/>
    </row>
    <row r="143" spans="3:114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  <c r="DJ143" s="286"/>
    </row>
    <row r="144" spans="3:114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  <c r="DJ144" s="286"/>
    </row>
    <row r="145" spans="3:114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  <c r="DJ145" s="286"/>
    </row>
    <row r="146" spans="3:114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  <c r="DJ146" s="286"/>
    </row>
    <row r="147" spans="3:114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  <c r="DJ147" s="286"/>
    </row>
    <row r="148" spans="3:114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  <c r="DJ148" s="286"/>
    </row>
    <row r="149" spans="3:114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  <c r="DJ149" s="286"/>
    </row>
    <row r="150" spans="3:114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  <c r="DJ150" s="286"/>
    </row>
    <row r="151" spans="3:114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  <c r="DJ151" s="286"/>
    </row>
    <row r="152" spans="3:114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  <c r="DJ152" s="286"/>
    </row>
    <row r="153" spans="3:114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  <c r="DJ153" s="286"/>
    </row>
    <row r="154" spans="3:114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  <c r="DJ154" s="286"/>
    </row>
    <row r="155" spans="3:114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  <c r="DJ155" s="286"/>
    </row>
    <row r="156" spans="3:114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  <c r="DJ156" s="286"/>
    </row>
    <row r="157" spans="3:114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  <c r="DJ157" s="286"/>
    </row>
    <row r="158" spans="3:114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  <c r="DJ158" s="286"/>
    </row>
    <row r="159" spans="3:114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  <c r="DJ159" s="286"/>
    </row>
    <row r="160" spans="3:114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  <c r="DJ160" s="286"/>
    </row>
    <row r="161" spans="3:114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  <c r="DJ161" s="286"/>
    </row>
    <row r="162" spans="3:114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  <c r="DJ162" s="286"/>
    </row>
    <row r="163" spans="3:114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  <c r="DJ163" s="286"/>
    </row>
    <row r="164" spans="3:114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  <c r="DJ164" s="286"/>
    </row>
    <row r="165" spans="3:114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  <c r="DJ165" s="286"/>
    </row>
    <row r="166" spans="3:114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  <c r="DJ166" s="286"/>
    </row>
    <row r="167" spans="3:114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  <c r="DJ167" s="286"/>
    </row>
    <row r="168" spans="3:114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  <c r="DJ168" s="286"/>
    </row>
    <row r="169" spans="3:114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  <c r="DJ169" s="286"/>
    </row>
    <row r="170" spans="3:114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  <c r="DJ170" s="286"/>
    </row>
    <row r="171" spans="3:114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  <c r="DJ171" s="286"/>
    </row>
    <row r="172" spans="3:114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  <c r="DJ172" s="286"/>
    </row>
    <row r="173" spans="3:114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  <c r="DJ173" s="286"/>
    </row>
    <row r="174" spans="3:114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  <c r="DJ174" s="286"/>
    </row>
    <row r="175" spans="3:114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  <c r="DJ175" s="286"/>
    </row>
    <row r="176" spans="3:114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  <c r="DJ176" s="286"/>
    </row>
    <row r="177" spans="3:114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  <c r="DJ177" s="286"/>
    </row>
    <row r="178" spans="3:114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  <c r="DJ178" s="286"/>
    </row>
    <row r="179" spans="3:114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  <c r="DJ179" s="286"/>
    </row>
    <row r="180" spans="3:114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  <c r="DJ180" s="286"/>
    </row>
    <row r="181" spans="3:114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  <c r="DJ181" s="286"/>
    </row>
    <row r="182" spans="3:114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  <c r="DJ182" s="286"/>
    </row>
    <row r="183" spans="3:114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  <c r="DJ183" s="286"/>
    </row>
    <row r="184" spans="3:114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  <c r="DJ184" s="286"/>
    </row>
    <row r="185" spans="3:114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  <c r="DJ185" s="286"/>
    </row>
    <row r="186" spans="3:114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  <c r="DJ186" s="286"/>
    </row>
    <row r="187" spans="3:114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  <c r="DJ187" s="286"/>
    </row>
    <row r="188" spans="3:114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  <c r="DJ188" s="286"/>
    </row>
    <row r="189" spans="3:114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  <c r="DJ189" s="286"/>
    </row>
    <row r="190" spans="3:114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  <c r="DJ190" s="286"/>
    </row>
    <row r="191" spans="3:114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  <c r="DJ191" s="286"/>
    </row>
    <row r="192" spans="3:114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  <c r="DJ192" s="286"/>
    </row>
    <row r="193" spans="3:114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  <c r="DJ193" s="286"/>
    </row>
    <row r="194" spans="3:114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  <c r="DJ194" s="286"/>
    </row>
    <row r="195" spans="3:114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  <c r="DJ195" s="286"/>
    </row>
    <row r="196" spans="3:114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  <c r="DJ196" s="286"/>
    </row>
    <row r="197" spans="3:114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  <c r="DJ197" s="286"/>
    </row>
    <row r="198" spans="3:114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  <c r="DJ198" s="286"/>
    </row>
    <row r="199" spans="3:114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  <c r="DJ199" s="286"/>
    </row>
    <row r="200" spans="3:114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  <c r="DJ200" s="286"/>
    </row>
    <row r="201" spans="3:114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  <c r="DJ201" s="286"/>
    </row>
    <row r="202" spans="3:114" x14ac:dyDescent="0.2">
      <c r="E202" s="133"/>
      <c r="F202" s="133"/>
      <c r="G202" s="133"/>
      <c r="H202" s="133"/>
      <c r="I202" s="133"/>
      <c r="J202" s="133"/>
      <c r="K202" s="133"/>
    </row>
    <row r="203" spans="3:114" x14ac:dyDescent="0.2">
      <c r="E203" s="133"/>
      <c r="F203" s="133"/>
      <c r="G203" s="133"/>
      <c r="H203" s="133"/>
      <c r="I203" s="133"/>
      <c r="J203" s="133"/>
      <c r="K203" s="133"/>
    </row>
    <row r="204" spans="3:114" x14ac:dyDescent="0.2">
      <c r="E204" s="133"/>
      <c r="F204" s="133"/>
      <c r="G204" s="133"/>
      <c r="H204" s="133"/>
      <c r="I204" s="133"/>
      <c r="J204" s="133"/>
      <c r="K204" s="133"/>
    </row>
    <row r="205" spans="3:114" x14ac:dyDescent="0.2">
      <c r="E205" s="133"/>
      <c r="F205" s="133"/>
      <c r="G205" s="133"/>
      <c r="H205" s="133"/>
      <c r="I205" s="133"/>
      <c r="J205" s="133"/>
      <c r="K205" s="133"/>
    </row>
    <row r="206" spans="3:114" x14ac:dyDescent="0.2">
      <c r="E206" s="133"/>
      <c r="F206" s="133"/>
      <c r="G206" s="133"/>
      <c r="H206" s="133"/>
      <c r="I206" s="133"/>
      <c r="J206" s="133"/>
      <c r="K206" s="133"/>
    </row>
    <row r="207" spans="3:114" x14ac:dyDescent="0.2">
      <c r="E207" s="133"/>
      <c r="F207" s="133"/>
      <c r="G207" s="133"/>
      <c r="H207" s="133"/>
      <c r="I207" s="133"/>
      <c r="J207" s="133"/>
      <c r="K207" s="133"/>
    </row>
    <row r="208" spans="3:114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R3:R4"/>
    <mergeCell ref="CZ3:CZ4"/>
    <mergeCell ref="DD3:DH3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CI3:CI4"/>
    <mergeCell ref="BX3:BX4"/>
    <mergeCell ref="BU3:BU4"/>
    <mergeCell ref="CG3:CG4"/>
    <mergeCell ref="CD3:CD4"/>
    <mergeCell ref="CC3:CC4"/>
    <mergeCell ref="CJ3:CJ4"/>
    <mergeCell ref="CL3:CL4"/>
    <mergeCell ref="CN3:CN4"/>
    <mergeCell ref="DI109:DJ109"/>
    <mergeCell ref="DI3:DJ3"/>
    <mergeCell ref="CW3:CW4"/>
    <mergeCell ref="CV3:CV4"/>
    <mergeCell ref="CX3:CX4"/>
    <mergeCell ref="CY3:CY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BY3:BY4"/>
    <mergeCell ref="BL3:BL4"/>
    <mergeCell ref="BK3:BK4"/>
    <mergeCell ref="BJ3:BJ4"/>
    <mergeCell ref="AE3:AE4"/>
    <mergeCell ref="AG3:AG4"/>
    <mergeCell ref="AH3:AH4"/>
    <mergeCell ref="AI3:AI4"/>
    <mergeCell ref="U3:U4"/>
    <mergeCell ref="T3:T4"/>
    <mergeCell ref="AQ3:AQ4"/>
    <mergeCell ref="AW3:AW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1"/>
  </cols>
  <sheetData>
    <row r="2" spans="3:125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353"/>
      <c r="DG2" s="353"/>
      <c r="DH2" s="353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352"/>
      <c r="DG3" s="352"/>
      <c r="DH3" s="352"/>
      <c r="DI3" s="8"/>
      <c r="DJ3" s="8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3:125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>2016                         A  fines de Dic* 15</v>
      </c>
      <c r="CX4" s="908" t="str">
        <f>+entero!CX3</f>
        <v xml:space="preserve">2017                         A  fines de Ene* </v>
      </c>
      <c r="CY4" s="908" t="str">
        <f>+entero!CY3</f>
        <v xml:space="preserve">2017                         A  fines de Feb* </v>
      </c>
      <c r="CZ4" s="908" t="str">
        <f>+entero!CZ3</f>
        <v xml:space="preserve">2017                         A  fines de Mar* </v>
      </c>
      <c r="DA4" s="927" t="str">
        <f>+entero!DA3</f>
        <v>Semana 1°</v>
      </c>
      <c r="DB4" s="927" t="str">
        <f>+entero!DB3</f>
        <v>Semana 2°</v>
      </c>
      <c r="DC4" s="927" t="str">
        <f>+entero!DC3</f>
        <v>Semana 3°</v>
      </c>
      <c r="DD4" s="922" t="str">
        <f>+entero!DD3</f>
        <v>Semana 4°</v>
      </c>
      <c r="DE4" s="923"/>
      <c r="DF4" s="923"/>
      <c r="DG4" s="923"/>
      <c r="DH4" s="924"/>
      <c r="DI4" s="925" t="s">
        <v>27</v>
      </c>
      <c r="DJ4" s="926"/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3:125" ht="23.25" customHeight="1" thickBot="1" x14ac:dyDescent="0.25">
      <c r="C5" s="20"/>
      <c r="D5" s="921"/>
      <c r="E5" s="920"/>
      <c r="F5" s="920"/>
      <c r="G5" s="920"/>
      <c r="H5" s="920"/>
      <c r="I5" s="920"/>
      <c r="J5" s="920"/>
      <c r="K5" s="920"/>
      <c r="L5" s="920"/>
      <c r="M5" s="920"/>
      <c r="N5" s="920"/>
      <c r="O5" s="920"/>
      <c r="P5" s="920"/>
      <c r="Q5" s="920"/>
      <c r="R5" s="920"/>
      <c r="S5" s="920"/>
      <c r="T5" s="920"/>
      <c r="U5" s="920"/>
      <c r="V5" s="920"/>
      <c r="W5" s="920"/>
      <c r="X5" s="920"/>
      <c r="Y5" s="920"/>
      <c r="Z5" s="920"/>
      <c r="AA5" s="920"/>
      <c r="AB5" s="920"/>
      <c r="AC5" s="920"/>
      <c r="AD5" s="920"/>
      <c r="AE5" s="920"/>
      <c r="AF5" s="920"/>
      <c r="AG5" s="920"/>
      <c r="AH5" s="920"/>
      <c r="AI5" s="920"/>
      <c r="AJ5" s="920"/>
      <c r="AK5" s="920"/>
      <c r="AL5" s="920"/>
      <c r="AM5" s="920"/>
      <c r="AN5" s="920"/>
      <c r="AO5" s="920"/>
      <c r="AP5" s="920"/>
      <c r="AQ5" s="920"/>
      <c r="AR5" s="920"/>
      <c r="AS5" s="920"/>
      <c r="AT5" s="920"/>
      <c r="AU5" s="920"/>
      <c r="AV5" s="920"/>
      <c r="AW5" s="920"/>
      <c r="AX5" s="920"/>
      <c r="AY5" s="920"/>
      <c r="AZ5" s="920"/>
      <c r="BA5" s="920"/>
      <c r="BB5" s="920"/>
      <c r="BC5" s="920"/>
      <c r="BD5" s="920"/>
      <c r="BE5" s="920"/>
      <c r="BF5" s="920"/>
      <c r="BG5" s="920"/>
      <c r="BH5" s="920"/>
      <c r="BI5" s="920"/>
      <c r="BJ5" s="920"/>
      <c r="BK5" s="920"/>
      <c r="BL5" s="920"/>
      <c r="BM5" s="920"/>
      <c r="BN5" s="920"/>
      <c r="BO5" s="920"/>
      <c r="BP5" s="920"/>
      <c r="BQ5" s="920"/>
      <c r="BR5" s="920"/>
      <c r="BS5" s="920"/>
      <c r="BT5" s="920"/>
      <c r="BU5" s="920"/>
      <c r="BV5" s="920"/>
      <c r="BW5" s="920"/>
      <c r="BX5" s="920"/>
      <c r="BY5" s="920"/>
      <c r="BZ5" s="920"/>
      <c r="CA5" s="920"/>
      <c r="CB5" s="920"/>
      <c r="CC5" s="920"/>
      <c r="CD5" s="920"/>
      <c r="CE5" s="920"/>
      <c r="CF5" s="920"/>
      <c r="CG5" s="920"/>
      <c r="CH5" s="920"/>
      <c r="CI5" s="920"/>
      <c r="CJ5" s="920"/>
      <c r="CK5" s="920"/>
      <c r="CL5" s="920"/>
      <c r="CM5" s="920"/>
      <c r="CN5" s="920"/>
      <c r="CO5" s="920"/>
      <c r="CP5" s="920"/>
      <c r="CQ5" s="920"/>
      <c r="CR5" s="920"/>
      <c r="CS5" s="920"/>
      <c r="CT5" s="920"/>
      <c r="CU5" s="920"/>
      <c r="CV5" s="920"/>
      <c r="CW5" s="920"/>
      <c r="CX5" s="920"/>
      <c r="CY5" s="920"/>
      <c r="CZ5" s="920"/>
      <c r="DA5" s="928"/>
      <c r="DB5" s="928"/>
      <c r="DC5" s="928"/>
      <c r="DD5" s="863">
        <f>+entero!DD4</f>
        <v>42849</v>
      </c>
      <c r="DE5" s="863">
        <f>+entero!DE4</f>
        <v>42850</v>
      </c>
      <c r="DF5" s="863">
        <f>+entero!DF4</f>
        <v>42851</v>
      </c>
      <c r="DG5" s="863">
        <f>+entero!DG4</f>
        <v>42852</v>
      </c>
      <c r="DH5" s="863">
        <f>+entero!DH4</f>
        <v>42853</v>
      </c>
      <c r="DI5" s="79" t="s">
        <v>13</v>
      </c>
      <c r="DJ5" s="95" t="s">
        <v>196</v>
      </c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9"/>
      <c r="CA6" s="613"/>
      <c r="CB6" s="614"/>
      <c r="CC6" s="617"/>
      <c r="CD6" s="621"/>
      <c r="CE6" s="622"/>
      <c r="CF6" s="623"/>
      <c r="CG6" s="624"/>
      <c r="CH6" s="625"/>
      <c r="CI6" s="626"/>
      <c r="CJ6" s="627"/>
      <c r="CK6" s="633"/>
      <c r="CL6" s="657"/>
      <c r="CM6" s="660"/>
      <c r="CN6" s="671"/>
      <c r="CO6" s="351"/>
      <c r="CP6" s="688"/>
      <c r="CQ6" s="697"/>
      <c r="CR6" s="698"/>
      <c r="CS6" s="699"/>
      <c r="CT6" s="812"/>
      <c r="CU6" s="812"/>
      <c r="CV6" s="851"/>
      <c r="CW6" s="855"/>
      <c r="CX6" s="871"/>
      <c r="CY6" s="875"/>
      <c r="CZ6" s="876"/>
      <c r="DA6" s="876"/>
      <c r="DB6" s="879"/>
      <c r="DC6" s="891"/>
      <c r="DD6" s="864"/>
      <c r="DE6" s="865"/>
      <c r="DF6" s="865"/>
      <c r="DG6" s="865"/>
      <c r="DH6" s="865"/>
      <c r="DI6" s="844"/>
      <c r="DJ6" s="84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3:125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27">
        <f>+entero!DB7</f>
        <v>10103.14230415</v>
      </c>
      <c r="DC7" s="527">
        <f>+entero!DC7</f>
        <v>10103.42884361</v>
      </c>
      <c r="DD7" s="536">
        <f>+entero!DD7</f>
        <v>10099.16445819</v>
      </c>
      <c r="DE7" s="537">
        <f>+entero!DE7</f>
        <v>10103.39939158</v>
      </c>
      <c r="DF7" s="537">
        <f>+entero!DF7</f>
        <v>10088.552841609999</v>
      </c>
      <c r="DG7" s="537">
        <f>+entero!DG7</f>
        <v>10054.50433772</v>
      </c>
      <c r="DH7" s="537">
        <f>+entero!DH7</f>
        <v>10025.305984389999</v>
      </c>
      <c r="DI7" s="536">
        <f>+entero!DI7</f>
        <v>-78.122859220000464</v>
      </c>
      <c r="DJ7" s="571">
        <f>+entero!DJ7</f>
        <v>-0.77323115181248125</v>
      </c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3:125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27">
        <f>+entero!DB8</f>
        <v>8079.85314724</v>
      </c>
      <c r="DC8" s="527">
        <f>+entero!DC8</f>
        <v>8079.7272480299998</v>
      </c>
      <c r="DD8" s="536">
        <f>+entero!DD8</f>
        <v>8070.7882731499994</v>
      </c>
      <c r="DE8" s="537">
        <f>+entero!DE8</f>
        <v>8085.7782417899998</v>
      </c>
      <c r="DF8" s="537">
        <f>+entero!DF8</f>
        <v>8087.6713827099993</v>
      </c>
      <c r="DG8" s="537">
        <f>+entero!DG8</f>
        <v>8045.8518561299989</v>
      </c>
      <c r="DH8" s="537">
        <f>+entero!DH8</f>
        <v>8023.5076570999991</v>
      </c>
      <c r="DI8" s="536">
        <f>+entero!DI8</f>
        <v>-56.219590930000777</v>
      </c>
      <c r="DJ8" s="571">
        <f>+entero!DJ8</f>
        <v>-0.69581050454033955</v>
      </c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3:125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27">
        <f>+entero!DB9</f>
        <v>226.16326276999999</v>
      </c>
      <c r="DC9" s="527">
        <f>+entero!DC9</f>
        <v>227.73776751</v>
      </c>
      <c r="DD9" s="536">
        <f>+entero!DD9</f>
        <v>227.35081296000001</v>
      </c>
      <c r="DE9" s="537">
        <f>+entero!DE9</f>
        <v>228.22479652999999</v>
      </c>
      <c r="DF9" s="537">
        <f>+entero!DF9</f>
        <v>228.32487098000001</v>
      </c>
      <c r="DG9" s="537">
        <f>+entero!DG9</f>
        <v>228.2414756</v>
      </c>
      <c r="DH9" s="537">
        <f>+entero!DH9</f>
        <v>228.43867133000001</v>
      </c>
      <c r="DI9" s="536">
        <f>+entero!DI9</f>
        <v>0.70090382000000773</v>
      </c>
      <c r="DJ9" s="571">
        <f>+entero!DJ9</f>
        <v>0.30776793312037309</v>
      </c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3:125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27">
        <f>+entero!DB10</f>
        <v>1761.83677489</v>
      </c>
      <c r="DC10" s="527">
        <f>+entero!DC10</f>
        <v>1760.42903282</v>
      </c>
      <c r="DD10" s="536">
        <f>+entero!DD10</f>
        <v>1765.5509548299999</v>
      </c>
      <c r="DE10" s="537">
        <f>+entero!DE10</f>
        <v>1753.78556501</v>
      </c>
      <c r="DF10" s="537">
        <f>+entero!DF10</f>
        <v>1736.93018467</v>
      </c>
      <c r="DG10" s="537">
        <f>+entero!DG10</f>
        <v>1744.7976152399999</v>
      </c>
      <c r="DH10" s="537">
        <f>+entero!DH10</f>
        <v>1737.72276762</v>
      </c>
      <c r="DI10" s="536">
        <f>+entero!DI10</f>
        <v>-22.706265199999962</v>
      </c>
      <c r="DJ10" s="571">
        <f>+entero!DJ10</f>
        <v>-1.2898142882605823</v>
      </c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3:125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27">
        <f>+entero!DB11</f>
        <v>35.289119250000006</v>
      </c>
      <c r="DC11" s="527">
        <f>+entero!DC11</f>
        <v>35.534795250000002</v>
      </c>
      <c r="DD11" s="536">
        <f>+entero!DD11</f>
        <v>35.474417250000002</v>
      </c>
      <c r="DE11" s="537">
        <f>+entero!DE11</f>
        <v>35.610788249999999</v>
      </c>
      <c r="DF11" s="537">
        <f>+entero!DF11</f>
        <v>35.626403250000003</v>
      </c>
      <c r="DG11" s="537">
        <f>+entero!DG11</f>
        <v>35.613390750000001</v>
      </c>
      <c r="DH11" s="537">
        <f>+entero!DH11</f>
        <v>35.636888339999999</v>
      </c>
      <c r="DI11" s="536">
        <f>+entero!DI11</f>
        <v>0.10209308999999678</v>
      </c>
      <c r="DJ11" s="571">
        <f>+entero!DJ11</f>
        <v>0.2873045680486852</v>
      </c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3:125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27">
        <f>+entero!DB12</f>
        <v>10103.09270933</v>
      </c>
      <c r="DC12" s="527">
        <f>+entero!DC12</f>
        <v>10103.408224840001</v>
      </c>
      <c r="DD12" s="536">
        <f>+entero!DD12</f>
        <v>10099.143839419999</v>
      </c>
      <c r="DE12" s="537">
        <f>+entero!DE12</f>
        <v>10103.28828438</v>
      </c>
      <c r="DF12" s="537">
        <f>+entero!DF12</f>
        <v>10088.441734409998</v>
      </c>
      <c r="DG12" s="537">
        <f>+entero!DG12</f>
        <v>10054.393059739999</v>
      </c>
      <c r="DH12" s="537">
        <f>+entero!DH12</f>
        <v>10025.19470641</v>
      </c>
      <c r="DI12" s="536">
        <f>+entero!DI12</f>
        <v>-78.213518430000477</v>
      </c>
      <c r="DJ12" s="571">
        <f>+entero!DJ12</f>
        <v>-0.77413004294636378</v>
      </c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3:125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2429.6623278061224</v>
      </c>
      <c r="CX13" s="527">
        <f>+entero!CX13</f>
        <v>2577.9098536122447</v>
      </c>
      <c r="CY13" s="527">
        <f>+entero!CY13</f>
        <v>2556.4926001618082</v>
      </c>
      <c r="CZ13" s="527">
        <f>+entero!CZ13</f>
        <v>2726.2367748935858</v>
      </c>
      <c r="DA13" s="527">
        <f>+entero!DA13</f>
        <v>2733.5041946457723</v>
      </c>
      <c r="DB13" s="527">
        <f>+entero!DB13</f>
        <v>2758.3042055553942</v>
      </c>
      <c r="DC13" s="527">
        <f>+entero!DC13</f>
        <v>2721.9778047361515</v>
      </c>
      <c r="DD13" s="536">
        <f>+entero!DD13</f>
        <v>2779.0014803513113</v>
      </c>
      <c r="DE13" s="537">
        <f>+entero!DE13</f>
        <v>2807.5000260845472</v>
      </c>
      <c r="DF13" s="537">
        <f>+entero!DF13</f>
        <v>2826.4150931355684</v>
      </c>
      <c r="DG13" s="537">
        <f>+entero!DG13</f>
        <v>2807.2852615495631</v>
      </c>
      <c r="DH13" s="537">
        <f>+entero!DH13</f>
        <v>2798.2763245787164</v>
      </c>
      <c r="DI13" s="536">
        <f>+entero!DI13</f>
        <v>76.298519842564929</v>
      </c>
      <c r="DJ13" s="571">
        <f>+entero!DJ13</f>
        <v>2.8030544448161221</v>
      </c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3:125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27">
        <f>+entero!DB14</f>
        <v>1826.1153299799994</v>
      </c>
      <c r="DC14" s="527">
        <f>+entero!DC14</f>
        <v>1816.8420406799999</v>
      </c>
      <c r="DD14" s="536">
        <f>+entero!DD14</f>
        <v>1816.9706880599995</v>
      </c>
      <c r="DE14" s="537">
        <f>+entero!DE14</f>
        <v>1815.4338617200003</v>
      </c>
      <c r="DF14" s="537">
        <f>+entero!DF14</f>
        <v>1815.4988513299998</v>
      </c>
      <c r="DG14" s="537">
        <f>+entero!DG14</f>
        <v>1815.6374957500004</v>
      </c>
      <c r="DH14" s="537">
        <f>+entero!DH14</f>
        <v>1815.7487001899999</v>
      </c>
      <c r="DI14" s="536">
        <f>+entero!DI14</f>
        <v>-1.0933404899999459</v>
      </c>
      <c r="DJ14" s="571">
        <f>+entero!DJ14</f>
        <v>-6.0178070823968532E-2</v>
      </c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3:125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27">
        <f>+entero!DB15</f>
        <v>705.26462793120004</v>
      </c>
      <c r="DC15" s="527">
        <f>+entero!DC15</f>
        <v>705.46499844120001</v>
      </c>
      <c r="DD15" s="536">
        <f>+entero!DD15</f>
        <v>705.52681414375002</v>
      </c>
      <c r="DE15" s="537">
        <f>+entero!DE15</f>
        <v>705.56520759845</v>
      </c>
      <c r="DF15" s="537">
        <f>+entero!DF15</f>
        <v>705.59026862414999</v>
      </c>
      <c r="DG15" s="537">
        <f>+entero!DG15</f>
        <v>705.61533448329999</v>
      </c>
      <c r="DH15" s="537">
        <f>+entero!DH15</f>
        <v>704.47643233174995</v>
      </c>
      <c r="DI15" s="536">
        <f>+entero!DI15</f>
        <v>-0.98856610945006196</v>
      </c>
      <c r="DJ15" s="571">
        <f>+entero!DJ15</f>
        <v>-0.14012971751035108</v>
      </c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3:125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27">
        <f>+entero!DB16</f>
        <v>674.01326775296502</v>
      </c>
      <c r="DC16" s="527">
        <f>+entero!DC16</f>
        <v>702.703029210708</v>
      </c>
      <c r="DD16" s="536">
        <f>+entero!DD16</f>
        <v>702.75789241295695</v>
      </c>
      <c r="DE16" s="537">
        <f>+entero!DE16</f>
        <v>702.80192067935002</v>
      </c>
      <c r="DF16" s="537">
        <f>+entero!DF16</f>
        <v>702.82675571364996</v>
      </c>
      <c r="DG16" s="537">
        <f>+entero!DG16</f>
        <v>702.85224313485003</v>
      </c>
      <c r="DH16" s="537">
        <f>+entero!DH16</f>
        <v>702.87805052945009</v>
      </c>
      <c r="DI16" s="536">
        <f>+entero!DI16</f>
        <v>0.17502131874209681</v>
      </c>
      <c r="DJ16" s="571">
        <f>+entero!DJ16</f>
        <v>2.4906868401952664E-2</v>
      </c>
      <c r="DK16" s="20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2:125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13909.947830269575</v>
      </c>
      <c r="CX17" s="527">
        <f>+entero!CX17</f>
        <v>13796.247720508798</v>
      </c>
      <c r="CY17" s="527">
        <f>+entero!CY17</f>
        <v>13742.087357665108</v>
      </c>
      <c r="CZ17" s="527">
        <f>+entero!CZ17</f>
        <v>14369.087625749584</v>
      </c>
      <c r="DA17" s="527">
        <f>+entero!DA17</f>
        <v>14237.778854406622</v>
      </c>
      <c r="DB17" s="527">
        <f>+entero!DB17</f>
        <v>14240.674810569559</v>
      </c>
      <c r="DC17" s="527">
        <f>+entero!DC17</f>
        <v>14233.554057228061</v>
      </c>
      <c r="DD17" s="536">
        <f>+entero!DD17</f>
        <v>14286.430026328018</v>
      </c>
      <c r="DE17" s="537">
        <f>+entero!DE17</f>
        <v>14319.155438742349</v>
      </c>
      <c r="DF17" s="537">
        <f>+entero!DF17</f>
        <v>14323.273851883367</v>
      </c>
      <c r="DG17" s="537">
        <f>+entero!DG17</f>
        <v>14270.145898907713</v>
      </c>
      <c r="DH17" s="537">
        <f>+entero!DH17</f>
        <v>14230.825513849917</v>
      </c>
      <c r="DI17" s="536">
        <f>+entero!DI17</f>
        <v>-2.7285433781435131</v>
      </c>
      <c r="DJ17" s="571">
        <f>+entero!DJ17</f>
        <v>-1.9169796715379217E-2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2:125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27">
        <f>+entero!DB18</f>
        <v>0</v>
      </c>
      <c r="DC18" s="527">
        <f>+entero!DC18</f>
        <v>10</v>
      </c>
      <c r="DD18" s="536">
        <f>+entero!DD18</f>
        <v>0</v>
      </c>
      <c r="DE18" s="537">
        <f>+entero!DE18</f>
        <v>0</v>
      </c>
      <c r="DF18" s="537">
        <f>+entero!DF18</f>
        <v>0.2</v>
      </c>
      <c r="DG18" s="537">
        <f>+entero!DG18</f>
        <v>0</v>
      </c>
      <c r="DH18" s="537">
        <f>+entero!DH18</f>
        <v>0</v>
      </c>
      <c r="DI18" s="842"/>
      <c r="DJ18" s="606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2:125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27">
        <f>+entero!DB19</f>
        <v>0</v>
      </c>
      <c r="DC19" s="527">
        <f>+entero!DC19</f>
        <v>0</v>
      </c>
      <c r="DD19" s="536">
        <f>+entero!DD19</f>
        <v>0</v>
      </c>
      <c r="DE19" s="537">
        <f>+entero!DE19</f>
        <v>0</v>
      </c>
      <c r="DF19" s="537">
        <f>+entero!DF19</f>
        <v>0</v>
      </c>
      <c r="DG19" s="537">
        <f>+entero!DG19</f>
        <v>0</v>
      </c>
      <c r="DH19" s="537">
        <f>+entero!DH19</f>
        <v>0</v>
      </c>
      <c r="DI19" s="842"/>
      <c r="DJ19" s="606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2:125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27">
        <f>+entero!DB20</f>
        <v>0</v>
      </c>
      <c r="DC20" s="527">
        <f>+entero!DC20</f>
        <v>0</v>
      </c>
      <c r="DD20" s="536">
        <f>+entero!DD20</f>
        <v>0</v>
      </c>
      <c r="DE20" s="537">
        <f>+entero!DE20</f>
        <v>0</v>
      </c>
      <c r="DF20" s="537">
        <f>+entero!DF20</f>
        <v>0</v>
      </c>
      <c r="DG20" s="537">
        <f>+entero!DG20</f>
        <v>0</v>
      </c>
      <c r="DH20" s="537">
        <f>+entero!DH20</f>
        <v>0</v>
      </c>
      <c r="DI20" s="842"/>
      <c r="DJ20" s="606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2:125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27">
        <f>+entero!DB21</f>
        <v>0</v>
      </c>
      <c r="DC21" s="527">
        <f>+entero!DC21</f>
        <v>0</v>
      </c>
      <c r="DD21" s="536">
        <f>+entero!DD21</f>
        <v>0</v>
      </c>
      <c r="DE21" s="537">
        <f>+entero!DE21</f>
        <v>0</v>
      </c>
      <c r="DF21" s="537">
        <f>+entero!DF21</f>
        <v>0</v>
      </c>
      <c r="DG21" s="537">
        <f>+entero!DG21</f>
        <v>0</v>
      </c>
      <c r="DH21" s="537">
        <f>+entero!DH21</f>
        <v>0</v>
      </c>
      <c r="DI21" s="842"/>
      <c r="DJ21" s="606"/>
      <c r="DL21" s="204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2:125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27">
        <f>+entero!DB22</f>
        <v>48</v>
      </c>
      <c r="DC22" s="527">
        <f>+entero!DC22</f>
        <v>33.5</v>
      </c>
      <c r="DD22" s="536">
        <f>+entero!DD22</f>
        <v>5</v>
      </c>
      <c r="DE22" s="537">
        <f>+entero!DE22</f>
        <v>0.3</v>
      </c>
      <c r="DF22" s="537">
        <f>+entero!DF22</f>
        <v>0</v>
      </c>
      <c r="DG22" s="537">
        <f>+entero!DG22</f>
        <v>17</v>
      </c>
      <c r="DH22" s="537">
        <f>+entero!DH22</f>
        <v>5</v>
      </c>
      <c r="DI22" s="842"/>
      <c r="DJ22" s="606"/>
      <c r="DL22" s="204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2:125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62"/>
      <c r="CY23" s="862"/>
      <c r="CZ23" s="862"/>
      <c r="DA23" s="862"/>
      <c r="DB23" s="862"/>
      <c r="DC23" s="862"/>
      <c r="DD23" s="862"/>
      <c r="DE23" s="866"/>
      <c r="DF23" s="866"/>
      <c r="DG23" s="866"/>
      <c r="DH23" s="888"/>
      <c r="DI23" s="843"/>
      <c r="DJ23" s="846"/>
      <c r="DL23" s="204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42864.379872685182</v>
      </c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2:125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2:125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2:125" ht="12" customHeight="1" x14ac:dyDescent="0.25">
      <c r="C32" s="894">
        <v>4</v>
      </c>
      <c r="D32" s="896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ht="11.25" customHeight="1" x14ac:dyDescent="0.25">
      <c r="A33" s="198"/>
      <c r="B33" s="198"/>
      <c r="C33" s="894"/>
      <c r="D33" s="896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DB4:DB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A4:DA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352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1" t="str">
        <f>+entero!DD3</f>
        <v>Semana 4°</v>
      </c>
      <c r="DE3" s="932"/>
      <c r="DF3" s="932"/>
      <c r="DG3" s="932"/>
      <c r="DH3" s="933"/>
      <c r="DI3" s="925" t="s">
        <v>27</v>
      </c>
      <c r="DJ3" s="926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6.2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869">
        <f>+entero!DD4</f>
        <v>42849</v>
      </c>
      <c r="DE4" s="870">
        <f>+entero!DE4</f>
        <v>42850</v>
      </c>
      <c r="DF4" s="870">
        <f>+entero!DF4</f>
        <v>42851</v>
      </c>
      <c r="DG4" s="870">
        <f>+entero!DG4</f>
        <v>42852</v>
      </c>
      <c r="DH4" s="870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67"/>
      <c r="DE5" s="37"/>
      <c r="DF5" s="37"/>
      <c r="DG5" s="37"/>
      <c r="DH5" s="37"/>
      <c r="DI5" s="70"/>
      <c r="DJ5" s="38"/>
      <c r="DK5" s="205"/>
      <c r="DL5" s="206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903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535">
        <f>+entero!DB24</f>
        <v>55893.516496713935</v>
      </c>
      <c r="DC6" s="535">
        <f>+entero!DC24</f>
        <v>54382.337213388746</v>
      </c>
      <c r="DD6" s="826">
        <f>+entero!DD24</f>
        <v>53852.264263340992</v>
      </c>
      <c r="DE6" s="827">
        <f>+entero!DE24</f>
        <v>53574.302853456269</v>
      </c>
      <c r="DF6" s="827">
        <f>+entero!DF24</f>
        <v>53671.082680075342</v>
      </c>
      <c r="DG6" s="827">
        <f>+entero!DG24</f>
        <v>54103.245132159223</v>
      </c>
      <c r="DH6" s="827">
        <f>+entero!DH24</f>
        <v>54027.591498366703</v>
      </c>
      <c r="DI6" s="826">
        <f>+entero!DI24</f>
        <v>-354.74571502204344</v>
      </c>
      <c r="DJ6" s="847">
        <f>+entero!DJ24</f>
        <v>-0.65231789069688517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903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535">
        <f>+entero!DB25</f>
        <v>41181.452676400004</v>
      </c>
      <c r="DC7" s="535">
        <f>+entero!DC25</f>
        <v>40715.303956199998</v>
      </c>
      <c r="DD7" s="826">
        <f>+entero!DD25</f>
        <v>40570.257326300001</v>
      </c>
      <c r="DE7" s="827">
        <f>+entero!DE25</f>
        <v>40425.144376800003</v>
      </c>
      <c r="DF7" s="827">
        <f>+entero!DF25</f>
        <v>40381.9176859</v>
      </c>
      <c r="DG7" s="827">
        <f>+entero!DG25</f>
        <v>40311.652135600001</v>
      </c>
      <c r="DH7" s="827">
        <f>+entero!DH25</f>
        <v>40315.357887400001</v>
      </c>
      <c r="DI7" s="826">
        <f>+entero!DI25</f>
        <v>-399.94606879999628</v>
      </c>
      <c r="DJ7" s="847">
        <f>+entero!DJ25</f>
        <v>-0.98229911099335654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x14ac:dyDescent="0.2">
      <c r="A8" s="3"/>
      <c r="B8" s="903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535">
        <f>+entero!DB26</f>
        <v>-28125.763309557817</v>
      </c>
      <c r="DC8" s="535">
        <f>+entero!DC26</f>
        <v>-28594.076466099308</v>
      </c>
      <c r="DD8" s="826">
        <f>+entero!DD26</f>
        <v>-28709.86941201986</v>
      </c>
      <c r="DE8" s="827">
        <f>+entero!DE26</f>
        <v>-28883.413254021132</v>
      </c>
      <c r="DF8" s="827">
        <f>+entero!DF26</f>
        <v>-28824.792612067249</v>
      </c>
      <c r="DG8" s="827">
        <f>+entero!DG26</f>
        <v>-28661.484254184088</v>
      </c>
      <c r="DH8" s="827">
        <f>+entero!DH26</f>
        <v>-28457.477798470307</v>
      </c>
      <c r="DI8" s="826">
        <f>+entero!DI26</f>
        <v>136.59866762900128</v>
      </c>
      <c r="DJ8" s="847">
        <f>+entero!DJ26</f>
        <v>-0.47771666201896767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x14ac:dyDescent="0.2">
      <c r="A9" s="3"/>
      <c r="B9" s="903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535">
        <f>+entero!DB27</f>
        <v>-10104.311530289413</v>
      </c>
      <c r="DC9" s="535">
        <f>+entero!DC27</f>
        <v>-12572.81517948631</v>
      </c>
      <c r="DD9" s="826">
        <f>+entero!DD27</f>
        <v>-12896.644994905651</v>
      </c>
      <c r="DE9" s="827">
        <f>+entero!DE27</f>
        <v>-13359.375944178564</v>
      </c>
      <c r="DF9" s="827">
        <f>+entero!DF27</f>
        <v>-13554.531080193277</v>
      </c>
      <c r="DG9" s="827">
        <f>+entero!DG27</f>
        <v>-13299.502373670903</v>
      </c>
      <c r="DH9" s="827">
        <f>+entero!DH27</f>
        <v>-14018.335236645717</v>
      </c>
      <c r="DI9" s="826">
        <f>+entero!DI27</f>
        <v>-1445.5200571594069</v>
      </c>
      <c r="DJ9" s="847">
        <f>+entero!DJ27</f>
        <v>11.497186879179644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903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535">
        <f>+entero!DB28</f>
        <v>5509.5831654200001</v>
      </c>
      <c r="DC10" s="535">
        <f>+entero!DC28</f>
        <v>6321.2973031146003</v>
      </c>
      <c r="DD10" s="826">
        <f>+entero!DD28</f>
        <v>6157.6199367385998</v>
      </c>
      <c r="DE10" s="827">
        <f>+entero!DE28</f>
        <v>6251.9888209762003</v>
      </c>
      <c r="DF10" s="827">
        <f>+entero!DF28</f>
        <v>6538.4166936367992</v>
      </c>
      <c r="DG10" s="827">
        <f>+entero!DG28</f>
        <v>7009.3945301268004</v>
      </c>
      <c r="DH10" s="827">
        <f>+entero!DH28</f>
        <v>7671.5413592549994</v>
      </c>
      <c r="DI10" s="826">
        <f>+entero!DI28</f>
        <v>1350.2440561403992</v>
      </c>
      <c r="DJ10" s="847">
        <f>+entero!DJ28</f>
        <v>21.360236536812049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903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538"/>
      <c r="DC11" s="538"/>
      <c r="DD11" s="828"/>
      <c r="DE11" s="829"/>
      <c r="DF11" s="829"/>
      <c r="DG11" s="829"/>
      <c r="DH11" s="829"/>
      <c r="DI11" s="828"/>
      <c r="DJ11" s="848"/>
      <c r="DK11" s="205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903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67163.462024939989</v>
      </c>
      <c r="DA12" s="535">
        <f>+entero!DA30</f>
        <v>67988.467069124104</v>
      </c>
      <c r="DB12" s="535">
        <f>+entero!DB30</f>
        <v>67077.665966664106</v>
      </c>
      <c r="DC12" s="535">
        <f>+entero!DC30</f>
        <v>65694.9402759941</v>
      </c>
      <c r="DD12" s="826">
        <f>+entero!DD30</f>
        <v>65672.654888434103</v>
      </c>
      <c r="DE12" s="827">
        <f>+entero!DE30</f>
        <v>65796.295013774114</v>
      </c>
      <c r="DF12" s="827">
        <f>+entero!DF30</f>
        <v>65795.773031284101</v>
      </c>
      <c r="DG12" s="827">
        <f>+entero!DG30</f>
        <v>65176.500774814129</v>
      </c>
      <c r="DH12" s="827">
        <f>+entero!DH30</f>
        <v>64796.018404394112</v>
      </c>
      <c r="DI12" s="826">
        <f>+entero!DI30</f>
        <v>-898.92187159998866</v>
      </c>
      <c r="DJ12" s="847">
        <f>+entero!DJ30</f>
        <v>-1.3683274051600969</v>
      </c>
      <c r="DK12" s="205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903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117046.46055184999</v>
      </c>
      <c r="DA13" s="535">
        <f>+entero!DA31</f>
        <v>118105.41958171538</v>
      </c>
      <c r="DB13" s="535">
        <f>+entero!DB31</f>
        <v>117023.47527550538</v>
      </c>
      <c r="DC13" s="535">
        <f>+entero!DC31</f>
        <v>114608.01863293536</v>
      </c>
      <c r="DD13" s="826">
        <f>+entero!DD31</f>
        <v>114202.68696620538</v>
      </c>
      <c r="DE13" s="827">
        <f>+entero!DE31</f>
        <v>114457.94381466538</v>
      </c>
      <c r="DF13" s="827">
        <f>+entero!DF31</f>
        <v>114360.12033591536</v>
      </c>
      <c r="DG13" s="827">
        <f>+entero!DG31</f>
        <v>113573.5617485054</v>
      </c>
      <c r="DH13" s="827">
        <f>+entero!DH31</f>
        <v>114540.02075752539</v>
      </c>
      <c r="DI13" s="826">
        <f>+entero!DI31</f>
        <v>-67.997875409972039</v>
      </c>
      <c r="DJ13" s="847">
        <f>+entero!DJ31</f>
        <v>-5.9330818402636432E-2</v>
      </c>
      <c r="DK13" s="20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903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188811.38013422003</v>
      </c>
      <c r="DA14" s="535">
        <f>+entero!DA32</f>
        <v>189855.37747162292</v>
      </c>
      <c r="DB14" s="535">
        <f>+entero!DB32</f>
        <v>188972.20915737294</v>
      </c>
      <c r="DC14" s="535">
        <f>+entero!DC32</f>
        <v>186568.98419984293</v>
      </c>
      <c r="DD14" s="826">
        <f>+entero!DD32</f>
        <v>186541.18715667294</v>
      </c>
      <c r="DE14" s="827">
        <f>+entero!DE32</f>
        <v>186838.26363321292</v>
      </c>
      <c r="DF14" s="827">
        <f>+entero!DF32</f>
        <v>187002.92091669294</v>
      </c>
      <c r="DG14" s="827">
        <f>+entero!DG32</f>
        <v>186362.56745430297</v>
      </c>
      <c r="DH14" s="827">
        <f>+entero!DH32</f>
        <v>187973.47177329296</v>
      </c>
      <c r="DI14" s="826">
        <f>+entero!DI32</f>
        <v>1404.4875734500238</v>
      </c>
      <c r="DJ14" s="847">
        <f>+entero!DJ32</f>
        <v>0.75279799559053728</v>
      </c>
      <c r="DK14" s="20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903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830"/>
      <c r="DE15" s="831"/>
      <c r="DF15" s="831"/>
      <c r="DG15" s="831"/>
      <c r="DH15" s="831"/>
      <c r="DI15" s="830"/>
      <c r="DJ15" s="832"/>
      <c r="DK15" s="205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903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89.039220705126283</v>
      </c>
      <c r="DA16" s="539">
        <f>+entero!DA34</f>
        <v>89.264376282893039</v>
      </c>
      <c r="DB16" s="539">
        <f>+entero!DB34</f>
        <v>89.256557672427405</v>
      </c>
      <c r="DC16" s="539">
        <f>+entero!DC34</f>
        <v>89.23486682653305</v>
      </c>
      <c r="DD16" s="833">
        <f>+entero!DD34</f>
        <v>89.276648393362578</v>
      </c>
      <c r="DE16" s="834">
        <f>+entero!DE34</f>
        <v>89.210460024391665</v>
      </c>
      <c r="DF16" s="834">
        <f>+entero!DF34</f>
        <v>89.20608518919056</v>
      </c>
      <c r="DG16" s="834">
        <f>+entero!DG34</f>
        <v>89.026285574456338</v>
      </c>
      <c r="DH16" s="834">
        <f>+entero!DH34</f>
        <v>89.033512982414251</v>
      </c>
      <c r="DI16" s="833">
        <f>+entero!DI34</f>
        <v>-0.20135384411879897</v>
      </c>
      <c r="DJ16" s="835">
        <f>+entero!DJ34</f>
        <v>-0.22564480822302446</v>
      </c>
      <c r="DK16" s="205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903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83.692262976551589</v>
      </c>
      <c r="DA17" s="539">
        <f>+entero!DA35</f>
        <v>83.837402253775139</v>
      </c>
      <c r="DB17" s="539">
        <f>+entero!DB35</f>
        <v>83.778826071031034</v>
      </c>
      <c r="DC17" s="539">
        <f>+entero!DC35</f>
        <v>83.567719215955734</v>
      </c>
      <c r="DD17" s="833">
        <f>+entero!DD35</f>
        <v>83.553483963725157</v>
      </c>
      <c r="DE17" s="834">
        <f>+entero!DE35</f>
        <v>83.518632338792116</v>
      </c>
      <c r="DF17" s="834">
        <f>+entero!DF35</f>
        <v>83.515486084756034</v>
      </c>
      <c r="DG17" s="834">
        <f>+entero!DG35</f>
        <v>83.379664744922792</v>
      </c>
      <c r="DH17" s="834">
        <f>+entero!DH35</f>
        <v>83.553105006805197</v>
      </c>
      <c r="DI17" s="833">
        <f>+entero!DI35</f>
        <v>-1.4614209150536794E-2</v>
      </c>
      <c r="DJ17" s="835">
        <f>+entero!DJ35</f>
        <v>-1.7487864079157589E-2</v>
      </c>
      <c r="DK17" s="205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3.5" thickBot="1" x14ac:dyDescent="0.25">
      <c r="A18" s="3"/>
      <c r="B18" s="903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87.150728654902181</v>
      </c>
      <c r="DA18" s="541">
        <f>+entero!DA36</f>
        <v>87.236187919068016</v>
      </c>
      <c r="DB18" s="541">
        <f>+entero!DB36</f>
        <v>87.242662571015714</v>
      </c>
      <c r="DC18" s="541">
        <f>+entero!DC36</f>
        <v>87.094628786512814</v>
      </c>
      <c r="DD18" s="836">
        <f>+entero!DD36</f>
        <v>86.912497944575961</v>
      </c>
      <c r="DE18" s="868">
        <f>+entero!DE36</f>
        <v>86.833740970369902</v>
      </c>
      <c r="DF18" s="868">
        <f>+entero!DF36</f>
        <v>86.778016958603104</v>
      </c>
      <c r="DG18" s="868">
        <f>+entero!DG36</f>
        <v>86.719457872235623</v>
      </c>
      <c r="DH18" s="868">
        <f>+entero!DH36</f>
        <v>86.858651061393189</v>
      </c>
      <c r="DI18" s="836">
        <f>+entero!DI36</f>
        <v>-0.23597772511962489</v>
      </c>
      <c r="DJ18" s="837">
        <f>+entero!DJ36</f>
        <v>-0.27094406211668476</v>
      </c>
      <c r="DK18" s="205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19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5"/>
      <c r="DJ31" s="5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194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</row>
    <row r="91" spans="1:125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  <c r="DU91" s="198"/>
    </row>
    <row r="92" spans="1:125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  <c r="DU92" s="198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  <c r="DJ169" s="20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CZ3:CZ4"/>
    <mergeCell ref="CC3:CC4"/>
    <mergeCell ref="BW3:BW4"/>
    <mergeCell ref="BX3:BX4"/>
    <mergeCell ref="DB3:DB4"/>
    <mergeCell ref="DC3:DC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DD3:DH3"/>
    <mergeCell ref="AM3:AM4"/>
    <mergeCell ref="AN3:AN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8.7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925" t="s">
        <v>27</v>
      </c>
      <c r="DJ3" s="926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18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80"/>
      <c r="DJ5" s="52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2975.8079564183699</v>
      </c>
      <c r="CY6" s="542">
        <f>+entero!CY38</f>
        <v>3031.5795132696799</v>
      </c>
      <c r="CZ6" s="542">
        <f>+entero!CZ38</f>
        <v>2961.5499039402298</v>
      </c>
      <c r="DA6" s="542">
        <f>+entero!DA38</f>
        <v>2962.0444928615152</v>
      </c>
      <c r="DB6" s="542">
        <f>+entero!DB38</f>
        <v>2957.0503237653056</v>
      </c>
      <c r="DC6" s="542">
        <f>+entero!DC38</f>
        <v>2946.2631517536438</v>
      </c>
      <c r="DD6" s="544">
        <f>+entero!DD38</f>
        <v>2946.2631517536438</v>
      </c>
      <c r="DE6" s="544">
        <f>+entero!DE38</f>
        <v>2946.2631517536438</v>
      </c>
      <c r="DF6" s="544">
        <f>+entero!DF38</f>
        <v>2946.2631517536438</v>
      </c>
      <c r="DG6" s="544">
        <f>+entero!DG38</f>
        <v>2946.2631517536438</v>
      </c>
      <c r="DH6" s="544">
        <f>+entero!DH38</f>
        <v>2947.4424520451889</v>
      </c>
      <c r="DI6" s="543">
        <f>+entero!DI38</f>
        <v>1.1793002915451325</v>
      </c>
      <c r="DJ6" s="570">
        <f>+entero!DJ38</f>
        <v>4.0026984379970543E-2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1847.849195335277</v>
      </c>
      <c r="CY7" s="527">
        <f>+entero!CY39</f>
        <v>1890.9388279883383</v>
      </c>
      <c r="CZ7" s="527">
        <f>+entero!CZ39</f>
        <v>1898.3369154518953</v>
      </c>
      <c r="DA7" s="527">
        <f>+entero!DA39</f>
        <v>1898.3592011661808</v>
      </c>
      <c r="DB7" s="527">
        <f>+entero!DB39</f>
        <v>1898.3592011661808</v>
      </c>
      <c r="DC7" s="527">
        <f>+entero!DC39</f>
        <v>1891.0705714285716</v>
      </c>
      <c r="DD7" s="537">
        <f>+entero!DD39</f>
        <v>1891.0705714285716</v>
      </c>
      <c r="DE7" s="537">
        <f>+entero!DE39</f>
        <v>1891.0705714285716</v>
      </c>
      <c r="DF7" s="537">
        <f>+entero!DF39</f>
        <v>1891.0705714285716</v>
      </c>
      <c r="DG7" s="537">
        <f>+entero!DG39</f>
        <v>1891.0705714285716</v>
      </c>
      <c r="DH7" s="537">
        <f>+entero!DH39</f>
        <v>1891.0705714285716</v>
      </c>
      <c r="DI7" s="536">
        <f>+entero!DI39</f>
        <v>0</v>
      </c>
      <c r="DJ7" s="571">
        <f>+entero!DJ39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12676.245480000001</v>
      </c>
      <c r="CY8" s="527">
        <f>+entero!CY40</f>
        <v>12971.840360000002</v>
      </c>
      <c r="CZ8" s="527">
        <f>+entero!CZ40</f>
        <v>13022.591240000002</v>
      </c>
      <c r="DA8" s="527">
        <f>+entero!DA40</f>
        <v>13022.744120000001</v>
      </c>
      <c r="DB8" s="527">
        <f>+entero!DB40</f>
        <v>13022.744120000001</v>
      </c>
      <c r="DC8" s="527">
        <f>+entero!DC40</f>
        <v>12972.744120000001</v>
      </c>
      <c r="DD8" s="537">
        <f>+entero!DD40</f>
        <v>12972.744120000001</v>
      </c>
      <c r="DE8" s="537">
        <f>+entero!DE40</f>
        <v>12972.744120000001</v>
      </c>
      <c r="DF8" s="537">
        <f>+entero!DF40</f>
        <v>12972.744120000001</v>
      </c>
      <c r="DG8" s="537">
        <f>+entero!DG40</f>
        <v>12972.744120000001</v>
      </c>
      <c r="DH8" s="537">
        <f>+entero!DH40</f>
        <v>12972.744120000001</v>
      </c>
      <c r="DI8" s="536">
        <f>+entero!DI40</f>
        <v>0</v>
      </c>
      <c r="DJ8" s="571">
        <f>+entero!DJ40</f>
        <v>0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27">
        <f>+entero!DB41</f>
        <v>0</v>
      </c>
      <c r="DC9" s="527">
        <f>+entero!DC41</f>
        <v>0</v>
      </c>
      <c r="DD9" s="537">
        <f>+entero!DD41</f>
        <v>0</v>
      </c>
      <c r="DE9" s="537">
        <f>+entero!DE41</f>
        <v>0</v>
      </c>
      <c r="DF9" s="537">
        <f>+entero!DF41</f>
        <v>0</v>
      </c>
      <c r="DG9" s="537">
        <f>+entero!DG41</f>
        <v>0</v>
      </c>
      <c r="DH9" s="537">
        <f>+entero!DH41</f>
        <v>0</v>
      </c>
      <c r="DI9" s="536">
        <f>+entero!DI41</f>
        <v>0</v>
      </c>
      <c r="DJ9" s="606" t="e">
        <f>+entero!DJ41</f>
        <v>#DIV/0!</v>
      </c>
      <c r="DK9" s="3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1063.2129884883373</v>
      </c>
      <c r="DA10" s="527">
        <f>+entero!DA42</f>
        <v>1063.6852916953344</v>
      </c>
      <c r="DB10" s="527">
        <f>+entero!DB42</f>
        <v>1058.6911225991246</v>
      </c>
      <c r="DC10" s="527">
        <f>+entero!DC42</f>
        <v>1055.1925803250722</v>
      </c>
      <c r="DD10" s="537">
        <f>+entero!DD42</f>
        <v>1055.1925803250722</v>
      </c>
      <c r="DE10" s="537">
        <f>+entero!DE42</f>
        <v>1055.1925803250722</v>
      </c>
      <c r="DF10" s="537">
        <f>+entero!DF42</f>
        <v>1055.1925803250722</v>
      </c>
      <c r="DG10" s="537">
        <f>+entero!DG42</f>
        <v>1055.1925803250722</v>
      </c>
      <c r="DH10" s="537">
        <f>+entero!DH42</f>
        <v>1056.3718806166173</v>
      </c>
      <c r="DI10" s="536">
        <f>+entero!DI42</f>
        <v>1.1793002915451325</v>
      </c>
      <c r="DJ10" s="571">
        <f>+entero!DJ42</f>
        <v>0.11176161712413979</v>
      </c>
      <c r="DK10" s="3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7293.6411010299944</v>
      </c>
      <c r="DA11" s="527">
        <f>+entero!DA43</f>
        <v>7296.8811010299951</v>
      </c>
      <c r="DB11" s="527">
        <f>+entero!DB43</f>
        <v>7262.6211010299949</v>
      </c>
      <c r="DC11" s="527">
        <f>+entero!DC43</f>
        <v>7238.6211010299949</v>
      </c>
      <c r="DD11" s="537">
        <f>+entero!DD43</f>
        <v>7238.6211010299949</v>
      </c>
      <c r="DE11" s="537">
        <f>+entero!DE43</f>
        <v>7238.6211010299949</v>
      </c>
      <c r="DF11" s="537">
        <f>+entero!DF43</f>
        <v>7238.6211010299949</v>
      </c>
      <c r="DG11" s="537">
        <f>+entero!DG43</f>
        <v>7238.6211010299949</v>
      </c>
      <c r="DH11" s="537">
        <f>+entero!DH43</f>
        <v>7246.711101029995</v>
      </c>
      <c r="DI11" s="536">
        <f>+entero!DI43</f>
        <v>8.0900000000001455</v>
      </c>
      <c r="DJ11" s="571">
        <f>+entero!DJ43</f>
        <v>0.11176161712413979</v>
      </c>
      <c r="DK11" s="3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27">
        <f>+entero!DB45</f>
        <v>0</v>
      </c>
      <c r="DC12" s="527">
        <f>+entero!DC45</f>
        <v>0</v>
      </c>
      <c r="DD12" s="537">
        <f>+entero!DD45</f>
        <v>0</v>
      </c>
      <c r="DE12" s="537">
        <f>+entero!DE45</f>
        <v>0</v>
      </c>
      <c r="DF12" s="537">
        <f>+entero!DF45</f>
        <v>0</v>
      </c>
      <c r="DG12" s="537">
        <f>+entero!DG45</f>
        <v>0</v>
      </c>
      <c r="DH12" s="537">
        <f>+entero!DH45</f>
        <v>0</v>
      </c>
      <c r="DI12" s="536">
        <f>+entero!DI45</f>
        <v>0</v>
      </c>
      <c r="DJ12" s="606" t="e">
        <f>+entero!DJ45</f>
        <v>#DIV/0!</v>
      </c>
      <c r="DK12" s="3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56">
        <f>+entero!DB46</f>
        <v>0</v>
      </c>
      <c r="DC13" s="56">
        <f>+entero!DC46</f>
        <v>118.30540329737609</v>
      </c>
      <c r="DD13" s="9">
        <f>+entero!DD46</f>
        <v>94.431043005830901</v>
      </c>
      <c r="DE13" s="9">
        <f>+entero!DE46</f>
        <v>108.16289431778424</v>
      </c>
      <c r="DF13" s="9">
        <f>+entero!DF46</f>
        <v>149.90195751749275</v>
      </c>
      <c r="DG13" s="9">
        <f>+entero!DG46</f>
        <v>218.54750521137026</v>
      </c>
      <c r="DH13" s="9">
        <f>+entero!DH46</f>
        <v>315.01621045626825</v>
      </c>
      <c r="DI13" s="12">
        <f>+entero!DI46</f>
        <v>196.71080715889218</v>
      </c>
      <c r="DJ13" s="571">
        <f>+entero!DJ46</f>
        <v>166.27373025763995</v>
      </c>
      <c r="DK13" s="3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56">
        <f>+entero!DC47</f>
        <v>0</v>
      </c>
      <c r="DD14" s="9">
        <f>+entero!DD47</f>
        <v>5.685131195335277</v>
      </c>
      <c r="DE14" s="9">
        <f>+entero!DE47</f>
        <v>5.685131195335277</v>
      </c>
      <c r="DF14" s="9">
        <f>+entero!DF47</f>
        <v>5.685131195335277</v>
      </c>
      <c r="DG14" s="9">
        <f>+entero!DG47</f>
        <v>38.116618075801753</v>
      </c>
      <c r="DH14" s="9">
        <f>+entero!DH47</f>
        <v>48.51137026239067</v>
      </c>
      <c r="DI14" s="12">
        <f>+entero!DI47</f>
        <v>48.51137026239067</v>
      </c>
      <c r="DJ14" s="606" t="e">
        <f>+entero!DJ47</f>
        <v>#DIV/0!</v>
      </c>
      <c r="DK14" s="3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56">
        <f>+entero!DC48</f>
        <v>0</v>
      </c>
      <c r="DD15" s="9">
        <f>+entero!DD48</f>
        <v>39</v>
      </c>
      <c r="DE15" s="9">
        <f>+entero!DE48</f>
        <v>39</v>
      </c>
      <c r="DF15" s="9">
        <f>+entero!DF48</f>
        <v>39</v>
      </c>
      <c r="DG15" s="9">
        <f>+entero!DG48</f>
        <v>138</v>
      </c>
      <c r="DH15" s="9">
        <f>+entero!DH48</f>
        <v>209.30799999999999</v>
      </c>
      <c r="DI15" s="12">
        <f>+entero!DI48</f>
        <v>209.30799999999999</v>
      </c>
      <c r="DJ15" s="606" t="e">
        <f>+entero!DJ48</f>
        <v>#DIV/0!</v>
      </c>
      <c r="DK15" s="3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18</v>
      </c>
      <c r="DH16" s="9">
        <f>+entero!DH49</f>
        <v>18</v>
      </c>
      <c r="DI16" s="12">
        <f>+entero!DI49</f>
        <v>18</v>
      </c>
      <c r="DJ16" s="606" t="e">
        <f>+entero!DJ49</f>
        <v>#DIV/0!</v>
      </c>
      <c r="DK16" s="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56">
        <f>+entero!DB50</f>
        <v>0</v>
      </c>
      <c r="DC17" s="56">
        <f>+entero!DC50</f>
        <v>118.30540329737609</v>
      </c>
      <c r="DD17" s="9">
        <f>+entero!DD50</f>
        <v>88.745911810495627</v>
      </c>
      <c r="DE17" s="9">
        <f>+entero!DE50</f>
        <v>102.47776312244896</v>
      </c>
      <c r="DF17" s="9">
        <f>+entero!DF50</f>
        <v>144.21682632215746</v>
      </c>
      <c r="DG17" s="9">
        <f>+entero!DG50</f>
        <v>180.43088713556853</v>
      </c>
      <c r="DH17" s="9">
        <f>+entero!DH50</f>
        <v>266.50484019387756</v>
      </c>
      <c r="DI17" s="12">
        <f>+entero!DI50</f>
        <v>148.19943689650148</v>
      </c>
      <c r="DJ17" s="571">
        <f>+entero!DJ50</f>
        <v>125.26852769689887</v>
      </c>
      <c r="DK17" s="3" t="s">
        <v>3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56">
        <f>+entero!DB51</f>
        <v>0</v>
      </c>
      <c r="DC18" s="56">
        <f>+entero!DC51</f>
        <v>811.57506662000003</v>
      </c>
      <c r="DD18" s="9">
        <f>+entero!DD51</f>
        <v>608.79695502000004</v>
      </c>
      <c r="DE18" s="9">
        <f>+entero!DE51</f>
        <v>702.99745501999996</v>
      </c>
      <c r="DF18" s="9">
        <f>+entero!DF51</f>
        <v>989.32742857000017</v>
      </c>
      <c r="DG18" s="9">
        <f>+entero!DG51</f>
        <v>1237.7558857500001</v>
      </c>
      <c r="DH18" s="9">
        <f>+entero!DH51</f>
        <v>1828.22320373</v>
      </c>
      <c r="DI18" s="12">
        <f>+entero!DI51</f>
        <v>1016.64813711</v>
      </c>
      <c r="DJ18" s="571">
        <f>+entero!DJ51</f>
        <v>125.26852769689883</v>
      </c>
      <c r="DK18" s="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38">
        <f>+entero!DD52</f>
        <v>0</v>
      </c>
      <c r="DE19" s="838">
        <f>+entero!DE52</f>
        <v>0</v>
      </c>
      <c r="DF19" s="838">
        <f>+entero!DF52</f>
        <v>0</v>
      </c>
      <c r="DG19" s="838">
        <f>+entero!DG52</f>
        <v>0</v>
      </c>
      <c r="DH19" s="838">
        <f>+entero!DH52</f>
        <v>0</v>
      </c>
      <c r="DI19" s="30">
        <f>+entero!DI52</f>
        <v>0</v>
      </c>
      <c r="DJ19" s="607" t="e">
        <f>+entero!DJ52</f>
        <v>#DIV/0!</v>
      </c>
      <c r="DK19" s="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72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72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1:125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1:125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1:125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1:125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DB3:DB4"/>
    <mergeCell ref="DC3:DC4"/>
    <mergeCell ref="CX3:CX4"/>
    <mergeCell ref="CY3:CY4"/>
    <mergeCell ref="CZ3:CZ4"/>
    <mergeCell ref="DD3:DH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925" t="s">
        <v>27</v>
      </c>
      <c r="DJ3" s="926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4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80"/>
      <c r="DJ5" s="52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23780.961436137026</v>
      </c>
      <c r="DA6" s="435">
        <f>+entero!DA54</f>
        <v>23805.38575370159</v>
      </c>
      <c r="DB6" s="435">
        <f>+entero!DB54</f>
        <v>23692.383286214717</v>
      </c>
      <c r="DC6" s="435">
        <f>+entero!DC54</f>
        <v>23421.757336268653</v>
      </c>
      <c r="DD6" s="546">
        <f>+entero!DD54</f>
        <v>23412.121786519372</v>
      </c>
      <c r="DE6" s="546">
        <f>+entero!DE54</f>
        <v>23469.581906294887</v>
      </c>
      <c r="DF6" s="546">
        <f>+entero!DF54</f>
        <v>23506.695285493137</v>
      </c>
      <c r="DG6" s="546">
        <f>+entero!DG54</f>
        <v>23423.13077394649</v>
      </c>
      <c r="DH6" s="546">
        <f>+entero!DH54</f>
        <v>23649.378442754074</v>
      </c>
      <c r="DI6" s="545">
        <f>+entero!DI54</f>
        <v>227.62110648542148</v>
      </c>
      <c r="DJ6" s="849">
        <f>+entero!DJ54</f>
        <v>0.9718361573704426</v>
      </c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84.639546974584803</v>
      </c>
      <c r="DA7" s="574">
        <f>+entero!DA55</f>
        <v>84.677621387979102</v>
      </c>
      <c r="DB7" s="574">
        <f>+entero!DB55</f>
        <v>84.630916711775896</v>
      </c>
      <c r="DC7" s="574">
        <f>+entero!DC55</f>
        <v>84.562296426384407</v>
      </c>
      <c r="DD7" s="576">
        <f>+entero!DD55</f>
        <v>84.539515110077986</v>
      </c>
      <c r="DE7" s="576">
        <f>+entero!DE55</f>
        <v>84.554059206921565</v>
      </c>
      <c r="DF7" s="576">
        <f>+entero!DF55</f>
        <v>84.529623405823884</v>
      </c>
      <c r="DG7" s="576">
        <f>+entero!DG55</f>
        <v>84.496635561337868</v>
      </c>
      <c r="DH7" s="576">
        <f>+entero!DH55</f>
        <v>84.496002343263754</v>
      </c>
      <c r="DI7" s="575">
        <f>+entero!DI55</f>
        <v>-6.6294083120652658E-2</v>
      </c>
      <c r="DJ7" s="577">
        <f>+entero!DJ55</f>
        <v>0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22557.717015507293</v>
      </c>
      <c r="DA8" s="435">
        <f>+entero!DA56</f>
        <v>22588.556050784686</v>
      </c>
      <c r="DB8" s="435">
        <f>+entero!DB56</f>
        <v>22474.103477698682</v>
      </c>
      <c r="DC8" s="435">
        <f>+entero!DC56</f>
        <v>22198.218380930459</v>
      </c>
      <c r="DD8" s="546">
        <f>+entero!DD56</f>
        <v>22188.050866137452</v>
      </c>
      <c r="DE8" s="546">
        <f>+entero!DE56</f>
        <v>22245.0583483911</v>
      </c>
      <c r="DF8" s="546">
        <f>+entero!DF56</f>
        <v>22281.797515723458</v>
      </c>
      <c r="DG8" s="546">
        <f>+entero!DG56</f>
        <v>22198.102232544163</v>
      </c>
      <c r="DH8" s="546">
        <f>+entero!DH56</f>
        <v>22425.257759456697</v>
      </c>
      <c r="DI8" s="545">
        <f>+entero!DI56</f>
        <v>227.03937852623858</v>
      </c>
      <c r="DJ8" s="849">
        <f>+entero!DJ56</f>
        <v>1.0227819847077324</v>
      </c>
      <c r="DK8" s="436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83.861641607920873</v>
      </c>
      <c r="DA9" s="574">
        <f>+entero!DA57</f>
        <v>83.9068060333598</v>
      </c>
      <c r="DB9" s="574">
        <f>+entero!DB57</f>
        <v>83.86378479453937</v>
      </c>
      <c r="DC9" s="574">
        <f>+entero!DC57</f>
        <v>83.686549678687285</v>
      </c>
      <c r="DD9" s="576">
        <f>+entero!DD57</f>
        <v>83.436860254481971</v>
      </c>
      <c r="DE9" s="576">
        <f>+entero!DE57</f>
        <v>83.3763591960074</v>
      </c>
      <c r="DF9" s="576">
        <f>+entero!DF57</f>
        <v>83.293258333002711</v>
      </c>
      <c r="DG9" s="576">
        <f>+entero!DG57</f>
        <v>83.252015548402355</v>
      </c>
      <c r="DH9" s="576">
        <f>+entero!DH57</f>
        <v>83.499502159902931</v>
      </c>
      <c r="DI9" s="575">
        <f>+entero!DI57</f>
        <v>-0.18704751878435388</v>
      </c>
      <c r="DJ9" s="577">
        <f>+entero!DJ57</f>
        <v>0</v>
      </c>
      <c r="DK9" s="436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7"/>
      <c r="DE10" s="87"/>
      <c r="DF10" s="87"/>
      <c r="DG10" s="87"/>
      <c r="DH10" s="87"/>
      <c r="DI10" s="306"/>
      <c r="DJ10" s="307"/>
      <c r="DK10" s="436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4824.7843465160349</v>
      </c>
      <c r="DA11" s="435">
        <f>+entero!DA59</f>
        <v>4823.7003069801913</v>
      </c>
      <c r="DB11" s="435">
        <f>+entero!DB59</f>
        <v>4705.2196306565766</v>
      </c>
      <c r="DC11" s="435">
        <f>+entero!DC59</f>
        <v>4578.0953599612412</v>
      </c>
      <c r="DD11" s="546">
        <f>+entero!DD59</f>
        <v>4568.731293507888</v>
      </c>
      <c r="DE11" s="546">
        <f>+entero!DE59</f>
        <v>4600.4565088227564</v>
      </c>
      <c r="DF11" s="546">
        <f>+entero!DF59</f>
        <v>4613.1170659554091</v>
      </c>
      <c r="DG11" s="546">
        <f>+entero!DG59</f>
        <v>4532.4948448635732</v>
      </c>
      <c r="DH11" s="546">
        <f>+entero!DH59</f>
        <v>4469.3607669058465</v>
      </c>
      <c r="DI11" s="545">
        <f>+entero!DI59</f>
        <v>-108.73459305539473</v>
      </c>
      <c r="DJ11" s="849">
        <f>+entero!DJ59</f>
        <v>-2.3751054643019742</v>
      </c>
      <c r="DK11" s="436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77.75806920747813</v>
      </c>
      <c r="DA12" s="574">
        <f>+entero!DA60</f>
        <v>77.942408111579809</v>
      </c>
      <c r="DB12" s="574">
        <f>+entero!DB60</f>
        <v>77.673667754713293</v>
      </c>
      <c r="DC12" s="574">
        <f>+entero!DC60</f>
        <v>77.481348562626835</v>
      </c>
      <c r="DD12" s="576">
        <f>+entero!DD60</f>
        <v>77.530397586076788</v>
      </c>
      <c r="DE12" s="576">
        <f>+entero!DE60</f>
        <v>77.505345737665564</v>
      </c>
      <c r="DF12" s="576">
        <f>+entero!DF60</f>
        <v>77.558163783851114</v>
      </c>
      <c r="DG12" s="576">
        <f>+entero!DG60</f>
        <v>76.99706460016597</v>
      </c>
      <c r="DH12" s="576">
        <f>+entero!DH60</f>
        <v>76.823581686805426</v>
      </c>
      <c r="DI12" s="575">
        <f>+entero!DI60</f>
        <v>-0.6577668758214088</v>
      </c>
      <c r="DJ12" s="577">
        <f>+entero!DJ60</f>
        <v>0</v>
      </c>
      <c r="DK12" s="436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7"/>
      <c r="DE13" s="87"/>
      <c r="DF13" s="87"/>
      <c r="DG13" s="87"/>
      <c r="DH13" s="87"/>
      <c r="DI13" s="306"/>
      <c r="DJ13" s="307"/>
      <c r="DK13" s="436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7271.5741292871726</v>
      </c>
      <c r="DA14" s="435">
        <f>+entero!DA62</f>
        <v>7305.6782088325463</v>
      </c>
      <c r="DB14" s="435">
        <f>+entero!DB62</f>
        <v>7280.7302199477072</v>
      </c>
      <c r="DC14" s="435">
        <f>+entero!DC62</f>
        <v>7130.1863494083464</v>
      </c>
      <c r="DD14" s="546">
        <f>+entero!DD62</f>
        <v>7074.3486993835668</v>
      </c>
      <c r="DE14" s="546">
        <f>+entero!DE62</f>
        <v>7093.5348106255497</v>
      </c>
      <c r="DF14" s="546">
        <f>+entero!DF62</f>
        <v>7079.3509190424584</v>
      </c>
      <c r="DG14" s="546">
        <f>+entero!DG62</f>
        <v>7054.9651565147633</v>
      </c>
      <c r="DH14" s="546">
        <f>+entero!DH62</f>
        <v>7251.312296374821</v>
      </c>
      <c r="DI14" s="545">
        <f>+entero!DI62</f>
        <v>121.12594696647466</v>
      </c>
      <c r="DJ14" s="849">
        <f>+entero!DJ62</f>
        <v>1.6987767364106121</v>
      </c>
      <c r="DK14" s="436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76.493012671693606</v>
      </c>
      <c r="DA15" s="574">
        <f>+entero!DA63</f>
        <v>76.475189937075058</v>
      </c>
      <c r="DB15" s="574">
        <f>+entero!DB63</f>
        <v>76.422183828205988</v>
      </c>
      <c r="DC15" s="574">
        <f>+entero!DC63</f>
        <v>75.956198201161797</v>
      </c>
      <c r="DD15" s="576">
        <f>+entero!DD63</f>
        <v>75.80868375722585</v>
      </c>
      <c r="DE15" s="576">
        <f>+entero!DE63</f>
        <v>75.822609232349109</v>
      </c>
      <c r="DF15" s="576">
        <f>+entero!DF63</f>
        <v>75.805769227268328</v>
      </c>
      <c r="DG15" s="576">
        <f>+entero!DG63</f>
        <v>75.77533961717927</v>
      </c>
      <c r="DH15" s="576">
        <f>+entero!DH63</f>
        <v>76.414382763865291</v>
      </c>
      <c r="DI15" s="575">
        <f>+entero!DI63</f>
        <v>0.45818456270349373</v>
      </c>
      <c r="DJ15" s="577">
        <f>+entero!DJ63</f>
        <v>0</v>
      </c>
      <c r="DK15" s="436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7"/>
      <c r="DE16" s="87"/>
      <c r="DF16" s="87"/>
      <c r="DG16" s="87"/>
      <c r="DH16" s="87"/>
      <c r="DI16" s="306"/>
      <c r="DJ16" s="307"/>
      <c r="DK16" s="436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9601.4832265903806</v>
      </c>
      <c r="DA17" s="435">
        <f>+entero!DA65</f>
        <v>9600.5933246924142</v>
      </c>
      <c r="DB17" s="435">
        <f>+entero!DB65</f>
        <v>9597.4447631326493</v>
      </c>
      <c r="DC17" s="435">
        <f>+entero!DC65</f>
        <v>9600.2877666938766</v>
      </c>
      <c r="DD17" s="546">
        <f>+entero!DD65</f>
        <v>9597.7046924941642</v>
      </c>
      <c r="DE17" s="546">
        <f>+entero!DE65</f>
        <v>9580.8633748644279</v>
      </c>
      <c r="DF17" s="546">
        <f>+entero!DF65</f>
        <v>9587.0450020204044</v>
      </c>
      <c r="DG17" s="546">
        <f>+entero!DG65</f>
        <v>9613.4497114737569</v>
      </c>
      <c r="DH17" s="546">
        <f>+entero!DH65</f>
        <v>9714.592052393582</v>
      </c>
      <c r="DI17" s="545">
        <f>+entero!DI65</f>
        <v>114.30428569970536</v>
      </c>
      <c r="DJ17" s="849">
        <f>+entero!DJ65</f>
        <v>1.1906339526223331</v>
      </c>
      <c r="DK17" s="436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93.995575509723608</v>
      </c>
      <c r="DA18" s="574">
        <f>+entero!DA66</f>
        <v>94.052596519415104</v>
      </c>
      <c r="DB18" s="574">
        <f>+entero!DB66</f>
        <v>94.085582199366641</v>
      </c>
      <c r="DC18" s="574">
        <f>+entero!DC66</f>
        <v>94.125782821790438</v>
      </c>
      <c r="DD18" s="576">
        <f>+entero!DD66</f>
        <v>94.128819501721878</v>
      </c>
      <c r="DE18" s="576">
        <f>+entero!DE66</f>
        <v>94.158315394022324</v>
      </c>
      <c r="DF18" s="576">
        <f>+entero!DF66</f>
        <v>94.162954102691501</v>
      </c>
      <c r="DG18" s="576">
        <f>+entero!DG66</f>
        <v>94.180437867054209</v>
      </c>
      <c r="DH18" s="576">
        <f>+entero!DH66</f>
        <v>94.241532803335943</v>
      </c>
      <c r="DI18" s="575">
        <f>+entero!DI66</f>
        <v>0.11574998154550542</v>
      </c>
      <c r="DJ18" s="577">
        <f>+entero!DJ66</f>
        <v>0</v>
      </c>
      <c r="DK18" s="436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7"/>
      <c r="DE19" s="87"/>
      <c r="DF19" s="87"/>
      <c r="DG19" s="87"/>
      <c r="DH19" s="87"/>
      <c r="DI19" s="306"/>
      <c r="DJ19" s="307"/>
      <c r="DK19" s="436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859.87531311370253</v>
      </c>
      <c r="DA20" s="435">
        <f>+entero!DA68</f>
        <v>858.58421027953125</v>
      </c>
      <c r="DB20" s="435">
        <f>+entero!DB68</f>
        <v>890.70886396174774</v>
      </c>
      <c r="DC20" s="435">
        <f>+entero!DC68</f>
        <v>889.64890486699528</v>
      </c>
      <c r="DD20" s="546">
        <f>+entero!DD68</f>
        <v>947.26618075183478</v>
      </c>
      <c r="DE20" s="546">
        <f>+entero!DE68</f>
        <v>970.20365407836516</v>
      </c>
      <c r="DF20" s="546">
        <f>+entero!DF68</f>
        <v>1002.2845287051873</v>
      </c>
      <c r="DG20" s="546">
        <f>+entero!DG68</f>
        <v>997.19251969206778</v>
      </c>
      <c r="DH20" s="546">
        <f>+entero!DH68</f>
        <v>989.99264378244686</v>
      </c>
      <c r="DI20" s="545">
        <f>+entero!DI68</f>
        <v>100.34373891545158</v>
      </c>
      <c r="DJ20" s="849">
        <f>+entero!DJ68</f>
        <v>11.279026857280661</v>
      </c>
      <c r="DK20" s="436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79.345218076674044</v>
      </c>
      <c r="DA21" s="574">
        <f>+entero!DA69</f>
        <v>79.169116953621383</v>
      </c>
      <c r="DB21" s="574">
        <f>+entero!DB69</f>
        <v>79.849006613061775</v>
      </c>
      <c r="DC21" s="574">
        <f>+entero!DC69</f>
        <v>77.452563490018406</v>
      </c>
      <c r="DD21" s="576">
        <f>+entero!DD69</f>
        <v>72.82930942365337</v>
      </c>
      <c r="DE21" s="576">
        <f>+entero!DE69</f>
        <v>71.513536825039864</v>
      </c>
      <c r="DF21" s="576">
        <f>+entero!DF69</f>
        <v>70.403953369569834</v>
      </c>
      <c r="DG21" s="576">
        <f>+entero!DG69</f>
        <v>70.240762036542051</v>
      </c>
      <c r="DH21" s="576">
        <f>+entero!DH69</f>
        <v>70.161904716244237</v>
      </c>
      <c r="DI21" s="575">
        <f>+entero!DI69</f>
        <v>-7.2906587737741688</v>
      </c>
      <c r="DJ21" s="577">
        <f>+entero!DJ69</f>
        <v>0</v>
      </c>
      <c r="DK21" s="436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7"/>
      <c r="DE22" s="87"/>
      <c r="DF22" s="87"/>
      <c r="DG22" s="87"/>
      <c r="DH22" s="87"/>
      <c r="DI22" s="306"/>
      <c r="DJ22" s="307"/>
      <c r="DK22" s="436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435">
        <f>+entero!DB71</f>
        <v>4570.6487367375903</v>
      </c>
      <c r="DC23" s="435">
        <f>+entero!DC71</f>
        <v>4407.0449446247567</v>
      </c>
      <c r="DD23" s="546">
        <f>+entero!DD71</f>
        <v>4346.2339879933579</v>
      </c>
      <c r="DE23" s="546">
        <f>+entero!DE71</f>
        <v>4309.7850095800695</v>
      </c>
      <c r="DF23" s="546">
        <f>+entero!DF71</f>
        <v>4330.1295588327466</v>
      </c>
      <c r="DG23" s="546">
        <f>+entero!DG71</f>
        <v>4403.8667334015045</v>
      </c>
      <c r="DH23" s="546">
        <f>+entero!DH71</f>
        <v>4385.5392417893981</v>
      </c>
      <c r="DI23" s="545">
        <f>+entero!DI71</f>
        <v>-21.505702835358534</v>
      </c>
      <c r="DJ23" s="849">
        <f>+entero!DJ71</f>
        <v>-0.48798464970476463</v>
      </c>
      <c r="DK23" s="436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435">
        <f>+entero!DB72</f>
        <v>1332.6475441625364</v>
      </c>
      <c r="DC24" s="435">
        <f>+entero!DC72</f>
        <v>1201.7564932055393</v>
      </c>
      <c r="DD24" s="546">
        <f>+entero!DD72</f>
        <v>1135.1138938797376</v>
      </c>
      <c r="DE24" s="546">
        <f>+entero!DE72</f>
        <v>1116.1584543411075</v>
      </c>
      <c r="DF24" s="546">
        <f>+entero!DF72</f>
        <v>1122.4508448112244</v>
      </c>
      <c r="DG24" s="546">
        <f>+entero!DG72</f>
        <v>1131.5002473083091</v>
      </c>
      <c r="DH24" s="546">
        <f>+entero!DH72</f>
        <v>1174.9568393155973</v>
      </c>
      <c r="DI24" s="545">
        <f>+entero!DI72</f>
        <v>-26.799653889941965</v>
      </c>
      <c r="DJ24" s="849">
        <f>+entero!DJ72</f>
        <v>-2.2300402819923293</v>
      </c>
      <c r="DK24" s="436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435">
        <f>+entero!DB73</f>
        <v>625.3971866816662</v>
      </c>
      <c r="DC25" s="435">
        <f>+entero!DC73</f>
        <v>619.89565332420852</v>
      </c>
      <c r="DD25" s="546">
        <f>+entero!DD73</f>
        <v>619.91070595335259</v>
      </c>
      <c r="DE25" s="546">
        <f>+entero!DE73</f>
        <v>606.59011068804659</v>
      </c>
      <c r="DF25" s="546">
        <f>+entero!DF73</f>
        <v>606.59608346793016</v>
      </c>
      <c r="DG25" s="546">
        <f>+entero!DG73</f>
        <v>606.60035632361496</v>
      </c>
      <c r="DH25" s="546">
        <f>+entero!DH73</f>
        <v>606.60036170553929</v>
      </c>
      <c r="DI25" s="545">
        <f>+entero!DI73</f>
        <v>-13.295291618669239</v>
      </c>
      <c r="DJ25" s="849">
        <f>+entero!DJ73</f>
        <v>-2.1447628399026253</v>
      </c>
      <c r="DK25" s="436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435">
        <f>+entero!DB74</f>
        <v>786.48867591338774</v>
      </c>
      <c r="DC26" s="435">
        <f>+entero!DC74</f>
        <v>768.55075741500866</v>
      </c>
      <c r="DD26" s="546">
        <f>+entero!DD74</f>
        <v>774.23870010026826</v>
      </c>
      <c r="DE26" s="546">
        <f>+entero!DE74</f>
        <v>771.60258283091525</v>
      </c>
      <c r="DF26" s="546">
        <f>+entero!DF74</f>
        <v>785.5837792235917</v>
      </c>
      <c r="DG26" s="546">
        <f>+entero!DG74</f>
        <v>850.12863401958032</v>
      </c>
      <c r="DH26" s="546">
        <f>+entero!DH74</f>
        <v>788.2333405782623</v>
      </c>
      <c r="DI26" s="545">
        <f>+entero!DI74</f>
        <v>19.682583163253639</v>
      </c>
      <c r="DJ26" s="849">
        <f>+entero!DJ74</f>
        <v>2.5609997743617274</v>
      </c>
      <c r="DK26" s="436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435">
        <f>+entero!DB75</f>
        <v>1826.1153299799994</v>
      </c>
      <c r="DC27" s="435">
        <f>+entero!DC75</f>
        <v>1816.8420406799999</v>
      </c>
      <c r="DD27" s="546">
        <f>+entero!DD75</f>
        <v>1816.9706880599995</v>
      </c>
      <c r="DE27" s="546">
        <f>+entero!DE75</f>
        <v>1815.4338617200003</v>
      </c>
      <c r="DF27" s="546">
        <f>+entero!DF75</f>
        <v>1815.4988513299998</v>
      </c>
      <c r="DG27" s="546">
        <f>+entero!DG75</f>
        <v>1815.6374957500004</v>
      </c>
      <c r="DH27" s="546">
        <f>+entero!DH75</f>
        <v>1815.7487001899999</v>
      </c>
      <c r="DI27" s="545">
        <f>+entero!DI75</f>
        <v>-1.0933404899999459</v>
      </c>
      <c r="DJ27" s="849">
        <f>+entero!DJ75</f>
        <v>-6.0178070823968532E-2</v>
      </c>
      <c r="DK27" s="436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435">
        <f>+entero!DB76</f>
        <v>722.68174379615357</v>
      </c>
      <c r="DC28" s="435">
        <f>+entero!DC76</f>
        <v>581.29436177040623</v>
      </c>
      <c r="DD28" s="546">
        <f>+entero!DD76</f>
        <v>523.37298436828473</v>
      </c>
      <c r="DE28" s="546">
        <f>+entero!DE76</f>
        <v>506.20350489032234</v>
      </c>
      <c r="DF28" s="546">
        <f>+entero!DF76</f>
        <v>527.44081352738226</v>
      </c>
      <c r="DG28" s="546">
        <f>+entero!DG76</f>
        <v>601.1733786041782</v>
      </c>
      <c r="DH28" s="546">
        <f>+entero!DH76</f>
        <v>588.43631149813018</v>
      </c>
      <c r="DI28" s="545">
        <f>+entero!DI76</f>
        <v>7.1419497277239543</v>
      </c>
      <c r="DJ28" s="849">
        <f>+entero!DJ76</f>
        <v>1.2286287632262916</v>
      </c>
      <c r="DK28" s="436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435">
        <f>+entero!DB77</f>
        <v>454.60846024276566</v>
      </c>
      <c r="DC29" s="435">
        <f>+entero!DC77</f>
        <v>327.23099444539764</v>
      </c>
      <c r="DD29" s="546">
        <f>+entero!DD77</f>
        <v>263.43284337801651</v>
      </c>
      <c r="DE29" s="546">
        <f>+entero!DE77</f>
        <v>249.81697645940707</v>
      </c>
      <c r="DF29" s="546">
        <f>+entero!DF77</f>
        <v>257.4148524137903</v>
      </c>
      <c r="DG29" s="546">
        <f>+entero!DG77</f>
        <v>269.11262636459776</v>
      </c>
      <c r="DH29" s="546">
        <f>+entero!DH77</f>
        <v>316.30798643986805</v>
      </c>
      <c r="DI29" s="545">
        <f>+entero!DI77</f>
        <v>-10.923008005529596</v>
      </c>
      <c r="DJ29" s="849">
        <f>+entero!DJ77</f>
        <v>-3.33801143257908</v>
      </c>
      <c r="DK29" s="436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435">
        <f>+entero!DB78</f>
        <v>268.0732835533878</v>
      </c>
      <c r="DC30" s="435">
        <f>+entero!DC78</f>
        <v>254.06336732500864</v>
      </c>
      <c r="DD30" s="546">
        <f>+entero!DD78</f>
        <v>259.94014099026828</v>
      </c>
      <c r="DE30" s="546">
        <f>+entero!DE78</f>
        <v>256.38652843091523</v>
      </c>
      <c r="DF30" s="546">
        <f>+entero!DF78</f>
        <v>270.0259611135919</v>
      </c>
      <c r="DG30" s="546">
        <f>+entero!DG78</f>
        <v>332.06075223958044</v>
      </c>
      <c r="DH30" s="546">
        <f>+entero!DH78</f>
        <v>272.12832505826219</v>
      </c>
      <c r="DI30" s="545">
        <f>+entero!DI78</f>
        <v>18.06495773325355</v>
      </c>
      <c r="DJ30" s="849">
        <f>+entero!DJ78</f>
        <v>7.1104141944808852</v>
      </c>
      <c r="DK30" s="436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435">
        <f>+entero!DB79</f>
        <v>0</v>
      </c>
      <c r="DC31" s="435">
        <f>+entero!DC79</f>
        <v>0</v>
      </c>
      <c r="DD31" s="546">
        <f>+entero!DD79</f>
        <v>0</v>
      </c>
      <c r="DE31" s="546">
        <f>+entero!DE79</f>
        <v>0</v>
      </c>
      <c r="DF31" s="546">
        <f>+entero!DF79</f>
        <v>0</v>
      </c>
      <c r="DG31" s="546">
        <f>+entero!DG79</f>
        <v>0</v>
      </c>
      <c r="DH31" s="546">
        <f>+entero!DH79</f>
        <v>0</v>
      </c>
      <c r="DI31" s="545"/>
      <c r="DJ31" s="849"/>
      <c r="DK31" s="436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20362.9457089975</v>
      </c>
      <c r="DA32" s="435">
        <f>+entero!DA80</f>
        <v>20325.570911717063</v>
      </c>
      <c r="DB32" s="435">
        <f>+entero!DB80</f>
        <v>20308.129233973628</v>
      </c>
      <c r="DC32" s="435">
        <f>+entero!DC80</f>
        <v>20341.390556760798</v>
      </c>
      <c r="DD32" s="546">
        <f>+entero!DD80</f>
        <v>20367.3524743745</v>
      </c>
      <c r="DE32" s="546">
        <f>+entero!DE80</f>
        <v>20402.999701865756</v>
      </c>
      <c r="DF32" s="546">
        <f>+entero!DF80</f>
        <v>20455.019704626691</v>
      </c>
      <c r="DG32" s="546">
        <f>+entero!DG80</f>
        <v>20537.138432897831</v>
      </c>
      <c r="DH32" s="546">
        <f>+entero!DH80</f>
        <v>20627.616757243297</v>
      </c>
      <c r="DI32" s="545">
        <f>+entero!DI80</f>
        <v>286.22620048249883</v>
      </c>
      <c r="DJ32" s="849">
        <f>+entero!DJ80</f>
        <v>1.407112260510468</v>
      </c>
      <c r="DK32" s="436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6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87">
        <f>+entero!DH81</f>
        <v>0</v>
      </c>
      <c r="DI33" s="306">
        <f>+entero!DI81</f>
        <v>0</v>
      </c>
      <c r="DJ33" s="307" t="e">
        <f>+entero!DJ81</f>
        <v>#DIV/0!</v>
      </c>
      <c r="DK33" s="436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3">
        <f>+entero!DB82</f>
        <v>97.059083214473475</v>
      </c>
      <c r="DC34" s="523">
        <f>+entero!DC82</f>
        <v>97.075539922750892</v>
      </c>
      <c r="DD34" s="525">
        <f>+entero!DD82</f>
        <v>97.083301442211564</v>
      </c>
      <c r="DE34" s="525">
        <f>+entero!DE82</f>
        <v>97.089929040959902</v>
      </c>
      <c r="DF34" s="525">
        <f>+entero!DF82</f>
        <v>97.096722020249217</v>
      </c>
      <c r="DG34" s="525">
        <f>+entero!DG82</f>
        <v>97.106952206887399</v>
      </c>
      <c r="DH34" s="525">
        <f>+entero!DH82</f>
        <v>97.12606967579076</v>
      </c>
      <c r="DI34" s="524">
        <f>+entero!DI82</f>
        <v>5.0529753039867842E-2</v>
      </c>
      <c r="DJ34" s="526">
        <f>+entero!DJ82</f>
        <v>5.2051992788371138E-2</v>
      </c>
      <c r="DK34" s="436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8"/>
      <c r="CY35" s="858"/>
      <c r="CZ35" s="858"/>
      <c r="DA35" s="89"/>
      <c r="DB35" s="89"/>
      <c r="DC35" s="89"/>
      <c r="DD35" s="89"/>
      <c r="DE35" s="89"/>
      <c r="DF35" s="89"/>
      <c r="DG35" s="858"/>
      <c r="DH35" s="858"/>
      <c r="DI35" s="88"/>
      <c r="DJ35" s="58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200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200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200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200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200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200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200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200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9"/>
      <c r="DK93" s="198"/>
      <c r="DL93" s="198"/>
      <c r="DM93" s="198"/>
      <c r="DN93" s="198"/>
      <c r="DO93" s="198"/>
      <c r="DP93" s="198"/>
      <c r="DQ93" s="198"/>
      <c r="DR93" s="198"/>
      <c r="DS93" s="198"/>
      <c r="DT93" s="198"/>
    </row>
    <row r="94" spans="1:124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9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</row>
    <row r="95" spans="1:124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9"/>
      <c r="DK95" s="198"/>
      <c r="DL95" s="198"/>
      <c r="DM95" s="198"/>
      <c r="DN95" s="198"/>
      <c r="DO95" s="198"/>
      <c r="DP95" s="198"/>
      <c r="DQ95" s="198"/>
      <c r="DR95" s="198"/>
      <c r="DS95" s="198"/>
      <c r="DT95" s="198"/>
    </row>
    <row r="96" spans="1:124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9"/>
      <c r="DK96" s="198"/>
      <c r="DL96" s="198"/>
      <c r="DM96" s="198"/>
      <c r="DN96" s="198"/>
      <c r="DO96" s="198"/>
      <c r="DP96" s="198"/>
      <c r="DQ96" s="198"/>
      <c r="DR96" s="198"/>
      <c r="DS96" s="198"/>
      <c r="DT96" s="198"/>
    </row>
    <row r="97" spans="1:124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9"/>
      <c r="DK97" s="198"/>
      <c r="DL97" s="198"/>
      <c r="DM97" s="198"/>
      <c r="DN97" s="198"/>
      <c r="DO97" s="198"/>
      <c r="DP97" s="198"/>
      <c r="DQ97" s="198"/>
      <c r="DR97" s="198"/>
      <c r="DS97" s="198"/>
      <c r="DT97" s="198"/>
    </row>
    <row r="98" spans="1:124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9"/>
      <c r="DK98" s="198"/>
      <c r="DL98" s="198"/>
      <c r="DM98" s="198"/>
      <c r="DN98" s="198"/>
      <c r="DO98" s="198"/>
      <c r="DP98" s="198"/>
      <c r="DQ98" s="198"/>
      <c r="DR98" s="198"/>
      <c r="DS98" s="198"/>
      <c r="DT98" s="198"/>
    </row>
    <row r="99" spans="1:124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9"/>
      <c r="DK99" s="198"/>
      <c r="DL99" s="198"/>
      <c r="DM99" s="198"/>
      <c r="DN99" s="198"/>
      <c r="DO99" s="198"/>
      <c r="DP99" s="198"/>
      <c r="DQ99" s="198"/>
      <c r="DR99" s="198"/>
      <c r="DS99" s="198"/>
      <c r="DT99" s="198"/>
    </row>
    <row r="100" spans="1:124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9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</row>
    <row r="101" spans="1:124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9"/>
      <c r="DK101" s="198"/>
      <c r="DL101" s="198"/>
      <c r="DM101" s="198"/>
      <c r="DN101" s="198"/>
      <c r="DO101" s="198"/>
      <c r="DP101" s="198"/>
      <c r="DQ101" s="198"/>
      <c r="DR101" s="198"/>
      <c r="DS101" s="198"/>
      <c r="DT101" s="198"/>
    </row>
    <row r="102" spans="1:12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1:12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1:12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1:12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1:12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1:12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1:12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1:12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1:12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1:12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1:12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DD3:DH3"/>
    <mergeCell ref="DA3:DA4"/>
    <mergeCell ref="DB3:DB4"/>
    <mergeCell ref="DC3:DC4"/>
    <mergeCell ref="CW3:CW4"/>
    <mergeCell ref="CV3:CV4"/>
    <mergeCell ref="CL3:CL4"/>
    <mergeCell ref="CK3:CK4"/>
    <mergeCell ref="CY3:CY4"/>
    <mergeCell ref="CZ3:CZ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s="179" customFormat="1" ht="13.5" customHeight="1" x14ac:dyDescent="0.25">
      <c r="C3" s="180"/>
      <c r="D3" s="939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7" t="str">
        <f>+entero!CX3</f>
        <v xml:space="preserve">2017                         A  fines de Ene* </v>
      </c>
      <c r="CY3" s="937" t="str">
        <f>+entero!CY3</f>
        <v xml:space="preserve">2017                         A  fines de Feb* </v>
      </c>
      <c r="CZ3" s="937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941" t="s">
        <v>27</v>
      </c>
      <c r="DJ3" s="942"/>
      <c r="DL3" s="207"/>
      <c r="DM3" s="207"/>
      <c r="DN3" s="207"/>
      <c r="DO3" s="207"/>
      <c r="DP3" s="207"/>
      <c r="DQ3" s="207"/>
      <c r="DR3" s="207"/>
      <c r="DS3" s="207"/>
      <c r="DT3" s="207"/>
      <c r="DU3" s="207"/>
    </row>
    <row r="4" spans="1:125" s="179" customFormat="1" ht="28.5" customHeight="1" thickBot="1" x14ac:dyDescent="0.25">
      <c r="C4" s="181"/>
      <c r="D4" s="940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182" t="s">
        <v>13</v>
      </c>
      <c r="DJ4" s="183" t="s">
        <v>196</v>
      </c>
      <c r="DL4" s="207"/>
      <c r="DM4" s="207"/>
      <c r="DN4" s="207"/>
      <c r="DO4" s="207"/>
      <c r="DP4" s="207"/>
      <c r="DQ4" s="207"/>
      <c r="DR4" s="207"/>
      <c r="DS4" s="207"/>
      <c r="DT4" s="207"/>
      <c r="DU4" s="207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8"/>
      <c r="DJ5" s="36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9">
        <f>+entero!DI84</f>
        <v>0</v>
      </c>
      <c r="DJ6" s="467">
        <f>+entero!DJ84</f>
        <v>0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9">
        <f>+entero!DI85</f>
        <v>0</v>
      </c>
      <c r="DJ7" s="467">
        <f>+entero!DJ85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74">
        <f>+entero!DB86</f>
        <v>6.964545951681993</v>
      </c>
      <c r="DC8" s="74">
        <f>+entero!DC86</f>
        <v>6.9910473370009871</v>
      </c>
      <c r="DD8" s="519">
        <f>+entero!DD86</f>
        <v>6.9822753797224175</v>
      </c>
      <c r="DE8" s="519">
        <f>+entero!DE86</f>
        <v>6.9599476203941872</v>
      </c>
      <c r="DF8" s="519">
        <f>+entero!DF86</f>
        <v>6.957009330811232</v>
      </c>
      <c r="DG8" s="519">
        <f>+entero!DG86</f>
        <v>6.9680279453274103</v>
      </c>
      <c r="DH8" s="519">
        <f>+entero!DH86</f>
        <v>6.9704170683667899</v>
      </c>
      <c r="DI8" s="594">
        <f>+entero!DI86</f>
        <v>-2.0630268634197257E-2</v>
      </c>
      <c r="DJ8" s="540">
        <f>+entero!DJ86</f>
        <v>-0.29509553632985908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74">
        <f>+entero!DB87</f>
        <v>0</v>
      </c>
      <c r="DC9" s="74">
        <f>+entero!DC87</f>
        <v>0</v>
      </c>
      <c r="DD9" s="591"/>
      <c r="DE9" s="591"/>
      <c r="DF9" s="591"/>
      <c r="DG9" s="591"/>
      <c r="DH9" s="591"/>
      <c r="DI9" s="594"/>
      <c r="DJ9" s="540"/>
      <c r="DK9" s="3"/>
      <c r="DL9" s="20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63">
        <f>+entero!DB88</f>
        <v>2.1952600000000002</v>
      </c>
      <c r="DC10" s="63">
        <f>+entero!DC88</f>
        <v>2.19686</v>
      </c>
      <c r="DD10" s="839">
        <f>+entero!DD88</f>
        <v>2.19746</v>
      </c>
      <c r="DE10" s="839">
        <f>+entero!DE88</f>
        <v>2.1976599999999999</v>
      </c>
      <c r="DF10" s="839">
        <f>+entero!DF88</f>
        <v>2.1978599999999999</v>
      </c>
      <c r="DG10" s="839">
        <f>+entero!DG88</f>
        <v>2.1980599999999999</v>
      </c>
      <c r="DH10" s="839">
        <f>+entero!DH88</f>
        <v>2.1982599999999999</v>
      </c>
      <c r="DI10" s="569">
        <f>+entero!DI88</f>
        <v>1.3999999999998458E-3</v>
      </c>
      <c r="DJ10" s="467">
        <f>+entero!DJ88</f>
        <v>6.37273199020294E-2</v>
      </c>
      <c r="DK10" s="3"/>
      <c r="DL10" s="209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3">
        <f>+entero!DB89</f>
        <v>0</v>
      </c>
      <c r="DC11" s="593">
        <f>+entero!DC89</f>
        <v>0</v>
      </c>
      <c r="DD11" s="591"/>
      <c r="DE11" s="591"/>
      <c r="DF11" s="591"/>
      <c r="DG11" s="591"/>
      <c r="DH11" s="591"/>
      <c r="DI11" s="595"/>
      <c r="DJ11" s="468"/>
      <c r="DK11" s="3"/>
      <c r="DL11" s="209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42864.379872685182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DD3:DH3"/>
    <mergeCell ref="DB3:DB4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A3:DA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abSelected="1"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>2016                         A  fines de Dic* 15</v>
      </c>
      <c r="CX3" s="908" t="str">
        <f>entero!CX3</f>
        <v xml:space="preserve">2017                         A  fines de Ene* </v>
      </c>
      <c r="CY3" s="908" t="str">
        <f>entero!CY3</f>
        <v xml:space="preserve">2017                         A  fines de Feb* </v>
      </c>
      <c r="CZ3" s="908" t="str">
        <f>entero!CZ3</f>
        <v xml:space="preserve">2017                         A  fines de Mar* </v>
      </c>
      <c r="DA3" s="927" t="str">
        <f>entero!DA3</f>
        <v>Semana 1°</v>
      </c>
      <c r="DB3" s="927" t="str">
        <f>entero!DB3</f>
        <v>Semana 2°</v>
      </c>
      <c r="DC3" s="927" t="str">
        <f>entero!DC3</f>
        <v>Semana 3°</v>
      </c>
      <c r="DD3" s="934" t="str">
        <f>+entero!DD3</f>
        <v>Semana 4°</v>
      </c>
      <c r="DE3" s="935"/>
      <c r="DF3" s="935"/>
      <c r="DG3" s="935"/>
      <c r="DH3" s="936"/>
      <c r="DI3" s="925" t="s">
        <v>27</v>
      </c>
      <c r="DJ3" s="926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7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 t="str">
        <f>entero!CT3</f>
        <v xml:space="preserve">2016                         A  fines de Sep* </v>
      </c>
      <c r="CU4" s="920" t="str">
        <f>entero!CU3</f>
        <v xml:space="preserve">2016                         A  fines de Oct* </v>
      </c>
      <c r="CV4" s="920" t="str">
        <f>entero!CV3</f>
        <v xml:space="preserve">2016                         A  fines de Nov* </v>
      </c>
      <c r="CW4" s="920" t="str">
        <f>entero!CW3</f>
        <v>2016                         A  fines de Dic* 15</v>
      </c>
      <c r="CX4" s="920" t="str">
        <f>entero!CX3</f>
        <v xml:space="preserve">2017                         A  fines de Ene* </v>
      </c>
      <c r="CY4" s="920" t="str">
        <f>entero!CY3</f>
        <v xml:space="preserve">2017                         A  fines de Feb* </v>
      </c>
      <c r="CZ4" s="920" t="str">
        <f>entero!CZ3</f>
        <v xml:space="preserve">2017                         A  fines de Mar* </v>
      </c>
      <c r="DA4" s="928" t="str">
        <f>entero!DA3</f>
        <v>Semana 1°</v>
      </c>
      <c r="DB4" s="928" t="str">
        <f>entero!DB3</f>
        <v>Semana 2°</v>
      </c>
      <c r="DC4" s="928" t="str">
        <f>entero!DC3</f>
        <v>Semana 3°</v>
      </c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04"/>
      <c r="DC5" s="304"/>
      <c r="DD5" s="33"/>
      <c r="DE5" s="33"/>
      <c r="DF5" s="33"/>
      <c r="DG5" s="33"/>
      <c r="DH5" s="33"/>
      <c r="DI5" s="80"/>
      <c r="DJ5" s="34"/>
      <c r="DK5" s="205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1" t="e">
        <f>+entero!#REF!</f>
        <v>#REF!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1" t="e">
        <f>+entero!#REF!</f>
        <v>#REF!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1" t="e">
        <f>+entero!#REF!</f>
        <v>#REF!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1" t="e">
        <f>+entero!#REF!</f>
        <v>#REF!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1675.8152266544953</v>
      </c>
      <c r="DA10" s="597">
        <f>+entero!DA91</f>
        <v>1678.9818219045887</v>
      </c>
      <c r="DB10" s="597">
        <f>+entero!DB91</f>
        <v>1684.0866910553937</v>
      </c>
      <c r="DC10" s="597">
        <f>+entero!DC91</f>
        <v>1675.0866154227406</v>
      </c>
      <c r="DD10" s="597">
        <f>+entero!DD91</f>
        <v>1684.0866910553937</v>
      </c>
      <c r="DE10" s="597">
        <f>+entero!DE91</f>
        <v>1684.0866910553937</v>
      </c>
      <c r="DF10" s="597">
        <f>+entero!DF91</f>
        <v>1684.0866910553937</v>
      </c>
      <c r="DG10" s="597">
        <f>+entero!DG91</f>
        <v>1684.0866910553937</v>
      </c>
      <c r="DH10" s="597">
        <f>+entero!DH91</f>
        <v>1662.9773296355684</v>
      </c>
      <c r="DI10" s="598">
        <f>+entero!DI91</f>
        <v>-12.109285787172212</v>
      </c>
      <c r="DJ10" s="850">
        <f>+entero!DJ91</f>
        <v>-0.72290505312861963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</row>
    <row r="75" spans="1:125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CZ3:CZ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DA3:DA4"/>
    <mergeCell ref="CF3:CF4"/>
    <mergeCell ref="CX3:CX4"/>
    <mergeCell ref="DB3:DB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1"/>
  </cols>
  <sheetData>
    <row r="1" spans="1:123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8"/>
      <c r="DE2" s="8"/>
      <c r="DF2" s="8"/>
      <c r="DG2" s="352"/>
      <c r="DH2" s="352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2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2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80"/>
      <c r="DB5" s="880"/>
      <c r="DC5" s="880"/>
      <c r="DD5" s="138"/>
      <c r="DE5" s="138"/>
      <c r="DF5" s="138"/>
      <c r="DG5" s="138"/>
      <c r="DH5" s="138"/>
      <c r="DI5" s="7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2.75" customHeight="1" x14ac:dyDescent="0.2">
      <c r="A6" s="3"/>
      <c r="B6" s="903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81"/>
      <c r="DB6" s="881"/>
      <c r="DC6" s="881"/>
      <c r="DD6" s="42"/>
      <c r="DE6" s="42"/>
      <c r="DF6" s="42"/>
      <c r="DG6" s="42"/>
      <c r="DH6" s="42"/>
      <c r="DI6" s="76"/>
      <c r="DJ6" s="211"/>
      <c r="DK6" s="211"/>
      <c r="DL6" s="211"/>
      <c r="DM6" s="211"/>
      <c r="DN6" s="211"/>
      <c r="DO6" s="211"/>
      <c r="DP6" s="211"/>
      <c r="DQ6" s="198"/>
      <c r="DR6" s="198"/>
      <c r="DS6" s="198"/>
    </row>
    <row r="7" spans="1:123" x14ac:dyDescent="0.2">
      <c r="A7" s="3"/>
      <c r="B7" s="903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81"/>
      <c r="DB7" s="881"/>
      <c r="DC7" s="881"/>
      <c r="DD7" s="42"/>
      <c r="DE7" s="42"/>
      <c r="DF7" s="42"/>
      <c r="DG7" s="42"/>
      <c r="DH7" s="42"/>
      <c r="DI7" s="76"/>
      <c r="DJ7" s="211"/>
      <c r="DK7" s="211"/>
      <c r="DL7" s="211"/>
      <c r="DM7" s="211"/>
      <c r="DN7" s="211"/>
      <c r="DO7" s="211"/>
      <c r="DP7" s="211"/>
      <c r="DQ7" s="198"/>
      <c r="DR7" s="198"/>
      <c r="DS7" s="198"/>
    </row>
    <row r="8" spans="1:123" x14ac:dyDescent="0.2">
      <c r="A8" s="3"/>
      <c r="B8" s="903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81"/>
      <c r="DB8" s="881"/>
      <c r="DC8" s="881"/>
      <c r="DD8" s="42"/>
      <c r="DE8" s="42"/>
      <c r="DF8" s="42"/>
      <c r="DG8" s="42"/>
      <c r="DH8" s="42"/>
      <c r="DI8" s="76"/>
      <c r="DJ8" s="211"/>
      <c r="DK8" s="211"/>
      <c r="DL8" s="211"/>
      <c r="DM8" s="211"/>
      <c r="DN8" s="211"/>
      <c r="DO8" s="211"/>
      <c r="DP8" s="211"/>
      <c r="DQ8" s="198"/>
      <c r="DR8" s="198"/>
      <c r="DS8" s="198"/>
    </row>
    <row r="9" spans="1:123" x14ac:dyDescent="0.2">
      <c r="A9" s="3"/>
      <c r="B9" s="903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81"/>
      <c r="DB9" s="881"/>
      <c r="DC9" s="881"/>
      <c r="DD9" s="42"/>
      <c r="DE9" s="42"/>
      <c r="DF9" s="42"/>
      <c r="DG9" s="42"/>
      <c r="DH9" s="42"/>
      <c r="DI9" s="76"/>
      <c r="DJ9" s="211"/>
      <c r="DK9" s="211"/>
      <c r="DL9" s="211"/>
      <c r="DM9" s="211"/>
      <c r="DN9" s="211"/>
      <c r="DO9" s="211"/>
      <c r="DP9" s="211"/>
      <c r="DQ9" s="198"/>
      <c r="DR9" s="198"/>
      <c r="DS9" s="198"/>
    </row>
    <row r="10" spans="1:123" x14ac:dyDescent="0.2">
      <c r="A10" s="3"/>
      <c r="B10" s="903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81"/>
      <c r="DB10" s="881"/>
      <c r="DC10" s="881"/>
      <c r="DD10" s="42"/>
      <c r="DE10" s="42"/>
      <c r="DF10" s="42"/>
      <c r="DG10" s="42"/>
      <c r="DH10" s="42"/>
      <c r="DI10" s="76"/>
      <c r="DJ10" s="211"/>
      <c r="DK10" s="211"/>
      <c r="DL10" s="211"/>
      <c r="DM10" s="211"/>
      <c r="DN10" s="211"/>
      <c r="DO10" s="211"/>
      <c r="DP10" s="211"/>
      <c r="DQ10" s="198"/>
      <c r="DR10" s="198"/>
      <c r="DS10" s="198"/>
    </row>
    <row r="11" spans="1:123" x14ac:dyDescent="0.2">
      <c r="A11" s="3"/>
      <c r="B11" s="903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81"/>
      <c r="DB11" s="881"/>
      <c r="DC11" s="881"/>
      <c r="DD11" s="42"/>
      <c r="DE11" s="42"/>
      <c r="DF11" s="42"/>
      <c r="DG11" s="42"/>
      <c r="DH11" s="42"/>
      <c r="DI11" s="76"/>
      <c r="DJ11" s="211"/>
      <c r="DK11" s="211"/>
      <c r="DL11" s="211"/>
      <c r="DM11" s="211"/>
      <c r="DN11" s="211"/>
      <c r="DO11" s="211"/>
      <c r="DP11" s="211"/>
      <c r="DQ11" s="198"/>
      <c r="DR11" s="198"/>
      <c r="DS11" s="198"/>
    </row>
    <row r="12" spans="1:123" x14ac:dyDescent="0.2">
      <c r="A12" s="3"/>
      <c r="B12" s="903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81"/>
      <c r="DB12" s="881"/>
      <c r="DC12" s="881"/>
      <c r="DD12" s="42"/>
      <c r="DE12" s="42"/>
      <c r="DF12" s="42"/>
      <c r="DG12" s="42"/>
      <c r="DH12" s="42"/>
      <c r="DI12" s="76"/>
      <c r="DJ12" s="211"/>
      <c r="DK12" s="211"/>
      <c r="DL12" s="211"/>
      <c r="DM12" s="211"/>
      <c r="DN12" s="211"/>
      <c r="DO12" s="211"/>
      <c r="DP12" s="211"/>
      <c r="DQ12" s="198"/>
      <c r="DR12" s="198"/>
      <c r="DS12" s="198"/>
    </row>
    <row r="13" spans="1:123" x14ac:dyDescent="0.2">
      <c r="A13" s="3"/>
      <c r="B13" s="903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81"/>
      <c r="DB13" s="881"/>
      <c r="DC13" s="881"/>
      <c r="DD13" s="42"/>
      <c r="DE13" s="42"/>
      <c r="DF13" s="42"/>
      <c r="DG13" s="42"/>
      <c r="DH13" s="42"/>
      <c r="DI13" s="76"/>
      <c r="DJ13" s="211"/>
      <c r="DK13" s="211"/>
      <c r="DL13" s="211"/>
      <c r="DM13" s="211"/>
      <c r="DN13" s="211"/>
      <c r="DO13" s="211"/>
      <c r="DP13" s="211"/>
      <c r="DQ13" s="198"/>
      <c r="DR13" s="198"/>
      <c r="DS13" s="198"/>
    </row>
    <row r="14" spans="1:123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81"/>
      <c r="DB14" s="881"/>
      <c r="DC14" s="881"/>
      <c r="DD14" s="42"/>
      <c r="DE14" s="42"/>
      <c r="DF14" s="42"/>
      <c r="DG14" s="42"/>
      <c r="DH14" s="42"/>
      <c r="DI14" s="76"/>
      <c r="DJ14" s="211"/>
      <c r="DK14" s="211"/>
      <c r="DL14" s="211"/>
      <c r="DM14" s="211"/>
      <c r="DN14" s="211"/>
      <c r="DO14" s="211"/>
      <c r="DP14" s="211"/>
      <c r="DQ14" s="198"/>
      <c r="DR14" s="198"/>
      <c r="DS14" s="198"/>
    </row>
    <row r="15" spans="1:123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81"/>
      <c r="DB15" s="881"/>
      <c r="DC15" s="881"/>
      <c r="DD15" s="42"/>
      <c r="DE15" s="42"/>
      <c r="DF15" s="42"/>
      <c r="DG15" s="42"/>
      <c r="DH15" s="42"/>
      <c r="DI15" s="76"/>
      <c r="DJ15" s="211"/>
      <c r="DK15" s="211"/>
      <c r="DL15" s="211"/>
      <c r="DM15" s="211"/>
      <c r="DN15" s="211"/>
      <c r="DO15" s="211"/>
      <c r="DP15" s="211"/>
      <c r="DQ15" s="198"/>
      <c r="DR15" s="198"/>
      <c r="DS15" s="198"/>
    </row>
    <row r="16" spans="1:123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81"/>
      <c r="DB16" s="881"/>
      <c r="DC16" s="881"/>
      <c r="DD16" s="42"/>
      <c r="DE16" s="42"/>
      <c r="DF16" s="42"/>
      <c r="DG16" s="42"/>
      <c r="DH16" s="42"/>
      <c r="DI16" s="76"/>
      <c r="DJ16" s="211"/>
      <c r="DK16" s="211"/>
      <c r="DL16" s="211"/>
      <c r="DM16" s="211"/>
      <c r="DN16" s="211"/>
      <c r="DO16" s="211"/>
      <c r="DP16" s="211"/>
      <c r="DQ16" s="198"/>
      <c r="DR16" s="198"/>
      <c r="DS16" s="198"/>
    </row>
    <row r="17" spans="1:123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81"/>
      <c r="DB17" s="889"/>
      <c r="DC17" s="889"/>
      <c r="DD17" s="42"/>
      <c r="DE17" s="42"/>
      <c r="DF17" s="42"/>
      <c r="DG17" s="42"/>
      <c r="DH17" s="42"/>
      <c r="DI17" s="76"/>
      <c r="DJ17" s="211"/>
      <c r="DK17" s="211"/>
      <c r="DL17" s="211"/>
      <c r="DM17" s="211"/>
      <c r="DN17" s="211"/>
      <c r="DO17" s="211"/>
      <c r="DP17" s="211"/>
      <c r="DQ17" s="198"/>
      <c r="DR17" s="198"/>
      <c r="DS17" s="198"/>
    </row>
    <row r="18" spans="1:123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890"/>
      <c r="DC18" s="91"/>
      <c r="DD18" s="92"/>
      <c r="DE18" s="92"/>
      <c r="DF18" s="92"/>
      <c r="DG18" s="92"/>
      <c r="DH18" s="92"/>
      <c r="DI18" s="76"/>
      <c r="DJ18" s="211"/>
      <c r="DK18" s="211"/>
      <c r="DL18" s="211"/>
      <c r="DM18" s="211"/>
      <c r="DN18" s="211"/>
      <c r="DO18" s="211"/>
      <c r="DP18" s="211"/>
      <c r="DQ18" s="198"/>
      <c r="DR18" s="198"/>
      <c r="DS18" s="198"/>
    </row>
    <row r="19" spans="1:123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74">
        <f>+entero!DB106</f>
        <v>2.2000000000000002</v>
      </c>
      <c r="DC19" s="74">
        <f>+entero!DC106</f>
        <v>2</v>
      </c>
      <c r="DD19" s="14">
        <f>+entero!DD106</f>
        <v>2.2000000000000002</v>
      </c>
      <c r="DE19" s="14">
        <f>+entero!DE106</f>
        <v>2.2000000000000002</v>
      </c>
      <c r="DF19" s="14">
        <f>+entero!DF106</f>
        <v>2.2000000000000002</v>
      </c>
      <c r="DG19" s="14">
        <f>+entero!DG106</f>
        <v>1.5</v>
      </c>
      <c r="DH19" s="14">
        <f>+entero!DH106</f>
        <v>1.5</v>
      </c>
      <c r="DI19" s="76"/>
      <c r="DJ19" s="211"/>
      <c r="DK19" s="211"/>
      <c r="DL19" s="211"/>
      <c r="DM19" s="211"/>
      <c r="DN19" s="211"/>
      <c r="DO19" s="211"/>
      <c r="DP19" s="211"/>
      <c r="DQ19" s="198"/>
      <c r="DR19" s="198"/>
      <c r="DS19" s="198"/>
    </row>
    <row r="20" spans="1:123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3">
        <f>+entero!DB107</f>
        <v>4</v>
      </c>
      <c r="DC20" s="513">
        <f>+entero!DC107</f>
        <v>4</v>
      </c>
      <c r="DD20" s="514">
        <f>+entero!DD107</f>
        <v>4</v>
      </c>
      <c r="DE20" s="514">
        <f>+entero!DE107</f>
        <v>4</v>
      </c>
      <c r="DF20" s="514">
        <f>+entero!DF107</f>
        <v>4</v>
      </c>
      <c r="DG20" s="514">
        <f>+entero!DG107</f>
        <v>4</v>
      </c>
      <c r="DH20" s="514">
        <f>+entero!DH107</f>
        <v>4</v>
      </c>
      <c r="DI20" s="76"/>
      <c r="DJ20" s="211"/>
      <c r="DK20" s="211"/>
      <c r="DL20" s="211"/>
      <c r="DM20" s="211"/>
      <c r="DN20" s="211"/>
      <c r="DO20" s="211"/>
      <c r="DP20" s="211"/>
      <c r="DQ20" s="198"/>
      <c r="DR20" s="198"/>
      <c r="DS20" s="198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DB3:DB4"/>
    <mergeCell ref="DC3:DC4"/>
    <mergeCell ref="CY3:CY4"/>
    <mergeCell ref="DA3:DA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2017-05-09T13:16:22Z</cp:lastPrinted>
  <dcterms:created xsi:type="dcterms:W3CDTF">2002-08-27T17:11:09Z</dcterms:created>
  <dcterms:modified xsi:type="dcterms:W3CDTF">2017-05-09T13:17:10Z</dcterms:modified>
</cp:coreProperties>
</file>