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409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J20" i="4" l="1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18" i="7"/>
  <c r="EJ15" i="7"/>
  <c r="EJ18" i="9"/>
  <c r="EJ14" i="9"/>
  <c r="EJ14" i="7" l="1"/>
  <c r="EQ25" i="9"/>
  <c r="EQ17" i="7" l="1"/>
  <c r="EQ8" i="6" l="1"/>
  <c r="EQ6" i="6"/>
  <c r="EQ12" i="7"/>
  <c r="EQ21" i="9"/>
  <c r="EQ10" i="10"/>
  <c r="EQ10" i="5"/>
  <c r="EQ8" i="5"/>
  <c r="EQ32" i="6"/>
  <c r="EQ30" i="6"/>
  <c r="EQ29" i="6"/>
  <c r="EQ27" i="6"/>
  <c r="EQ26" i="6"/>
  <c r="EQ25" i="6"/>
  <c r="EQ24" i="6"/>
  <c r="EQ19" i="7"/>
  <c r="EQ11" i="7"/>
  <c r="EQ10" i="7"/>
  <c r="EQ6" i="7"/>
  <c r="EQ17" i="8"/>
  <c r="EP16" i="8"/>
  <c r="EQ14" i="8"/>
  <c r="EQ13" i="8"/>
  <c r="EQ12" i="8"/>
  <c r="EP25" i="9"/>
  <c r="EQ16" i="9"/>
  <c r="EQ12" i="9"/>
  <c r="EQ11" i="9"/>
  <c r="EQ10" i="9"/>
  <c r="EQ9" i="9"/>
  <c r="EP8" i="9"/>
  <c r="EQ7" i="9"/>
  <c r="EQ10" i="8"/>
  <c r="EQ9" i="8"/>
  <c r="EQ8" i="8"/>
  <c r="EQ7" i="8"/>
  <c r="EQ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P18" i="6"/>
  <c r="EP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Q18" i="8"/>
  <c r="EP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P7" i="6"/>
  <c r="EP15" i="6"/>
  <c r="EP9" i="6"/>
  <c r="EP18" i="8"/>
  <c r="EP17" i="8"/>
  <c r="EE14" i="9"/>
  <c r="EP11" i="9"/>
  <c r="EP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P6" i="6"/>
  <c r="EP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P21" i="6"/>
  <c r="EP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P12" i="7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9" i="8"/>
  <c r="EO8" i="8"/>
  <c r="EO7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P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P8" i="5"/>
  <c r="DU17" i="4"/>
  <c r="DU16" i="4"/>
  <c r="DU15" i="4"/>
  <c r="DU14" i="4"/>
  <c r="DU23" i="6"/>
  <c r="DU10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P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Q33" i="6"/>
  <c r="EQ31" i="6"/>
  <c r="EQ11" i="6"/>
  <c r="EP27" i="6"/>
  <c r="EP26" i="6"/>
  <c r="EP24" i="6"/>
  <c r="EP14" i="6"/>
  <c r="EP11" i="6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P10" i="5"/>
  <c r="EP33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P13" i="9"/>
  <c r="EP12" i="9"/>
  <c r="EP32" i="6"/>
  <c r="EP31" i="6"/>
  <c r="EP29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P9" i="8"/>
  <c r="EP6" i="8"/>
  <c r="EP7" i="8"/>
  <c r="EO18" i="9" l="1"/>
  <c r="EO15" i="7"/>
  <c r="EQ15" i="7"/>
  <c r="EO18" i="7"/>
  <c r="EO28" i="6"/>
  <c r="EQ28" i="6"/>
  <c r="EO14" i="9"/>
  <c r="EQ14" i="9"/>
  <c r="EO23" i="6"/>
  <c r="EQ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N14" i="7"/>
  <c r="EQ18" i="9"/>
  <c r="EN4" i="7"/>
  <c r="EN4" i="4"/>
  <c r="EN4" i="8"/>
  <c r="EN4" i="5"/>
  <c r="EN5" i="9"/>
  <c r="EN4" i="10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P8" i="8"/>
  <c r="DQ14" i="7"/>
  <c r="EQ16" i="8"/>
  <c r="EP14" i="8"/>
  <c r="EP30" i="6"/>
  <c r="EQ18" i="7"/>
  <c r="EP15" i="7"/>
  <c r="EL14" i="7"/>
  <c r="EM14" i="7"/>
  <c r="EP11" i="7"/>
  <c r="EP6" i="7"/>
  <c r="EQ8" i="9"/>
  <c r="EP28" i="6" l="1"/>
  <c r="EP14" i="9"/>
  <c r="EP23" i="6"/>
  <c r="EP18" i="7"/>
  <c r="EO14" i="7"/>
  <c r="EQ14" i="7"/>
  <c r="EP18" i="9"/>
  <c r="EO4" i="4"/>
  <c r="EO4" i="7"/>
  <c r="EO4" i="5"/>
  <c r="EO4" i="6"/>
  <c r="EO4" i="8"/>
  <c r="EO4" i="10"/>
  <c r="EO5" i="9"/>
  <c r="EP14" i="7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<sst xmlns="http://schemas.openxmlformats.org/spreadsheetml/2006/main" count="485" uniqueCount="287">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</sst>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18" zoomScaleNormal="118" workbookViewId="0">
      <pane xSplit="4" ySplit="5" topLeftCell="EZ51" activePane="bottomRight" state="frozen"/>
      <selection pane="topRight" activeCell="E1" sqref="E1"/>
      <selection pane="bottomLeft" activeCell="A6" sqref="A6"/>
      <selection pane="bottomRight" activeCell="FB59" sqref="FB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8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8" t="s">
        <v>94</v>
      </c>
      <c r="M3" s="1100" t="s">
        <v>95</v>
      </c>
      <c r="N3" s="1098" t="s">
        <v>96</v>
      </c>
      <c r="O3" s="1098" t="s">
        <v>97</v>
      </c>
      <c r="P3" s="1100" t="s">
        <v>98</v>
      </c>
      <c r="Q3" s="1098" t="s">
        <v>99</v>
      </c>
      <c r="R3" s="1098" t="s">
        <v>100</v>
      </c>
      <c r="S3" s="1098" t="s">
        <v>101</v>
      </c>
      <c r="T3" s="1098" t="s">
        <v>102</v>
      </c>
      <c r="U3" s="1098" t="s">
        <v>238</v>
      </c>
      <c r="V3" s="1098" t="s">
        <v>109</v>
      </c>
      <c r="W3" s="1098" t="s">
        <v>110</v>
      </c>
      <c r="X3" s="1098" t="s">
        <v>111</v>
      </c>
      <c r="Y3" s="1098" t="s">
        <v>112</v>
      </c>
      <c r="Z3" s="1098" t="s">
        <v>113</v>
      </c>
      <c r="AA3" s="1098" t="s">
        <v>114</v>
      </c>
      <c r="AB3" s="1098" t="s">
        <v>115</v>
      </c>
      <c r="AC3" s="1098" t="s">
        <v>116</v>
      </c>
      <c r="AD3" s="1098" t="s">
        <v>117</v>
      </c>
      <c r="AE3" s="1098" t="s">
        <v>118</v>
      </c>
      <c r="AF3" s="1098" t="s">
        <v>119</v>
      </c>
      <c r="AG3" s="1098" t="s">
        <v>239</v>
      </c>
      <c r="AH3" s="1098" t="s">
        <v>120</v>
      </c>
      <c r="AI3" s="1098" t="s">
        <v>121</v>
      </c>
      <c r="AJ3" s="1098" t="s">
        <v>122</v>
      </c>
      <c r="AK3" s="1098" t="s">
        <v>123</v>
      </c>
      <c r="AL3" s="1098" t="s">
        <v>124</v>
      </c>
      <c r="AM3" s="1098" t="s">
        <v>125</v>
      </c>
      <c r="AN3" s="1098" t="s">
        <v>126</v>
      </c>
      <c r="AO3" s="1098" t="s">
        <v>127</v>
      </c>
      <c r="AP3" s="1098" t="s">
        <v>128</v>
      </c>
      <c r="AQ3" s="1098" t="s">
        <v>129</v>
      </c>
      <c r="AR3" s="1098" t="s">
        <v>130</v>
      </c>
      <c r="AS3" s="1098" t="s">
        <v>240</v>
      </c>
      <c r="AT3" s="1098" t="s">
        <v>131</v>
      </c>
      <c r="AU3" s="1098" t="s">
        <v>132</v>
      </c>
      <c r="AV3" s="1100" t="s">
        <v>133</v>
      </c>
      <c r="AW3" s="1098" t="s">
        <v>134</v>
      </c>
      <c r="AX3" s="1098" t="s">
        <v>135</v>
      </c>
      <c r="AY3" s="1098" t="s">
        <v>136</v>
      </c>
      <c r="AZ3" s="1098" t="s">
        <v>137</v>
      </c>
      <c r="BA3" s="1098" t="s">
        <v>138</v>
      </c>
      <c r="BB3" s="1098" t="s">
        <v>143</v>
      </c>
      <c r="BC3" s="1098" t="s">
        <v>144</v>
      </c>
      <c r="BD3" s="1098" t="s">
        <v>145</v>
      </c>
      <c r="BE3" s="1098" t="s">
        <v>241</v>
      </c>
      <c r="BF3" s="1098" t="s">
        <v>146</v>
      </c>
      <c r="BG3" s="1098" t="s">
        <v>152</v>
      </c>
      <c r="BH3" s="1098" t="s">
        <v>153</v>
      </c>
      <c r="BI3" s="1098" t="s">
        <v>154</v>
      </c>
      <c r="BJ3" s="1098" t="s">
        <v>155</v>
      </c>
      <c r="BK3" s="1098" t="s">
        <v>157</v>
      </c>
      <c r="BL3" s="1100" t="s">
        <v>158</v>
      </c>
      <c r="BM3" s="1098" t="s">
        <v>159</v>
      </c>
      <c r="BN3" s="1098" t="s">
        <v>160</v>
      </c>
      <c r="BO3" s="1098" t="s">
        <v>161</v>
      </c>
      <c r="BP3" s="1098" t="s">
        <v>162</v>
      </c>
      <c r="BQ3" s="1098" t="s">
        <v>242</v>
      </c>
      <c r="BR3" s="1098" t="s">
        <v>163</v>
      </c>
      <c r="BS3" s="1113" t="s">
        <v>164</v>
      </c>
      <c r="BT3" s="1113" t="s">
        <v>165</v>
      </c>
      <c r="BU3" s="1111" t="s">
        <v>174</v>
      </c>
      <c r="BV3" s="1098" t="s">
        <v>175</v>
      </c>
      <c r="BW3" s="1098" t="s">
        <v>180</v>
      </c>
      <c r="BX3" s="1098" t="s">
        <v>181</v>
      </c>
      <c r="BY3" s="1098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8" t="s">
        <v>200</v>
      </c>
      <c r="CK3" s="1098" t="s">
        <v>201</v>
      </c>
      <c r="CL3" s="1098" t="s">
        <v>202</v>
      </c>
      <c r="CM3" s="1098" t="s">
        <v>203</v>
      </c>
      <c r="CN3" s="1098" t="s">
        <v>205</v>
      </c>
      <c r="CO3" s="1098" t="s">
        <v>244</v>
      </c>
      <c r="CP3" s="1098" t="s">
        <v>210</v>
      </c>
      <c r="CQ3" s="1098" t="s">
        <v>211</v>
      </c>
      <c r="CR3" s="1098" t="s">
        <v>212</v>
      </c>
      <c r="CS3" s="1098" t="s">
        <v>214</v>
      </c>
      <c r="CT3" s="1098" t="s">
        <v>215</v>
      </c>
      <c r="CU3" s="1098" t="s">
        <v>216</v>
      </c>
      <c r="CV3" s="1098" t="s">
        <v>217</v>
      </c>
      <c r="CW3" s="1098" t="s">
        <v>220</v>
      </c>
      <c r="CX3" s="1098" t="s">
        <v>222</v>
      </c>
      <c r="CY3" s="1098" t="s">
        <v>223</v>
      </c>
      <c r="CZ3" s="1098" t="s">
        <v>224</v>
      </c>
      <c r="DA3" s="1098" t="s">
        <v>251</v>
      </c>
      <c r="DB3" s="1098" t="s">
        <v>225</v>
      </c>
      <c r="DC3" s="1098" t="s">
        <v>226</v>
      </c>
      <c r="DD3" s="1098" t="s">
        <v>227</v>
      </c>
      <c r="DE3" s="1098" t="s">
        <v>228</v>
      </c>
      <c r="DF3" s="1098" t="s">
        <v>229</v>
      </c>
      <c r="DG3" s="1098" t="s">
        <v>233</v>
      </c>
      <c r="DH3" s="1098" t="s">
        <v>236</v>
      </c>
      <c r="DI3" s="1098" t="s">
        <v>247</v>
      </c>
      <c r="DJ3" s="1098" t="s">
        <v>253</v>
      </c>
      <c r="DK3" s="1098" t="s">
        <v>258</v>
      </c>
      <c r="DL3" s="1098" t="s">
        <v>259</v>
      </c>
      <c r="DM3" s="1098" t="s">
        <v>260</v>
      </c>
      <c r="DN3" s="1098" t="s">
        <v>261</v>
      </c>
      <c r="DO3" s="1098" t="s">
        <v>262</v>
      </c>
      <c r="DP3" s="1098" t="s">
        <v>263</v>
      </c>
      <c r="DQ3" s="1098" t="s">
        <v>264</v>
      </c>
      <c r="DR3" s="1098" t="s">
        <v>265</v>
      </c>
      <c r="DS3" s="1098" t="s">
        <v>266</v>
      </c>
      <c r="DT3" s="1098" t="s">
        <v>268</v>
      </c>
      <c r="DU3" s="1098" t="s">
        <v>269</v>
      </c>
      <c r="DV3" s="1098" t="s">
        <v>271</v>
      </c>
      <c r="DW3" s="1098" t="s">
        <v>272</v>
      </c>
      <c r="DX3" s="1098" t="s">
        <v>273</v>
      </c>
      <c r="DY3" s="1098" t="s">
        <v>274</v>
      </c>
      <c r="DZ3" s="1098" t="s">
        <v>275</v>
      </c>
      <c r="EA3" s="1098" t="s">
        <v>276</v>
      </c>
      <c r="EB3" s="1098" t="s">
        <v>277</v>
      </c>
      <c r="EC3" s="1098" t="s">
        <v>278</v>
      </c>
      <c r="ED3" s="1098" t="s">
        <v>279</v>
      </c>
      <c r="EE3" s="1098" t="s">
        <v>280</v>
      </c>
      <c r="EF3" s="1098" t="s">
        <v>281</v>
      </c>
      <c r="EG3" s="1098" t="s">
        <v>282</v>
      </c>
      <c r="EH3" s="1098" t="s">
        <v>283</v>
      </c>
      <c r="EI3" s="1098" t="s">
        <v>284</v>
      </c>
      <c r="EJ3" s="1098" t="s">
        <v>285</v>
      </c>
      <c r="EK3" s="1057" t="s">
        <v>221</v>
      </c>
      <c r="EL3" s="1115" t="s">
        <v>286</v>
      </c>
      <c r="EM3" s="1116"/>
      <c r="EN3" s="1116"/>
      <c r="EO3" s="1116"/>
      <c r="EP3" s="1102" t="s">
        <v>252</v>
      </c>
      <c r="EQ3" s="1103"/>
    </row>
    <row r="4" spans="1:157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9"/>
      <c r="M4" s="1101"/>
      <c r="N4" s="1099"/>
      <c r="O4" s="1099"/>
      <c r="P4" s="1101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101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101"/>
      <c r="BM4" s="1099"/>
      <c r="BN4" s="1099"/>
      <c r="BO4" s="1099"/>
      <c r="BP4" s="1099"/>
      <c r="BQ4" s="1099"/>
      <c r="BR4" s="1099"/>
      <c r="BS4" s="1114"/>
      <c r="BT4" s="1114"/>
      <c r="BU4" s="1112"/>
      <c r="BV4" s="1099"/>
      <c r="BW4" s="1099"/>
      <c r="BX4" s="1099"/>
      <c r="BY4" s="1099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101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058">
        <v>43924</v>
      </c>
      <c r="EL4" s="811">
        <v>43927</v>
      </c>
      <c r="EM4" s="811">
        <v>43928</v>
      </c>
      <c r="EN4" s="811">
        <v>43929</v>
      </c>
      <c r="EO4" s="811">
        <v>43930</v>
      </c>
      <c r="EP4" s="912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24"/>
      <c r="EM5" s="1024"/>
      <c r="EN5" s="1024"/>
      <c r="EO5" s="1024"/>
      <c r="EP5" s="978"/>
      <c r="EQ5" s="979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812"/>
      <c r="EM6" s="812"/>
      <c r="EN6" s="812"/>
      <c r="EO6" s="812"/>
      <c r="EP6" s="835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362">
        <v>6045.3081315500003</v>
      </c>
      <c r="EM7" s="362">
        <v>6100.1007212899995</v>
      </c>
      <c r="EN7" s="362">
        <v>6138.0302752099997</v>
      </c>
      <c r="EO7" s="362">
        <v>6117.9272306299999</v>
      </c>
      <c r="EP7" s="289">
        <v>67.653684199999589</v>
      </c>
      <c r="EQ7" s="949">
        <v>1.1181921557897005</v>
      </c>
      <c r="ER7" s="688"/>
      <c r="ES7" s="789"/>
      <c r="ET7" s="687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362">
        <v>3552.8291939300002</v>
      </c>
      <c r="EM8" s="362">
        <v>3560.3671033400001</v>
      </c>
      <c r="EN8" s="362">
        <v>3586.5647087299999</v>
      </c>
      <c r="EO8" s="362">
        <v>3577.95865611</v>
      </c>
      <c r="EP8" s="289">
        <v>14.912741919999917</v>
      </c>
      <c r="EQ8" s="949">
        <v>0.41853914541514076</v>
      </c>
      <c r="ER8" s="688"/>
      <c r="ES8" s="789"/>
      <c r="ET8" s="687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362">
        <v>227.21627366999999</v>
      </c>
      <c r="EM9" s="362">
        <v>227.19118298000001</v>
      </c>
      <c r="EN9" s="362">
        <v>227.80674126000002</v>
      </c>
      <c r="EO9" s="362">
        <v>227.85524992000001</v>
      </c>
      <c r="EP9" s="289">
        <v>-0.57541315999998233</v>
      </c>
      <c r="EQ9" s="949">
        <v>-0.25189838887718136</v>
      </c>
      <c r="ER9" s="688"/>
      <c r="ES9" s="789"/>
      <c r="ET9" s="687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362">
        <v>2229.8979479</v>
      </c>
      <c r="EM10" s="362">
        <v>2277.1816241199999</v>
      </c>
      <c r="EN10" s="362">
        <v>2288.2022067900002</v>
      </c>
      <c r="EO10" s="362">
        <v>2276.6491561099997</v>
      </c>
      <c r="EP10" s="289">
        <v>53.405914709999706</v>
      </c>
      <c r="EQ10" s="949">
        <v>2.402162467673552</v>
      </c>
      <c r="ER10" s="688"/>
      <c r="ES10" s="789"/>
      <c r="ET10" s="687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362">
        <v>35.364716050000006</v>
      </c>
      <c r="EM11" s="362">
        <v>35.36081085</v>
      </c>
      <c r="EN11" s="362">
        <v>35.456618429999999</v>
      </c>
      <c r="EO11" s="362">
        <v>35.464168489999999</v>
      </c>
      <c r="EP11" s="820">
        <v>-8.95592700000023E-2</v>
      </c>
      <c r="EQ11" s="949">
        <v>-0.2518983961528829</v>
      </c>
      <c r="ER11" s="688"/>
      <c r="ES11" s="789"/>
      <c r="ET11" s="687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362">
        <v>6045.3067774400006</v>
      </c>
      <c r="EM12" s="362">
        <v>6100.0993671799997</v>
      </c>
      <c r="EN12" s="362">
        <v>6138.0289210999999</v>
      </c>
      <c r="EO12" s="362">
        <v>6117.9258765200002</v>
      </c>
      <c r="EP12" s="289">
        <v>67.653684199999589</v>
      </c>
      <c r="EQ12" s="949">
        <v>1.1181924060520245</v>
      </c>
      <c r="ER12" s="688"/>
      <c r="ES12" s="789"/>
      <c r="ET12" s="687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362">
        <v>1566.8563913454807</v>
      </c>
      <c r="EM13" s="362">
        <v>1575.4067095160349</v>
      </c>
      <c r="EN13" s="362">
        <v>1571.5396484139942</v>
      </c>
      <c r="EO13" s="362">
        <v>1558.8077385612248</v>
      </c>
      <c r="EP13" s="289">
        <v>-7.6233169358595205</v>
      </c>
      <c r="EQ13" s="949">
        <v>-0.48666788806995215</v>
      </c>
      <c r="ER13" s="688"/>
      <c r="ES13" s="789"/>
      <c r="ET13" s="688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362">
        <v>625.55124257000011</v>
      </c>
      <c r="EM14" s="362">
        <v>632.30376732999991</v>
      </c>
      <c r="EN14" s="362">
        <v>629.2286780899999</v>
      </c>
      <c r="EO14" s="362">
        <v>629.44349798999997</v>
      </c>
      <c r="EP14" s="289">
        <v>3.9199381399999993</v>
      </c>
      <c r="EQ14" s="949">
        <v>0.62666514766286296</v>
      </c>
      <c r="ER14" s="688"/>
      <c r="ES14" s="789"/>
      <c r="ET14" s="687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1021"/>
      <c r="EQ15" s="1022"/>
      <c r="ER15" s="688"/>
      <c r="ES15" s="789"/>
      <c r="ET15" s="687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362">
        <v>167.09423666000001</v>
      </c>
      <c r="EM16" s="362">
        <v>167.11440243999999</v>
      </c>
      <c r="EN16" s="362">
        <v>167.12272578</v>
      </c>
      <c r="EO16" s="362">
        <v>167.13087245</v>
      </c>
      <c r="EP16" s="982">
        <v>4.9757029999994984E-2</v>
      </c>
      <c r="EQ16" s="1092">
        <v>2.9780163889209319E-2</v>
      </c>
      <c r="ER16" s="688"/>
      <c r="ES16" s="789"/>
      <c r="ET16" s="687"/>
      <c r="EU16" s="604"/>
      <c r="EV16" s="604"/>
      <c r="EW16" s="604"/>
      <c r="EX16" s="604"/>
    </row>
    <row r="17" spans="1:154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970"/>
      <c r="EQ17" s="1019"/>
      <c r="ER17" s="688"/>
      <c r="ES17" s="789"/>
      <c r="ET17" s="687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362">
        <v>7779.2574054454817</v>
      </c>
      <c r="EM18" s="362">
        <v>7842.6204791360342</v>
      </c>
      <c r="EN18" s="362">
        <v>7876.6912952939947</v>
      </c>
      <c r="EO18" s="362">
        <v>7843.8644875312257</v>
      </c>
      <c r="EP18" s="289">
        <v>60.08012429414066</v>
      </c>
      <c r="EQ18" s="949">
        <v>0.77186265048528158</v>
      </c>
      <c r="ER18" s="688"/>
      <c r="ES18" s="789"/>
      <c r="ET18" s="687"/>
      <c r="EU18" s="604"/>
      <c r="EV18" s="604"/>
      <c r="EW18" s="604"/>
      <c r="EX18" s="604"/>
    </row>
    <row r="19" spans="1:154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987"/>
      <c r="EQ19" s="1046"/>
      <c r="ER19" s="688"/>
      <c r="ES19" s="789"/>
      <c r="ET19" s="687"/>
      <c r="EU19" s="604"/>
      <c r="EV19" s="604"/>
      <c r="EW19" s="604"/>
      <c r="EX19" s="604"/>
    </row>
    <row r="20" spans="1:154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362">
        <v>0</v>
      </c>
      <c r="EM20" s="362">
        <v>0</v>
      </c>
      <c r="EN20" s="362">
        <v>0</v>
      </c>
      <c r="EO20" s="362">
        <v>0</v>
      </c>
      <c r="EP20" s="987"/>
      <c r="EQ20" s="949"/>
      <c r="ER20" s="688"/>
      <c r="ES20" s="789"/>
      <c r="ET20" s="687"/>
      <c r="EU20" s="604"/>
      <c r="EV20" s="604"/>
      <c r="EW20" s="604"/>
      <c r="EX20" s="604"/>
    </row>
    <row r="21" spans="1:154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362">
        <v>0</v>
      </c>
      <c r="EM21" s="362">
        <v>0</v>
      </c>
      <c r="EN21" s="362">
        <v>0.1</v>
      </c>
      <c r="EO21" s="362">
        <v>0.8</v>
      </c>
      <c r="EP21" s="289">
        <v>-27.1</v>
      </c>
      <c r="EQ21" s="983">
        <v>-96.785714285714292</v>
      </c>
      <c r="ER21" s="688"/>
      <c r="ES21" s="789"/>
      <c r="ET21" s="687"/>
      <c r="EU21" s="604"/>
      <c r="EV21" s="604"/>
      <c r="EW21" s="604"/>
      <c r="EX21" s="604"/>
    </row>
    <row r="22" spans="1:154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362">
        <v>0</v>
      </c>
      <c r="EM22" s="362">
        <v>0</v>
      </c>
      <c r="EN22" s="362">
        <v>0</v>
      </c>
      <c r="EO22" s="362">
        <v>0</v>
      </c>
      <c r="EP22" s="982"/>
      <c r="EQ22" s="983"/>
      <c r="ER22" s="688"/>
      <c r="ES22" s="789"/>
      <c r="ET22" s="687"/>
      <c r="EU22" s="604"/>
      <c r="EV22" s="604"/>
      <c r="EW22" s="604"/>
      <c r="EX22" s="604"/>
    </row>
    <row r="23" spans="1:154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1045"/>
      <c r="EQ23" s="1093"/>
      <c r="ER23" s="688"/>
      <c r="ES23" s="789"/>
      <c r="ET23" s="687"/>
      <c r="EU23" s="604"/>
      <c r="EV23" s="604"/>
      <c r="EW23" s="604"/>
      <c r="EX23" s="604"/>
    </row>
    <row r="24" spans="1:154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1045"/>
      <c r="EQ24" s="1093"/>
      <c r="ER24" s="688"/>
      <c r="ES24" s="789"/>
      <c r="ET24" s="687"/>
      <c r="EU24" s="604"/>
      <c r="EV24" s="604"/>
      <c r="EW24" s="604"/>
      <c r="EX24" s="604"/>
    </row>
    <row r="25" spans="1:154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362">
        <v>0</v>
      </c>
      <c r="EM25" s="362">
        <v>5</v>
      </c>
      <c r="EN25" s="362">
        <v>0</v>
      </c>
      <c r="EO25" s="362">
        <v>0</v>
      </c>
      <c r="EP25" s="289">
        <v>1</v>
      </c>
      <c r="EQ25" s="983">
        <v>25</v>
      </c>
      <c r="ER25" s="688"/>
      <c r="ES25" s="789"/>
      <c r="ET25" s="687"/>
      <c r="EU25" s="604"/>
      <c r="EV25" s="604"/>
      <c r="EW25" s="604"/>
      <c r="EX25" s="604"/>
    </row>
    <row r="26" spans="1:154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362">
        <v>0</v>
      </c>
      <c r="EM26" s="362">
        <v>0</v>
      </c>
      <c r="EN26" s="362">
        <v>0</v>
      </c>
      <c r="EO26" s="362">
        <v>0</v>
      </c>
      <c r="EP26" s="982"/>
      <c r="EQ26" s="983"/>
      <c r="ER26" s="688"/>
      <c r="ES26" s="789"/>
      <c r="ET26" s="687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4"/>
      <c r="EM27" s="924"/>
      <c r="EN27" s="924"/>
      <c r="EO27" s="924">
        <v>0</v>
      </c>
      <c r="EP27" s="941"/>
      <c r="EQ27" s="942"/>
      <c r="ER27" s="688"/>
      <c r="ES27" s="1066"/>
      <c r="ET27" s="1066"/>
      <c r="EU27" s="1066"/>
      <c r="EV27" s="1066"/>
      <c r="EW27" s="1066"/>
      <c r="EX27" s="1066"/>
    </row>
    <row r="28" spans="1:154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574">
        <v>76474.541985825927</v>
      </c>
      <c r="EM28" s="574">
        <v>77432.08967856651</v>
      </c>
      <c r="EN28" s="574">
        <v>77433.174532223871</v>
      </c>
      <c r="EO28" s="574">
        <v>77405.481652176662</v>
      </c>
      <c r="EP28" s="289">
        <v>1311.8113974560256</v>
      </c>
      <c r="EQ28" s="949">
        <v>1.7239428628751738</v>
      </c>
      <c r="ER28" s="688"/>
      <c r="ES28" s="1067"/>
      <c r="ET28" s="1067"/>
      <c r="EU28" s="1067"/>
      <c r="EV28" s="1067"/>
      <c r="EW28" s="1067"/>
      <c r="EX28" s="1067"/>
    </row>
    <row r="29" spans="1:154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574">
        <v>46466.968522900002</v>
      </c>
      <c r="EM29" s="574">
        <v>46539.467197099999</v>
      </c>
      <c r="EN29" s="574">
        <v>46583.776997499997</v>
      </c>
      <c r="EO29" s="574">
        <v>46830.041273300005</v>
      </c>
      <c r="EP29" s="289">
        <v>409.04127330000483</v>
      </c>
      <c r="EQ29" s="949">
        <v>0.88115566941686907</v>
      </c>
      <c r="ER29" s="688"/>
      <c r="ES29" s="1067"/>
      <c r="ET29" s="1067"/>
      <c r="EU29" s="1067"/>
      <c r="EV29" s="1067"/>
      <c r="EW29" s="1067"/>
      <c r="EX29" s="1067"/>
    </row>
    <row r="30" spans="1:154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574">
        <v>4996.1640296937958</v>
      </c>
      <c r="EM30" s="574">
        <v>4692.7855383051256</v>
      </c>
      <c r="EN30" s="574">
        <v>4476.8985987765491</v>
      </c>
      <c r="EO30" s="574">
        <v>4861.0697604137795</v>
      </c>
      <c r="EP30" s="289">
        <v>-55.382815369703167</v>
      </c>
      <c r="EQ30" s="949">
        <v>-1.1264791944195127</v>
      </c>
      <c r="ER30" s="688"/>
      <c r="ES30" s="1067"/>
      <c r="ET30" s="1067"/>
      <c r="EU30" s="1067"/>
      <c r="EV30" s="1067"/>
      <c r="EW30" s="1067"/>
      <c r="EX30" s="1067"/>
    </row>
    <row r="31" spans="1:154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574">
        <v>34004.468412517133</v>
      </c>
      <c r="EM31" s="574">
        <v>34927.933212449163</v>
      </c>
      <c r="EN31" s="574">
        <v>34822.660740004794</v>
      </c>
      <c r="EO31" s="574">
        <v>34921.145670312428</v>
      </c>
      <c r="EP31" s="289">
        <v>1354.4481699302123</v>
      </c>
      <c r="EQ31" s="949">
        <v>4.0350951115008842</v>
      </c>
      <c r="ER31" s="688"/>
      <c r="ES31" s="1067"/>
      <c r="ET31" s="1067"/>
      <c r="EU31" s="1067"/>
      <c r="EV31" s="1067"/>
      <c r="EW31" s="1067"/>
      <c r="EX31" s="1067"/>
    </row>
    <row r="32" spans="1:154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574">
        <v>15588.3660822824</v>
      </c>
      <c r="EM32" s="574">
        <v>15591.306757434</v>
      </c>
      <c r="EN32" s="574">
        <v>15585.519752602801</v>
      </c>
      <c r="EO32" s="574">
        <v>15511.028284564401</v>
      </c>
      <c r="EP32" s="289">
        <v>-81.567065253999317</v>
      </c>
      <c r="EQ32" s="949">
        <v>-0.52311410271381975</v>
      </c>
      <c r="ER32" s="688"/>
      <c r="ES32" s="1067"/>
      <c r="ET32" s="1067"/>
      <c r="EU32" s="1067"/>
      <c r="EV32" s="1067"/>
      <c r="EW32" s="1067"/>
      <c r="EX32" s="1067"/>
    </row>
    <row r="33" spans="1:154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546"/>
      <c r="EM33" s="546"/>
      <c r="EN33" s="546"/>
      <c r="EO33" s="546"/>
      <c r="EP33" s="943"/>
      <c r="EQ33" s="944"/>
      <c r="ER33" s="688"/>
      <c r="ES33" s="688"/>
      <c r="ET33" s="689"/>
      <c r="EU33" s="798"/>
      <c r="EV33" s="798"/>
      <c r="EW33" s="798"/>
      <c r="EX33" s="798"/>
    </row>
    <row r="34" spans="1:154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574">
        <v>70747.374600344119</v>
      </c>
      <c r="EM34" s="574">
        <v>71090.882314314105</v>
      </c>
      <c r="EN34" s="574">
        <v>71442.75603795411</v>
      </c>
      <c r="EO34" s="574">
        <v>71327.11708700411</v>
      </c>
      <c r="EP34" s="289">
        <v>861.00052328001766</v>
      </c>
      <c r="EQ34" s="949">
        <v>1.2218645857990422</v>
      </c>
      <c r="ER34" s="688"/>
      <c r="ES34" s="1067"/>
      <c r="ET34" s="1067"/>
      <c r="EU34" s="1067"/>
      <c r="EV34" s="1067"/>
      <c r="EW34" s="1067"/>
      <c r="EX34" s="1067"/>
    </row>
    <row r="35" spans="1:154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574">
        <v>125460.14955980537</v>
      </c>
      <c r="EM35" s="574">
        <v>126634.59842155538</v>
      </c>
      <c r="EN35" s="574">
        <v>126736.90048165539</v>
      </c>
      <c r="EO35" s="574">
        <v>126658.21176520537</v>
      </c>
      <c r="EP35" s="289">
        <v>1662.031051020007</v>
      </c>
      <c r="EQ35" s="949">
        <v>1.3296654677956805</v>
      </c>
      <c r="ER35" s="688"/>
      <c r="ES35" s="1067"/>
      <c r="ET35" s="1067"/>
      <c r="EU35" s="1067"/>
      <c r="EV35" s="1067"/>
      <c r="EW35" s="1067"/>
      <c r="EX35" s="1067"/>
    </row>
    <row r="36" spans="1:154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574">
        <v>223359.00043639296</v>
      </c>
      <c r="EM36" s="574">
        <v>224407.73171571293</v>
      </c>
      <c r="EN36" s="574">
        <v>224466.02405135293</v>
      </c>
      <c r="EO36" s="574">
        <v>224267.44542566297</v>
      </c>
      <c r="EP36" s="289">
        <v>1386.5882132800471</v>
      </c>
      <c r="EQ36" s="949">
        <v>0.62212081854960233</v>
      </c>
      <c r="ER36" s="688"/>
      <c r="ES36" s="1067"/>
      <c r="ET36" s="1067"/>
      <c r="EU36" s="1067"/>
      <c r="EV36" s="1067"/>
      <c r="EW36" s="1067"/>
      <c r="EX36" s="1067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3"/>
      <c r="EM37" s="833"/>
      <c r="EN37" s="833"/>
      <c r="EO37" s="833"/>
      <c r="EP37" s="943"/>
      <c r="EQ37" s="945"/>
      <c r="ER37" s="688"/>
      <c r="ES37" s="688"/>
      <c r="ET37" s="689"/>
      <c r="EU37" s="798"/>
      <c r="EV37" s="798"/>
      <c r="EW37" s="798"/>
      <c r="EX37" s="798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38">
        <v>89.841937742032613</v>
      </c>
      <c r="EM38" s="1038">
        <v>89.827262661988058</v>
      </c>
      <c r="EN38" s="1038">
        <v>89.878761951808059</v>
      </c>
      <c r="EO38" s="1038">
        <v>89.838124731511144</v>
      </c>
      <c r="EP38" s="982">
        <v>3.9153373624316146E-2</v>
      </c>
      <c r="EQ38" s="949">
        <v>4.3601138222701258E-2</v>
      </c>
      <c r="ER38" s="688"/>
      <c r="ES38" s="1068"/>
      <c r="ET38" s="1068"/>
      <c r="EU38" s="1068"/>
      <c r="EV38" s="1068"/>
      <c r="EW38" s="1068"/>
      <c r="EX38" s="1068"/>
    </row>
    <row r="39" spans="1:154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38">
        <v>84.511174786117579</v>
      </c>
      <c r="EM39" s="1038">
        <v>84.615987495122297</v>
      </c>
      <c r="EN39" s="1038">
        <v>84.640453385017594</v>
      </c>
      <c r="EO39" s="1038">
        <v>84.59906105668513</v>
      </c>
      <c r="EP39" s="982">
        <v>0.14779196251519977</v>
      </c>
      <c r="EQ39" s="949">
        <v>0.17500265431227552</v>
      </c>
      <c r="ER39" s="688"/>
      <c r="ES39" s="1068"/>
      <c r="ET39" s="1068"/>
      <c r="EU39" s="1068"/>
      <c r="EV39" s="1068"/>
      <c r="EW39" s="1068"/>
      <c r="EX39" s="1068"/>
    </row>
    <row r="40" spans="1:154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38">
        <v>88.505596558777029</v>
      </c>
      <c r="EM40" s="1038">
        <v>88.554568285307639</v>
      </c>
      <c r="EN40" s="1038">
        <v>88.561610269205801</v>
      </c>
      <c r="EO40" s="1038">
        <v>88.538444478865657</v>
      </c>
      <c r="EP40" s="1039">
        <v>5.7140232264629276E-2</v>
      </c>
      <c r="EQ40" s="967">
        <v>6.457887657869181E-2</v>
      </c>
      <c r="ER40" s="688"/>
      <c r="ES40" s="1068"/>
      <c r="ET40" s="1068"/>
      <c r="EU40" s="1068"/>
      <c r="EV40" s="1068"/>
      <c r="EW40" s="1068"/>
      <c r="EX40" s="1068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56"/>
      <c r="EM41" s="856"/>
      <c r="EN41" s="856"/>
      <c r="EO41" s="856"/>
      <c r="EP41" s="947"/>
      <c r="EQ41" s="948"/>
      <c r="ER41" s="688"/>
      <c r="ES41" s="789"/>
      <c r="ET41" s="224"/>
    </row>
    <row r="42" spans="1:154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362">
        <v>3072.8306123906691</v>
      </c>
      <c r="EM42" s="362">
        <v>3072.8306123906691</v>
      </c>
      <c r="EN42" s="362">
        <v>3072.8306123906691</v>
      </c>
      <c r="EO42" s="362">
        <v>3072.89475233236</v>
      </c>
      <c r="EP42" s="820">
        <v>6.4139941690882551E-2</v>
      </c>
      <c r="EQ42" s="949">
        <v>2.0873243527400795E-3</v>
      </c>
      <c r="ER42" s="688"/>
      <c r="ES42" s="789"/>
      <c r="ET42" s="520"/>
      <c r="EU42" s="230"/>
    </row>
    <row r="43" spans="1:154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987"/>
      <c r="EQ43" s="949"/>
      <c r="ER43" s="688"/>
      <c r="ES43" s="789"/>
      <c r="ET43" s="224"/>
      <c r="EU43" s="230"/>
    </row>
    <row r="44" spans="1:154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987"/>
      <c r="EQ44" s="949"/>
      <c r="ER44" s="688"/>
      <c r="ES44" s="789"/>
      <c r="ET44" s="224"/>
      <c r="EU44" s="230"/>
    </row>
    <row r="45" spans="1:154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1021"/>
      <c r="EQ45" s="949"/>
      <c r="ER45" s="688"/>
      <c r="ES45" s="789"/>
      <c r="ET45" s="224"/>
      <c r="EU45" s="230"/>
    </row>
    <row r="46" spans="1:154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362">
        <v>58.171282944605615</v>
      </c>
      <c r="EM46" s="362">
        <v>58.171282944605615</v>
      </c>
      <c r="EN46" s="362">
        <v>58.171282944605615</v>
      </c>
      <c r="EO46" s="362">
        <v>58.235422886296575</v>
      </c>
      <c r="EP46" s="820">
        <v>6.4139941690960711E-2</v>
      </c>
      <c r="EQ46" s="949">
        <v>0.11026049013228544</v>
      </c>
      <c r="ER46" s="688"/>
      <c r="ES46" s="789"/>
      <c r="ET46" s="224"/>
      <c r="EU46" s="230"/>
    </row>
    <row r="47" spans="1:154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362">
        <v>399.05500099999455</v>
      </c>
      <c r="EM47" s="362">
        <v>399.05500099999455</v>
      </c>
      <c r="EN47" s="362">
        <v>399.05500099999455</v>
      </c>
      <c r="EO47" s="362">
        <v>399.49500099999455</v>
      </c>
      <c r="EP47" s="820">
        <v>0.43999999999999773</v>
      </c>
      <c r="EQ47" s="949">
        <v>0.11026049013228723</v>
      </c>
      <c r="ER47" s="688"/>
      <c r="ES47" s="789"/>
      <c r="ET47" s="224"/>
      <c r="EU47" s="230"/>
    </row>
    <row r="48" spans="1:154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362">
        <v>399.05500099999989</v>
      </c>
      <c r="EM48" s="362">
        <v>399.05500099999989</v>
      </c>
      <c r="EN48" s="362">
        <v>399.05500099999989</v>
      </c>
      <c r="EO48" s="362">
        <v>399.49500099999989</v>
      </c>
      <c r="EP48" s="820">
        <v>0.43999999999999773</v>
      </c>
      <c r="EQ48" s="949">
        <v>0.11026049013228575</v>
      </c>
      <c r="ER48" s="688"/>
      <c r="ES48" s="789"/>
      <c r="ET48" s="224"/>
      <c r="EU48" s="230"/>
    </row>
    <row r="49" spans="1:158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970"/>
      <c r="EQ49" s="949"/>
      <c r="ER49" s="688"/>
      <c r="ES49" s="789"/>
      <c r="ET49" s="224"/>
    </row>
    <row r="50" spans="1:158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0">
        <v>74.659131591836726</v>
      </c>
      <c r="EM50" s="770">
        <v>75.081665491253631</v>
      </c>
      <c r="EN50" s="770">
        <v>75.256850172011653</v>
      </c>
      <c r="EO50" s="770">
        <v>63.375782928571418</v>
      </c>
      <c r="EP50" s="371">
        <v>-11.881067243440235</v>
      </c>
      <c r="EQ50" s="949">
        <v>-15.78735652141186</v>
      </c>
      <c r="ER50" s="688"/>
      <c r="ES50" s="789"/>
      <c r="ET50" s="224"/>
    </row>
    <row r="51" spans="1:158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0">
        <v>26.072198553935859</v>
      </c>
      <c r="EM51" s="770">
        <v>26.07232333527697</v>
      </c>
      <c r="EN51" s="770">
        <v>26.071305029154516</v>
      </c>
      <c r="EO51" s="770">
        <v>19.477266335276965</v>
      </c>
      <c r="EP51" s="371">
        <v>-6.5940386938775504</v>
      </c>
      <c r="EQ51" s="949">
        <v>-25.292323059791965</v>
      </c>
      <c r="ER51" s="688"/>
      <c r="ES51" s="789"/>
      <c r="ET51" s="520"/>
    </row>
    <row r="52" spans="1:158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0">
        <v>85.581041999999997</v>
      </c>
      <c r="EM52" s="770">
        <v>85.581897999999995</v>
      </c>
      <c r="EN52" s="770">
        <v>85.583164999999994</v>
      </c>
      <c r="EO52" s="770">
        <v>85.581897999999995</v>
      </c>
      <c r="EP52" s="1073"/>
      <c r="EQ52" s="949"/>
      <c r="ER52" s="688"/>
      <c r="ES52" s="789"/>
      <c r="ET52" s="520"/>
    </row>
    <row r="53" spans="1:158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0">
        <v>13.596828</v>
      </c>
      <c r="EM53" s="770">
        <v>13.596828</v>
      </c>
      <c r="EN53" s="770">
        <v>13.595625</v>
      </c>
      <c r="EO53" s="770">
        <v>7.0017709999999997</v>
      </c>
      <c r="EP53" s="371">
        <v>-6.5938540000000003</v>
      </c>
      <c r="EQ53" s="949">
        <v>-48.499822553211054</v>
      </c>
      <c r="ER53" s="688"/>
      <c r="ES53" s="789"/>
      <c r="ET53" s="520"/>
    </row>
    <row r="54" spans="1:158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0">
        <v>48.58693303790087</v>
      </c>
      <c r="EM54" s="770">
        <v>49.009342155976668</v>
      </c>
      <c r="EN54" s="770">
        <v>49.185545142857137</v>
      </c>
      <c r="EO54" s="770">
        <v>43.898516593294453</v>
      </c>
      <c r="EP54" s="371">
        <v>-5.2870285495626845</v>
      </c>
      <c r="EQ54" s="949">
        <v>-10.749151065026838</v>
      </c>
      <c r="ER54" s="688"/>
      <c r="ES54" s="789"/>
      <c r="ET54" s="224"/>
    </row>
    <row r="55" spans="1:158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0">
        <v>333.30636063999998</v>
      </c>
      <c r="EM55" s="770">
        <v>336.20408718999994</v>
      </c>
      <c r="EN55" s="770">
        <v>337.41283967999999</v>
      </c>
      <c r="EO55" s="770">
        <v>301.14382382999997</v>
      </c>
      <c r="EP55" s="371">
        <v>-36.269015850000017</v>
      </c>
      <c r="EQ55" s="949">
        <v>-10.749151065026838</v>
      </c>
      <c r="ER55" s="688"/>
      <c r="ES55" s="789"/>
      <c r="ET55" s="224"/>
    </row>
    <row r="56" spans="1:158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844">
        <v>0</v>
      </c>
      <c r="EM56" s="844">
        <v>0</v>
      </c>
      <c r="EN56" s="844">
        <v>0</v>
      </c>
      <c r="EO56" s="1033">
        <v>0</v>
      </c>
      <c r="EP56" s="988"/>
      <c r="EQ56" s="965"/>
      <c r="ER56" s="688"/>
      <c r="ES56" s="789"/>
      <c r="ET56" s="224"/>
    </row>
    <row r="57" spans="1:15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139"/>
      <c r="EM57" s="139"/>
      <c r="EN57" s="139"/>
      <c r="EO57" s="139"/>
      <c r="EP57" s="947"/>
      <c r="EQ57" s="948"/>
      <c r="ER57" s="688"/>
      <c r="ES57" s="789"/>
      <c r="ET57" s="689"/>
      <c r="EU57" s="168"/>
    </row>
    <row r="58" spans="1:15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362">
        <v>27194.152657797713</v>
      </c>
      <c r="EM58" s="362">
        <v>27319.46206135894</v>
      </c>
      <c r="EN58" s="362">
        <v>27302.587912780215</v>
      </c>
      <c r="EO58" s="362">
        <v>27249.895369337064</v>
      </c>
      <c r="EP58" s="289">
        <v>100.78568739504044</v>
      </c>
      <c r="EQ58" s="949">
        <v>0.37123017504355621</v>
      </c>
      <c r="ER58" s="688"/>
      <c r="ES58" s="1071"/>
      <c r="ET58" s="688"/>
      <c r="EU58" s="168"/>
    </row>
    <row r="59" spans="1:158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85.207961633313474</v>
      </c>
      <c r="EK59" s="1043">
        <v>85.261059156182199</v>
      </c>
      <c r="EL59" s="1031">
        <v>85.285260763583523</v>
      </c>
      <c r="EM59" s="1031">
        <v>85.346168830602991</v>
      </c>
      <c r="EN59" s="1031">
        <v>85.35520794056967</v>
      </c>
      <c r="EO59" s="1031">
        <v>85.319469242884708</v>
      </c>
      <c r="EP59" s="820">
        <v>5.8410086702508579E-2</v>
      </c>
      <c r="EQ59" s="949"/>
      <c r="ER59" s="688"/>
      <c r="ES59" s="1072"/>
      <c r="ET59" s="520"/>
      <c r="EU59" s="168"/>
      <c r="FB59" s="520"/>
    </row>
    <row r="60" spans="1:158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362">
        <v>26913.245665990227</v>
      </c>
      <c r="EM60" s="362">
        <v>27038.535536023755</v>
      </c>
      <c r="EN60" s="362">
        <v>27021.631066745318</v>
      </c>
      <c r="EO60" s="362">
        <v>26968.937648666604</v>
      </c>
      <c r="EP60" s="289">
        <v>100.71950663702592</v>
      </c>
      <c r="EQ60" s="949">
        <v>0.374864853726462</v>
      </c>
      <c r="ER60" s="688"/>
      <c r="ES60" s="1071"/>
      <c r="ET60" s="687"/>
      <c r="EU60" s="690"/>
    </row>
    <row r="61" spans="1:158" ht="12.75" customHeight="1" x14ac:dyDescent="0.2">
      <c r="A61" s="170"/>
      <c r="B61" s="1105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31">
        <v>85.357128344305679</v>
      </c>
      <c r="EM61" s="1031">
        <v>85.419220292994638</v>
      </c>
      <c r="EN61" s="1031">
        <v>85.419537646801871</v>
      </c>
      <c r="EO61" s="1031">
        <v>85.382015538322278</v>
      </c>
      <c r="EP61" s="982">
        <v>4.8892251733562375E-2</v>
      </c>
      <c r="EQ61" s="949"/>
      <c r="ER61" s="688"/>
      <c r="ES61" s="789"/>
      <c r="ET61" s="688"/>
      <c r="EU61" s="690"/>
    </row>
    <row r="62" spans="1:158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575"/>
      <c r="EM62" s="575"/>
      <c r="EN62" s="575"/>
      <c r="EO62" s="575"/>
      <c r="EP62" s="289"/>
      <c r="EQ62" s="949"/>
      <c r="ER62" s="688"/>
      <c r="ES62" s="789"/>
      <c r="ET62" s="689"/>
      <c r="EU62" s="690"/>
    </row>
    <row r="63" spans="1:158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362">
        <v>4666.6529785195489</v>
      </c>
      <c r="EM63" s="362">
        <v>4689.1405795516193</v>
      </c>
      <c r="EN63" s="362">
        <v>4715.0322309729017</v>
      </c>
      <c r="EO63" s="362">
        <v>4674.4291444889368</v>
      </c>
      <c r="EP63" s="289">
        <v>24.103225295918492</v>
      </c>
      <c r="EQ63" s="949">
        <v>0.51831260248746569</v>
      </c>
      <c r="ER63" s="688"/>
      <c r="ES63" s="789"/>
      <c r="ET63" s="689"/>
      <c r="EU63" s="690"/>
    </row>
    <row r="64" spans="1:158" x14ac:dyDescent="0.2">
      <c r="A64" s="170"/>
      <c r="B64" s="1105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31">
        <v>77.551280391661422</v>
      </c>
      <c r="EM64" s="1031">
        <v>77.518029858206674</v>
      </c>
      <c r="EN64" s="1031">
        <v>77.644568454590996</v>
      </c>
      <c r="EO64" s="1031">
        <v>77.396492602570632</v>
      </c>
      <c r="EP64" s="820">
        <v>-7.0622535413860987E-2</v>
      </c>
      <c r="EQ64" s="949"/>
      <c r="ER64" s="688"/>
      <c r="ES64" s="789"/>
      <c r="ET64" s="689"/>
      <c r="EU64" s="689"/>
      <c r="EV64" s="689"/>
      <c r="EW64" s="689"/>
    </row>
    <row r="65" spans="1:151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575"/>
      <c r="EM65" s="575"/>
      <c r="EN65" s="575"/>
      <c r="EO65" s="575"/>
      <c r="EP65" s="289"/>
      <c r="EQ65" s="949"/>
      <c r="ER65" s="688"/>
      <c r="ES65" s="789"/>
      <c r="ET65" s="689"/>
      <c r="EU65" s="690"/>
    </row>
    <row r="66" spans="1:151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362">
        <v>7975.6231719331272</v>
      </c>
      <c r="EM66" s="362">
        <v>8096.7516191313798</v>
      </c>
      <c r="EN66" s="362">
        <v>8060.3709101605355</v>
      </c>
      <c r="EO66" s="362">
        <v>8065.7572417203</v>
      </c>
      <c r="EP66" s="289">
        <v>116.76829850437116</v>
      </c>
      <c r="EQ66" s="949">
        <v>1.4689704481728731</v>
      </c>
      <c r="ER66" s="688"/>
      <c r="ES66" s="789"/>
      <c r="ET66" s="689"/>
      <c r="EU66" s="690"/>
    </row>
    <row r="67" spans="1:151" x14ac:dyDescent="0.2">
      <c r="A67" s="170"/>
      <c r="B67" s="1105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31">
        <v>77.618132274068159</v>
      </c>
      <c r="EM67" s="1031">
        <v>77.946031367594443</v>
      </c>
      <c r="EN67" s="1031">
        <v>77.872300902438241</v>
      </c>
      <c r="EO67" s="1031">
        <v>77.84540273248416</v>
      </c>
      <c r="EP67" s="820">
        <v>0.30466669808465952</v>
      </c>
      <c r="EQ67" s="949"/>
      <c r="ER67" s="688"/>
      <c r="ES67" s="789"/>
      <c r="ET67" s="689"/>
      <c r="EU67" s="690"/>
    </row>
    <row r="68" spans="1:151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0"/>
      <c r="EM68" s="770"/>
      <c r="EN68" s="770"/>
      <c r="EO68" s="770"/>
      <c r="EP68" s="289"/>
      <c r="EQ68" s="949"/>
      <c r="ER68" s="688"/>
      <c r="ES68" s="789"/>
      <c r="ET68" s="689"/>
      <c r="EU68" s="690"/>
    </row>
    <row r="69" spans="1:151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362">
        <v>13495.857472982505</v>
      </c>
      <c r="EM69" s="362">
        <v>13477.479254239064</v>
      </c>
      <c r="EN69" s="362">
        <v>13471.574029336729</v>
      </c>
      <c r="EO69" s="362">
        <v>13467.452727466465</v>
      </c>
      <c r="EP69" s="289">
        <v>-26.971873259479253</v>
      </c>
      <c r="EQ69" s="949">
        <v>-0.19987420032735798</v>
      </c>
      <c r="ER69" s="688"/>
      <c r="ES69" s="789"/>
      <c r="ET69" s="689"/>
      <c r="EU69" s="690"/>
    </row>
    <row r="70" spans="1:151" x14ac:dyDescent="0.2">
      <c r="A70" s="170"/>
      <c r="B70" s="1105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31">
        <v>94.507545694667826</v>
      </c>
      <c r="EM70" s="1031">
        <v>94.537008049440772</v>
      </c>
      <c r="EN70" s="1031">
        <v>94.529122528353042</v>
      </c>
      <c r="EO70" s="1031">
        <v>94.520167614264778</v>
      </c>
      <c r="EP70" s="982">
        <v>1.29866249611581E-2</v>
      </c>
      <c r="EQ70" s="949"/>
      <c r="ER70" s="688"/>
      <c r="ES70" s="789"/>
      <c r="ET70" s="689"/>
      <c r="EU70" s="690"/>
    </row>
    <row r="71" spans="1:151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575"/>
      <c r="EM71" s="575"/>
      <c r="EN71" s="575"/>
      <c r="EO71" s="575"/>
      <c r="EP71" s="289"/>
      <c r="EQ71" s="949"/>
      <c r="ER71" s="688"/>
      <c r="ES71" s="789"/>
      <c r="ET71" s="689"/>
      <c r="EU71" s="690"/>
    </row>
    <row r="72" spans="1:151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362">
        <v>775.11204255504163</v>
      </c>
      <c r="EM72" s="362">
        <v>775.1640831016889</v>
      </c>
      <c r="EN72" s="362">
        <v>774.65389627515822</v>
      </c>
      <c r="EO72" s="362">
        <v>761.29853499090189</v>
      </c>
      <c r="EP72" s="289">
        <v>-13.180143903790167</v>
      </c>
      <c r="EQ72" s="949">
        <v>-1.70180848911172</v>
      </c>
      <c r="ER72" s="688"/>
      <c r="ES72" s="789"/>
      <c r="ET72" s="689"/>
      <c r="EU72" s="690"/>
    </row>
    <row r="73" spans="1:151" ht="12.75" customHeight="1" x14ac:dyDescent="0.2">
      <c r="A73" s="170"/>
      <c r="B73" s="1105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31">
        <v>78.250482768274964</v>
      </c>
      <c r="EM73" s="1031">
        <v>78.334046411148378</v>
      </c>
      <c r="EN73" s="1031">
        <v>78.299835232442376</v>
      </c>
      <c r="EO73" s="1031">
        <v>78.260517592316404</v>
      </c>
      <c r="EP73" s="982">
        <v>-4.0521988160378442E-2</v>
      </c>
      <c r="EQ73" s="949"/>
      <c r="ER73" s="688"/>
      <c r="ES73" s="789"/>
      <c r="ET73" s="689"/>
      <c r="EU73" s="690"/>
    </row>
    <row r="74" spans="1:151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610"/>
      <c r="EM74" s="610"/>
      <c r="EN74" s="610"/>
      <c r="EO74" s="610"/>
      <c r="EP74" s="610"/>
      <c r="EQ74" s="959"/>
      <c r="ER74" s="688"/>
      <c r="ES74" s="789"/>
      <c r="ET74" s="689"/>
      <c r="EU74" s="690"/>
    </row>
    <row r="75" spans="1:151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362">
        <v>4082.7563220549737</v>
      </c>
      <c r="EM75" s="362">
        <v>4222.9425925156966</v>
      </c>
      <c r="EN75" s="362">
        <v>4212.2454006227927</v>
      </c>
      <c r="EO75" s="362">
        <v>4174.684575621849</v>
      </c>
      <c r="EP75" s="289">
        <v>139.69403291113804</v>
      </c>
      <c r="EQ75" s="949">
        <v>3.4620659313191706</v>
      </c>
      <c r="ER75" s="688"/>
      <c r="ES75" s="789"/>
      <c r="ET75" s="687"/>
      <c r="EU75" s="690"/>
    </row>
    <row r="76" spans="1:151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362">
        <v>2046.4457762208451</v>
      </c>
      <c r="EM76" s="362">
        <v>2161.9496578622452</v>
      </c>
      <c r="EN76" s="362">
        <v>2160.1237951705539</v>
      </c>
      <c r="EO76" s="362">
        <v>2128.4886693032076</v>
      </c>
      <c r="EP76" s="289">
        <v>129.67026079300331</v>
      </c>
      <c r="EQ76" s="949">
        <v>6.4873457359066204</v>
      </c>
      <c r="ER76" s="688"/>
      <c r="ES76" s="789"/>
      <c r="ET76" s="520"/>
      <c r="EU76" s="230"/>
    </row>
    <row r="77" spans="1:151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362">
        <v>506.50129371865899</v>
      </c>
      <c r="EM77" s="362">
        <v>519.30782313994155</v>
      </c>
      <c r="EN77" s="362">
        <v>515.57718934256559</v>
      </c>
      <c r="EO77" s="362">
        <v>515.58234812973751</v>
      </c>
      <c r="EP77" s="289">
        <v>9.0962328411077351</v>
      </c>
      <c r="EQ77" s="949">
        <v>1.7959491023607017</v>
      </c>
      <c r="ER77" s="688"/>
      <c r="ES77" s="789"/>
      <c r="ET77" s="520"/>
      <c r="EU77" s="542"/>
    </row>
    <row r="78" spans="1:151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362">
        <v>904.25800954546958</v>
      </c>
      <c r="EM78" s="362">
        <v>909.38134418351001</v>
      </c>
      <c r="EN78" s="362">
        <v>907.31573801967318</v>
      </c>
      <c r="EO78" s="362">
        <v>901.1700601989038</v>
      </c>
      <c r="EP78" s="289">
        <v>-2.9923988629735732</v>
      </c>
      <c r="EQ78" s="949">
        <v>-0.33095809641094431</v>
      </c>
      <c r="ER78" s="688"/>
      <c r="ES78" s="789"/>
      <c r="ET78" s="520"/>
      <c r="EU78" s="542"/>
    </row>
    <row r="79" spans="1:151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362">
        <v>625.55124257000011</v>
      </c>
      <c r="EM79" s="362">
        <v>632.30376732999991</v>
      </c>
      <c r="EN79" s="362">
        <v>629.2286780899999</v>
      </c>
      <c r="EO79" s="362">
        <v>629.44349798999997</v>
      </c>
      <c r="EP79" s="289">
        <v>3.9199381399999993</v>
      </c>
      <c r="EQ79" s="949">
        <v>0.62666514766286296</v>
      </c>
      <c r="ER79" s="688"/>
      <c r="ES79" s="789"/>
      <c r="ET79" s="520"/>
      <c r="EU79" s="542"/>
    </row>
    <row r="80" spans="1:151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362">
        <v>1573.7736136904764</v>
      </c>
      <c r="EM80" s="362">
        <v>1691.2178829287432</v>
      </c>
      <c r="EN80" s="362">
        <v>1681.1085910484449</v>
      </c>
      <c r="EO80" s="362">
        <v>1639.1870543350647</v>
      </c>
      <c r="EP80" s="289">
        <v>113.94334029567744</v>
      </c>
      <c r="EQ80" s="949">
        <v>7.4705005663596546</v>
      </c>
      <c r="ER80" s="688"/>
      <c r="ES80" s="789"/>
      <c r="ET80" s="520"/>
      <c r="EU80" s="542"/>
    </row>
    <row r="81" spans="1:151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362">
        <v>1186.8344650750068</v>
      </c>
      <c r="EM81" s="362">
        <v>1299.5615360152331</v>
      </c>
      <c r="EN81" s="362">
        <v>1291.4173913687719</v>
      </c>
      <c r="EO81" s="362">
        <v>1256.074770056161</v>
      </c>
      <c r="EP81" s="289">
        <v>117.88538790865118</v>
      </c>
      <c r="EQ81" s="949">
        <v>10.357273557255271</v>
      </c>
      <c r="ER81" s="688"/>
      <c r="ES81" s="789"/>
      <c r="ET81" s="520"/>
      <c r="EU81" s="230"/>
    </row>
    <row r="82" spans="1:151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362">
        <v>386.93914861546966</v>
      </c>
      <c r="EM82" s="362">
        <v>391.65634691350999</v>
      </c>
      <c r="EN82" s="362">
        <v>389.6911996796731</v>
      </c>
      <c r="EO82" s="362">
        <v>383.11228427890376</v>
      </c>
      <c r="EP82" s="289">
        <v>-3.9420476129736812</v>
      </c>
      <c r="EQ82" s="949">
        <v>-1.0184739681649866</v>
      </c>
      <c r="ER82" s="688"/>
      <c r="ES82" s="789"/>
      <c r="ET82" s="520"/>
      <c r="EU82" s="230"/>
    </row>
    <row r="83" spans="1:151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1032"/>
      <c r="EM83" s="1032"/>
      <c r="EN83" s="1032"/>
      <c r="EO83" s="1032"/>
      <c r="EP83" s="289">
        <v>0</v>
      </c>
      <c r="EQ83" s="949" t="e">
        <v>#DIV/0!</v>
      </c>
      <c r="ER83" s="688"/>
      <c r="ES83" s="789"/>
      <c r="ET83" s="224"/>
      <c r="EU83" s="230"/>
    </row>
    <row r="84" spans="1:151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26804.715864685681</v>
      </c>
      <c r="EK84" s="799">
        <v>26803.822484567609</v>
      </c>
      <c r="EL84" s="362">
        <v>26817.564727758567</v>
      </c>
      <c r="EM84" s="362">
        <v>26816.595095332905</v>
      </c>
      <c r="EN84" s="362">
        <v>26815.916240614231</v>
      </c>
      <c r="EO84" s="362">
        <v>26833.18784968714</v>
      </c>
      <c r="EP84" s="289">
        <v>29.365365119530907</v>
      </c>
      <c r="EQ84" s="949">
        <v>0.10955663184397715</v>
      </c>
      <c r="ER84" s="688"/>
      <c r="ES84" s="789"/>
      <c r="ET84" s="603"/>
      <c r="EU84" s="230"/>
    </row>
    <row r="85" spans="1:151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606"/>
      <c r="EM85" s="606"/>
      <c r="EN85" s="606"/>
      <c r="EO85" s="606"/>
      <c r="EP85" s="289">
        <v>0</v>
      </c>
      <c r="EQ85" s="940" t="e">
        <v>#REF!</v>
      </c>
      <c r="ER85" s="688"/>
      <c r="ES85" s="789"/>
      <c r="ET85" s="224"/>
      <c r="EU85" s="230"/>
    </row>
    <row r="86" spans="1:151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98.737665522379075</v>
      </c>
      <c r="EK86" s="1062">
        <v>98.737788406069157</v>
      </c>
      <c r="EL86" s="1036">
        <v>98.738282987553774</v>
      </c>
      <c r="EM86" s="1036">
        <v>98.738436046368562</v>
      </c>
      <c r="EN86" s="1036">
        <v>98.738565215993248</v>
      </c>
      <c r="EO86" s="1037">
        <v>98.739636488155412</v>
      </c>
      <c r="EP86" s="1039"/>
      <c r="EQ86" s="967"/>
      <c r="ER86" s="688"/>
      <c r="ES86" s="789"/>
      <c r="ET86" s="688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266"/>
      <c r="EM87" s="266"/>
      <c r="EN87" s="266"/>
      <c r="EO87" s="266"/>
      <c r="EP87" s="943"/>
      <c r="EQ87" s="944"/>
      <c r="ER87" s="688"/>
      <c r="ES87" s="789"/>
      <c r="ET87" s="689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49"/>
      <c r="ER88" s="688"/>
      <c r="ES88" s="789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49"/>
      <c r="ER89" s="688"/>
      <c r="ES89" s="789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1034">
        <v>6.9648884932219932</v>
      </c>
      <c r="EM90" s="1034">
        <v>6.9675080352642338</v>
      </c>
      <c r="EN90" s="1034">
        <v>6.9638749779967561</v>
      </c>
      <c r="EO90" s="1035">
        <v>6.9672800666328083</v>
      </c>
      <c r="EP90" s="982">
        <v>5.2956008489690731E-3</v>
      </c>
      <c r="EQ90" s="949">
        <v>7.6064531240990774E-2</v>
      </c>
      <c r="ER90" s="688"/>
      <c r="ES90" s="789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269"/>
      <c r="EM91" s="269"/>
      <c r="EN91" s="269"/>
      <c r="EO91" s="269"/>
      <c r="EP91" s="820"/>
      <c r="EQ91" s="940"/>
      <c r="ER91" s="688"/>
      <c r="ES91" s="789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608">
        <v>2.3413400000000002</v>
      </c>
      <c r="EM92" s="608">
        <v>2.3414199999999998</v>
      </c>
      <c r="EN92" s="608">
        <v>2.3414999999999999</v>
      </c>
      <c r="EO92" s="608">
        <v>2.34158</v>
      </c>
      <c r="EP92" s="1021">
        <v>4.8000000000003595E-4</v>
      </c>
      <c r="EQ92" s="949">
        <v>2.0503182264748877E-2</v>
      </c>
      <c r="ER92" s="688"/>
      <c r="ES92" s="789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269"/>
      <c r="EM93" s="269"/>
      <c r="EN93" s="269"/>
      <c r="EO93" s="269"/>
      <c r="EP93" s="836"/>
      <c r="EQ93" s="946"/>
      <c r="ER93" s="688"/>
      <c r="ES93" s="789"/>
      <c r="ET93" s="224"/>
      <c r="EU93" s="230"/>
    </row>
    <row r="94" spans="1:151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660"/>
      <c r="EM94" s="660"/>
      <c r="EN94" s="660"/>
      <c r="EO94" s="660"/>
      <c r="EP94" s="943"/>
      <c r="EQ94" s="944"/>
      <c r="ER94" s="688"/>
      <c r="ES94" s="789"/>
      <c r="ET94" s="224"/>
      <c r="EU94" s="230"/>
    </row>
    <row r="95" spans="1:151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13">
        <v>575.00849923714316</v>
      </c>
      <c r="EM95" s="813">
        <v>575.00849923714316</v>
      </c>
      <c r="EN95" s="813">
        <v>575.00849923714316</v>
      </c>
      <c r="EO95" s="813">
        <v>583.85311420049027</v>
      </c>
      <c r="EP95" s="289">
        <v>8.8446149633471123</v>
      </c>
      <c r="EQ95" s="949">
        <v>1.5381711705272454</v>
      </c>
      <c r="ER95" s="688"/>
      <c r="ES95" s="789"/>
      <c r="ET95" s="520"/>
      <c r="EU95" s="230"/>
    </row>
    <row r="96" spans="1:151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317"/>
      <c r="EM96" s="317"/>
      <c r="EN96" s="317"/>
      <c r="EO96" s="317"/>
      <c r="EP96" s="462"/>
      <c r="EQ96" s="319"/>
      <c r="ER96" s="1028"/>
      <c r="ES96" s="415"/>
      <c r="ET96" s="224"/>
    </row>
    <row r="97" spans="1:150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318"/>
      <c r="EM97" s="318"/>
      <c r="EN97" s="318"/>
      <c r="EO97" s="318"/>
      <c r="EP97" s="463"/>
      <c r="EQ97" s="855"/>
      <c r="ER97" s="1028"/>
      <c r="ES97" s="415"/>
      <c r="ET97" s="224"/>
    </row>
    <row r="98" spans="1:150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318"/>
      <c r="EM98" s="318"/>
      <c r="EN98" s="318"/>
      <c r="EO98" s="318"/>
      <c r="EP98" s="463"/>
      <c r="EQ98" s="855"/>
      <c r="ER98" s="1028"/>
      <c r="ES98" s="415"/>
      <c r="ET98" s="224"/>
    </row>
    <row r="99" spans="1:150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318"/>
      <c r="EM99" s="318"/>
      <c r="EN99" s="318"/>
      <c r="EO99" s="318"/>
      <c r="EP99" s="463"/>
      <c r="EQ99" s="855"/>
      <c r="ER99" s="1028"/>
      <c r="ES99" s="415"/>
      <c r="ET99" s="224"/>
    </row>
    <row r="100" spans="1:150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318"/>
      <c r="EM100" s="318"/>
      <c r="EN100" s="318"/>
      <c r="EO100" s="318"/>
      <c r="EP100" s="463"/>
      <c r="EQ100" s="855"/>
      <c r="ER100" s="1028"/>
      <c r="ES100" s="415"/>
      <c r="ET100" s="224"/>
    </row>
    <row r="101" spans="1:150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318"/>
      <c r="EM101" s="318"/>
      <c r="EN101" s="318"/>
      <c r="EO101" s="318"/>
      <c r="EP101" s="463"/>
      <c r="EQ101" s="855"/>
      <c r="ER101" s="1028"/>
      <c r="ES101" s="415"/>
      <c r="ET101" s="224"/>
    </row>
    <row r="102" spans="1:150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318"/>
      <c r="EM102" s="318"/>
      <c r="EN102" s="318"/>
      <c r="EO102" s="318"/>
      <c r="EP102" s="463"/>
      <c r="EQ102" s="855"/>
      <c r="ER102" s="1028"/>
      <c r="ES102" s="415"/>
      <c r="ET102" s="224"/>
    </row>
    <row r="103" spans="1:150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318"/>
      <c r="EM103" s="318"/>
      <c r="EN103" s="318"/>
      <c r="EO103" s="318"/>
      <c r="EP103" s="463"/>
      <c r="EQ103" s="855"/>
      <c r="ER103" s="1028"/>
      <c r="ES103" s="415"/>
      <c r="ET103" s="224"/>
    </row>
    <row r="104" spans="1:150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318"/>
      <c r="EM104" s="318"/>
      <c r="EN104" s="318"/>
      <c r="EO104" s="318"/>
      <c r="EP104" s="463"/>
      <c r="EQ104" s="855"/>
      <c r="ER104" s="1028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/>
      <c r="EK105" s="784"/>
      <c r="EL105" s="318"/>
      <c r="EM105" s="318"/>
      <c r="EN105" s="318"/>
      <c r="EO105" s="318"/>
      <c r="EP105" s="463"/>
      <c r="EQ105" s="855"/>
      <c r="ER105" s="1028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/>
      <c r="EK106" s="784"/>
      <c r="EL106" s="318"/>
      <c r="EM106" s="318"/>
      <c r="EN106" s="318"/>
      <c r="EO106" s="318"/>
      <c r="EP106" s="463"/>
      <c r="EQ106" s="855"/>
      <c r="ER106" s="1028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/>
      <c r="EK107" s="784"/>
      <c r="EL107" s="318"/>
      <c r="EM107" s="318"/>
      <c r="EN107" s="318"/>
      <c r="EO107" s="318"/>
      <c r="EP107" s="463"/>
      <c r="EQ107" s="855"/>
      <c r="ER107" s="1028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/>
      <c r="EK108" s="784"/>
      <c r="EL108" s="318"/>
      <c r="EM108" s="318"/>
      <c r="EN108" s="318"/>
      <c r="EO108" s="318"/>
      <c r="EP108" s="859"/>
      <c r="EQ108" s="860"/>
      <c r="ER108" s="1028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317"/>
      <c r="EM109" s="317"/>
      <c r="EN109" s="317"/>
      <c r="EO109" s="317"/>
      <c r="EP109" s="464"/>
      <c r="EQ109" s="416"/>
      <c r="ER109" s="1028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8"/>
      <c r="ER110" s="688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890">
        <v>4</v>
      </c>
      <c r="EM111" s="890">
        <v>4</v>
      </c>
      <c r="EN111" s="890">
        <v>4</v>
      </c>
      <c r="EO111" s="911">
        <v>4</v>
      </c>
      <c r="EP111" s="837"/>
      <c r="EQ111" s="839"/>
      <c r="ER111" s="688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7"/>
      <c r="EQ113" s="1097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5" width="8.85546875" style="808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8" t="s">
        <v>236</v>
      </c>
      <c r="DI4" s="1098" t="str">
        <f>+entero!DI3</f>
        <v>2017
A fines de Dic</v>
      </c>
      <c r="DJ4" s="1098" t="str">
        <f>+entero!DJ3</f>
        <v>2018
A fines de Ene</v>
      </c>
      <c r="DK4" s="1098" t="str">
        <f>+entero!DK3</f>
        <v>2018
A fines de Feb</v>
      </c>
      <c r="DL4" s="1098" t="str">
        <f>+entero!DL3</f>
        <v>2018
A fines de Mar</v>
      </c>
      <c r="DM4" s="1098" t="str">
        <f>+entero!DM3</f>
        <v>2018
A fines de Abr</v>
      </c>
      <c r="DN4" s="1098" t="str">
        <f>+entero!DN3</f>
        <v>2018
A fines de May</v>
      </c>
      <c r="DO4" s="1098" t="str">
        <f>+entero!DO3</f>
        <v>2018
A fines de Jun</v>
      </c>
      <c r="DP4" s="1098" t="str">
        <f>+entero!DP3</f>
        <v>2018
A fines de Jul</v>
      </c>
      <c r="DQ4" s="1098" t="str">
        <f>+entero!DQ3</f>
        <v>2018
A fines de Ago</v>
      </c>
      <c r="DR4" s="1098" t="str">
        <f>+entero!DR3</f>
        <v>2018
A fines de Sep</v>
      </c>
      <c r="DS4" s="1098" t="str">
        <f>+entero!DS3</f>
        <v>2018
A fines de Oct</v>
      </c>
      <c r="DT4" s="1098" t="str">
        <f>+entero!DT3</f>
        <v>2018
A fines de Nov</v>
      </c>
      <c r="DU4" s="1098" t="str">
        <f>+entero!DU3</f>
        <v>2018
A fines de Dic</v>
      </c>
      <c r="DV4" s="1098" t="str">
        <f>+entero!DV3</f>
        <v>2019
A fines de Ene</v>
      </c>
      <c r="DW4" s="1098" t="str">
        <f>+entero!DW3</f>
        <v>2019
A fines de Feb</v>
      </c>
      <c r="DX4" s="1098" t="str">
        <f>+entero!DX3</f>
        <v>2019
A fines de Mar</v>
      </c>
      <c r="DY4" s="1098" t="str">
        <f>+entero!DY3</f>
        <v>2019
A fines de Abr</v>
      </c>
      <c r="DZ4" s="1098" t="str">
        <f>+entero!DZ3</f>
        <v>2019
A fines de May</v>
      </c>
      <c r="EA4" s="1098" t="str">
        <f>+entero!EA3</f>
        <v>2019
A fines de Jun</v>
      </c>
      <c r="EB4" s="1098" t="str">
        <f>+entero!EB3</f>
        <v>2019
A fines de  Jul</v>
      </c>
      <c r="EC4" s="1098" t="str">
        <f>+entero!EC3</f>
        <v>2019
A fines de  Ago</v>
      </c>
      <c r="ED4" s="1098" t="str">
        <f>+entero!ED3</f>
        <v>2019
A fines de Sep</v>
      </c>
      <c r="EE4" s="1098" t="str">
        <f>+entero!EE3</f>
        <v>2019
A fines de Oct</v>
      </c>
      <c r="EF4" s="1098" t="str">
        <f>+entero!EF3</f>
        <v>2019
A fines de Nov</v>
      </c>
      <c r="EG4" s="1098" t="str">
        <f>+entero!EG3</f>
        <v>2019
A fines de Dic</v>
      </c>
      <c r="EH4" s="1098" t="str">
        <f>+entero!EH3</f>
        <v>2020
A fines de Ene</v>
      </c>
      <c r="EI4" s="1098" t="str">
        <f>+entero!EI3</f>
        <v>2020
A fines de Feb</v>
      </c>
      <c r="EJ4" s="1098" t="str">
        <f>+entero!EJ3</f>
        <v>2020
A fines de Mar</v>
      </c>
      <c r="EK4" s="1117" t="str">
        <f>+entero!EL3</f>
        <v>Semana 2°</v>
      </c>
      <c r="EL4" s="1116" t="str">
        <f>+entero!EL3</f>
        <v>Semana 2°</v>
      </c>
      <c r="EM4" s="1116"/>
      <c r="EN4" s="1116"/>
      <c r="EO4" s="1116"/>
      <c r="EP4" s="1121" t="s">
        <v>252</v>
      </c>
      <c r="EQ4" s="1122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23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  <c r="Q5" s="1120"/>
      <c r="R5" s="1120"/>
      <c r="S5" s="1120"/>
      <c r="T5" s="1120"/>
      <c r="U5" s="1120"/>
      <c r="V5" s="1120"/>
      <c r="W5" s="1120"/>
      <c r="X5" s="1120"/>
      <c r="Y5" s="1120"/>
      <c r="Z5" s="1120"/>
      <c r="AA5" s="1120"/>
      <c r="AB5" s="1120"/>
      <c r="AC5" s="1120"/>
      <c r="AD5" s="1120"/>
      <c r="AE5" s="1120"/>
      <c r="AF5" s="1120"/>
      <c r="AG5" s="1120"/>
      <c r="AH5" s="1120"/>
      <c r="AI5" s="1120"/>
      <c r="AJ5" s="1120"/>
      <c r="AK5" s="1120"/>
      <c r="AL5" s="1120"/>
      <c r="AM5" s="1120"/>
      <c r="AN5" s="1120"/>
      <c r="AO5" s="1120"/>
      <c r="AP5" s="1120"/>
      <c r="AQ5" s="1120"/>
      <c r="AR5" s="1120"/>
      <c r="AS5" s="1120"/>
      <c r="AT5" s="1120"/>
      <c r="AU5" s="1120"/>
      <c r="AV5" s="1120"/>
      <c r="AW5" s="1120"/>
      <c r="AX5" s="1120"/>
      <c r="AY5" s="1120"/>
      <c r="AZ5" s="1120"/>
      <c r="BA5" s="1120"/>
      <c r="BB5" s="1120"/>
      <c r="BC5" s="1120"/>
      <c r="BD5" s="1120"/>
      <c r="BE5" s="1120"/>
      <c r="BF5" s="1120"/>
      <c r="BG5" s="1120"/>
      <c r="BH5" s="1120"/>
      <c r="BI5" s="1120"/>
      <c r="BJ5" s="1120"/>
      <c r="BK5" s="1120"/>
      <c r="BL5" s="1120"/>
      <c r="BM5" s="1120"/>
      <c r="BN5" s="1120"/>
      <c r="BO5" s="1120"/>
      <c r="BP5" s="1120"/>
      <c r="BQ5" s="1120"/>
      <c r="BR5" s="1120"/>
      <c r="BS5" s="1120"/>
      <c r="BT5" s="1120"/>
      <c r="BU5" s="1120"/>
      <c r="BV5" s="1120"/>
      <c r="BW5" s="1120"/>
      <c r="BX5" s="1120"/>
      <c r="BY5" s="1120"/>
      <c r="BZ5" s="1120"/>
      <c r="CA5" s="1120"/>
      <c r="CB5" s="1120"/>
      <c r="CC5" s="1120"/>
      <c r="CD5" s="1120"/>
      <c r="CE5" s="1120"/>
      <c r="CF5" s="1120"/>
      <c r="CG5" s="1120"/>
      <c r="CH5" s="1120"/>
      <c r="CI5" s="1120"/>
      <c r="CJ5" s="1120"/>
      <c r="CK5" s="1120"/>
      <c r="CL5" s="1120"/>
      <c r="CM5" s="1120"/>
      <c r="CN5" s="1120"/>
      <c r="CO5" s="1120"/>
      <c r="CP5" s="1120"/>
      <c r="CQ5" s="1120"/>
      <c r="CR5" s="1120"/>
      <c r="CS5" s="1120"/>
      <c r="CT5" s="1120"/>
      <c r="CU5" s="1120"/>
      <c r="CV5" s="1120"/>
      <c r="CW5" s="1120"/>
      <c r="CX5" s="1120"/>
      <c r="CY5" s="1120"/>
      <c r="CZ5" s="1120"/>
      <c r="DA5" s="1120"/>
      <c r="DB5" s="1120"/>
      <c r="DC5" s="1120"/>
      <c r="DD5" s="1120"/>
      <c r="DE5" s="1120"/>
      <c r="DF5" s="1120"/>
      <c r="DG5" s="1120"/>
      <c r="DH5" s="1119"/>
      <c r="DI5" s="1119">
        <f>+entero!DI4</f>
        <v>0</v>
      </c>
      <c r="DJ5" s="1119">
        <f>+entero!DJ4</f>
        <v>0</v>
      </c>
      <c r="DK5" s="1119">
        <f>+entero!DK4</f>
        <v>0</v>
      </c>
      <c r="DL5" s="1119">
        <f>+entero!DL4</f>
        <v>0</v>
      </c>
      <c r="DM5" s="1119">
        <f>+entero!DM4</f>
        <v>0</v>
      </c>
      <c r="DN5" s="1119">
        <f>+entero!DN4</f>
        <v>0</v>
      </c>
      <c r="DO5" s="1119">
        <f>+entero!DO4</f>
        <v>0</v>
      </c>
      <c r="DP5" s="1119">
        <f>+entero!DP4</f>
        <v>0</v>
      </c>
      <c r="DQ5" s="1119">
        <f>+entero!DQ4</f>
        <v>0</v>
      </c>
      <c r="DR5" s="1119">
        <f>+entero!DR4</f>
        <v>0</v>
      </c>
      <c r="DS5" s="1119">
        <f>+entero!DS4</f>
        <v>0</v>
      </c>
      <c r="DT5" s="1119">
        <f>+entero!DT4</f>
        <v>0</v>
      </c>
      <c r="DU5" s="1119">
        <f>+entero!DU4</f>
        <v>0</v>
      </c>
      <c r="DV5" s="1119">
        <f>+entero!DV4</f>
        <v>0</v>
      </c>
      <c r="DW5" s="1119">
        <f>+entero!DW4</f>
        <v>0</v>
      </c>
      <c r="DX5" s="1119">
        <f>+entero!DX4</f>
        <v>0</v>
      </c>
      <c r="DY5" s="1119">
        <f>+entero!DY4</f>
        <v>0</v>
      </c>
      <c r="DZ5" s="1119">
        <f>+entero!DZ4</f>
        <v>0</v>
      </c>
      <c r="EA5" s="1119">
        <f>+entero!EA4</f>
        <v>0</v>
      </c>
      <c r="EB5" s="1119">
        <f>+entero!EB4</f>
        <v>0</v>
      </c>
      <c r="EC5" s="1119">
        <f>+entero!EC4</f>
        <v>0</v>
      </c>
      <c r="ED5" s="1119">
        <f>+entero!ED4</f>
        <v>0</v>
      </c>
      <c r="EE5" s="1119">
        <f>+entero!EE4</f>
        <v>0</v>
      </c>
      <c r="EF5" s="1119">
        <f>+entero!EF4</f>
        <v>0</v>
      </c>
      <c r="EG5" s="1119">
        <f>+entero!EG4</f>
        <v>0</v>
      </c>
      <c r="EH5" s="1119">
        <f>+entero!EH4</f>
        <v>0</v>
      </c>
      <c r="EI5" s="1119">
        <f>+entero!EI4</f>
        <v>0</v>
      </c>
      <c r="EJ5" s="1119">
        <f>+entero!EJ4</f>
        <v>0</v>
      </c>
      <c r="EK5" s="1118">
        <f>+entero!EL4</f>
        <v>43927</v>
      </c>
      <c r="EL5" s="934">
        <f>+entero!EL4</f>
        <v>43927</v>
      </c>
      <c r="EM5" s="934">
        <f>+entero!EM4</f>
        <v>43928</v>
      </c>
      <c r="EN5" s="934">
        <f>+entero!EN4</f>
        <v>43929</v>
      </c>
      <c r="EO5" s="934">
        <f>+entero!EO4</f>
        <v>43930</v>
      </c>
      <c r="EP5" s="976" t="s">
        <v>246</v>
      </c>
      <c r="EQ5" s="977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975"/>
      <c r="EQ6" s="864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468">
        <f>+entero!EL7</f>
        <v>6045.3081315500003</v>
      </c>
      <c r="EM7" s="468">
        <f>+entero!EM7</f>
        <v>6100.1007212899995</v>
      </c>
      <c r="EN7" s="468">
        <f>+entero!EN7</f>
        <v>6138.0302752099997</v>
      </c>
      <c r="EO7" s="468">
        <f>+entero!EO7</f>
        <v>6117.9272306299999</v>
      </c>
      <c r="EP7" s="764">
        <f>+entero!EP7</f>
        <v>67.653684199999589</v>
      </c>
      <c r="EQ7" s="950">
        <f>+entero!EQ7</f>
        <v>1.1181921557897005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468">
        <f>+entero!EL8</f>
        <v>3552.8291939300002</v>
      </c>
      <c r="EM8" s="468">
        <f>+entero!EM8</f>
        <v>3560.3671033400001</v>
      </c>
      <c r="EN8" s="468">
        <f>+entero!EN8</f>
        <v>3586.5647087299999</v>
      </c>
      <c r="EO8" s="468">
        <f>+entero!EO8</f>
        <v>3577.95865611</v>
      </c>
      <c r="EP8" s="764">
        <f>+entero!EP8</f>
        <v>14.912741919999917</v>
      </c>
      <c r="EQ8" s="950">
        <f>+entero!EQ8</f>
        <v>0.41853914541514076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468">
        <f>+entero!EL9</f>
        <v>227.21627366999999</v>
      </c>
      <c r="EM9" s="468">
        <f>+entero!EM9</f>
        <v>227.19118298000001</v>
      </c>
      <c r="EN9" s="468">
        <f>+entero!EN9</f>
        <v>227.80674126000002</v>
      </c>
      <c r="EO9" s="468">
        <f>+entero!EO9</f>
        <v>227.85524992000001</v>
      </c>
      <c r="EP9" s="764">
        <f>+entero!EP9</f>
        <v>-0.57541315999998233</v>
      </c>
      <c r="EQ9" s="950">
        <f>+entero!EQ9</f>
        <v>-0.25189838887718136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468">
        <f>+entero!EL10</f>
        <v>2229.8979479</v>
      </c>
      <c r="EM10" s="468">
        <f>+entero!EM10</f>
        <v>2277.1816241199999</v>
      </c>
      <c r="EN10" s="468">
        <f>+entero!EN10</f>
        <v>2288.2022067900002</v>
      </c>
      <c r="EO10" s="468">
        <f>+entero!EO10</f>
        <v>2276.6491561099997</v>
      </c>
      <c r="EP10" s="764">
        <f>+entero!EP10</f>
        <v>53.405914709999706</v>
      </c>
      <c r="EQ10" s="950">
        <f>+entero!EQ10</f>
        <v>2.402162467673552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468">
        <f>+entero!EL11</f>
        <v>35.364716050000006</v>
      </c>
      <c r="EM11" s="468">
        <f>+entero!EM11</f>
        <v>35.36081085</v>
      </c>
      <c r="EN11" s="468">
        <f>+entero!EN11</f>
        <v>35.456618429999999</v>
      </c>
      <c r="EO11" s="468">
        <f>+entero!EO11</f>
        <v>35.464168489999999</v>
      </c>
      <c r="EP11" s="1070">
        <f>+entero!EP11</f>
        <v>-8.95592700000023E-2</v>
      </c>
      <c r="EQ11" s="950">
        <f>+entero!EQ11</f>
        <v>-0.2518983961528829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468">
        <f>+entero!EL12</f>
        <v>6045.3067774400006</v>
      </c>
      <c r="EM12" s="468">
        <f>+entero!EM12</f>
        <v>6100.0993671799997</v>
      </c>
      <c r="EN12" s="468">
        <f>+entero!EN12</f>
        <v>6138.0289210999999</v>
      </c>
      <c r="EO12" s="468">
        <f>+entero!EO12</f>
        <v>6117.9258765200002</v>
      </c>
      <c r="EP12" s="764">
        <f>+entero!EP12</f>
        <v>67.653684199999589</v>
      </c>
      <c r="EQ12" s="950">
        <f>+entero!EQ12</f>
        <v>1.1181924060520245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468">
        <f>+entero!EL13</f>
        <v>1566.8563913454807</v>
      </c>
      <c r="EM13" s="468">
        <f>+entero!EM13</f>
        <v>1575.4067095160349</v>
      </c>
      <c r="EN13" s="468">
        <f>+entero!EN13</f>
        <v>1571.5396484139942</v>
      </c>
      <c r="EO13" s="468">
        <f>+entero!EO13</f>
        <v>1558.8077385612248</v>
      </c>
      <c r="EP13" s="764">
        <f>+entero!EP13</f>
        <v>-7.6233169358595205</v>
      </c>
      <c r="EQ13" s="950">
        <f>+entero!EQ13</f>
        <v>-0.48666788806995215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468">
        <f>+entero!EL14</f>
        <v>625.55124257000011</v>
      </c>
      <c r="EM14" s="468">
        <f>+entero!EM14</f>
        <v>632.30376732999991</v>
      </c>
      <c r="EN14" s="468">
        <f>+entero!EN14</f>
        <v>629.2286780899999</v>
      </c>
      <c r="EO14" s="468">
        <f>+entero!EO14</f>
        <v>629.44349798999997</v>
      </c>
      <c r="EP14" s="764">
        <f>+entero!EP14</f>
        <v>3.9199381399999993</v>
      </c>
      <c r="EQ14" s="950">
        <f>+entero!EQ14</f>
        <v>0.62666514766286296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0"/>
      <c r="EQ15" s="950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468">
        <f>+entero!EL16</f>
        <v>167.09423666000001</v>
      </c>
      <c r="EM16" s="468">
        <f>+entero!EM16</f>
        <v>167.11440243999999</v>
      </c>
      <c r="EN16" s="468">
        <f>+entero!EN16</f>
        <v>167.12272578</v>
      </c>
      <c r="EO16" s="468">
        <f>+entero!EO16</f>
        <v>167.13087245</v>
      </c>
      <c r="EP16" s="1094">
        <f>+entero!EP16</f>
        <v>4.9757029999994984E-2</v>
      </c>
      <c r="EQ16" s="950">
        <f>+entero!EQ16</f>
        <v>2.9780163889209319E-2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4"/>
      <c r="EQ17" s="950"/>
      <c r="ER17" s="797"/>
      <c r="ES17" s="797"/>
      <c r="ET17" s="797"/>
      <c r="EU17" s="797"/>
      <c r="EV17" s="797"/>
      <c r="EW17" s="797"/>
      <c r="EX17" s="797"/>
      <c r="EY17" s="797"/>
      <c r="EZ17" s="798"/>
      <c r="FA17" s="798"/>
      <c r="FB17" s="798"/>
      <c r="FC17" s="798"/>
      <c r="FD17" s="798"/>
      <c r="FE17" s="798"/>
      <c r="FF17" s="798"/>
      <c r="FG17" s="798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468">
        <f>+entero!EL18</f>
        <v>7779.2574054454817</v>
      </c>
      <c r="EM18" s="468">
        <f>+entero!EM18</f>
        <v>7842.6204791360342</v>
      </c>
      <c r="EN18" s="468">
        <f>+entero!EN18</f>
        <v>7876.6912952939947</v>
      </c>
      <c r="EO18" s="468">
        <f>+entero!EO18</f>
        <v>7843.8644875312257</v>
      </c>
      <c r="EP18" s="764">
        <f>+entero!EP18</f>
        <v>60.08012429414066</v>
      </c>
      <c r="EQ18" s="950">
        <f>+entero!EQ18</f>
        <v>0.77186265048528158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4"/>
      <c r="EQ19" s="950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764"/>
      <c r="EQ20" s="950"/>
      <c r="ER20" s="165"/>
      <c r="ES20" s="165"/>
      <c r="ET20" s="165"/>
      <c r="EU20" s="165"/>
      <c r="EV20" s="165"/>
      <c r="EW20" s="165"/>
      <c r="EX20" s="165"/>
      <c r="EY20" s="165"/>
    </row>
    <row r="21" spans="2:163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468">
        <f>+entero!EL21</f>
        <v>0</v>
      </c>
      <c r="EM21" s="468">
        <f>+entero!EM21</f>
        <v>0</v>
      </c>
      <c r="EN21" s="468">
        <f>+entero!EN21</f>
        <v>0.1</v>
      </c>
      <c r="EO21" s="468">
        <f>+entero!EO21</f>
        <v>0.8</v>
      </c>
      <c r="EP21" s="764">
        <f>+entero!EP21</f>
        <v>-27.1</v>
      </c>
      <c r="EQ21" s="950">
        <f>+entero!EQ21</f>
        <v>-96.785714285714292</v>
      </c>
      <c r="ER21" s="797"/>
      <c r="ES21" s="797"/>
      <c r="ET21" s="797"/>
      <c r="EU21" s="797"/>
      <c r="EV21" s="797"/>
      <c r="EW21" s="797"/>
      <c r="EX21" s="797"/>
      <c r="EY21" s="797"/>
      <c r="EZ21" s="798"/>
      <c r="FA21" s="798"/>
      <c r="FB21" s="798"/>
      <c r="FC21" s="798"/>
      <c r="FD21" s="798"/>
      <c r="FE21" s="798"/>
      <c r="FF21" s="798"/>
      <c r="FG21" s="798"/>
    </row>
    <row r="22" spans="2:163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764"/>
      <c r="EQ22" s="950"/>
      <c r="ER22" s="797"/>
      <c r="ES22" s="797"/>
      <c r="ET22" s="797"/>
      <c r="EU22" s="797"/>
      <c r="EV22" s="797"/>
      <c r="EW22" s="797"/>
      <c r="EX22" s="797"/>
      <c r="EY22" s="797"/>
      <c r="EZ22" s="798"/>
      <c r="FA22" s="798"/>
      <c r="FB22" s="798"/>
      <c r="FC22" s="798"/>
      <c r="FD22" s="798"/>
      <c r="FE22" s="798"/>
      <c r="FF22" s="798"/>
      <c r="FG22" s="798"/>
    </row>
    <row r="23" spans="2:163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68"/>
      <c r="EQ23" s="950"/>
      <c r="ER23" s="797"/>
      <c r="ES23" s="797"/>
      <c r="ET23" s="797"/>
      <c r="EU23" s="797"/>
      <c r="EV23" s="797"/>
      <c r="EW23" s="797"/>
      <c r="EX23" s="797"/>
      <c r="EY23" s="797"/>
      <c r="EZ23" s="798"/>
      <c r="FA23" s="798"/>
      <c r="FB23" s="798"/>
      <c r="FC23" s="798"/>
      <c r="FD23" s="798"/>
      <c r="FE23" s="798"/>
      <c r="FF23" s="798"/>
      <c r="FG23" s="798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68"/>
      <c r="EQ24" s="950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468">
        <f>+entero!EL25</f>
        <v>0</v>
      </c>
      <c r="EM25" s="468">
        <f>+entero!EM25</f>
        <v>5</v>
      </c>
      <c r="EN25" s="468">
        <f>+entero!EN25</f>
        <v>0</v>
      </c>
      <c r="EO25" s="468">
        <f>+entero!EO25</f>
        <v>0</v>
      </c>
      <c r="EP25" s="764">
        <f>+entero!EP25</f>
        <v>1</v>
      </c>
      <c r="EQ25" s="950">
        <f>+entero!EQ25</f>
        <v>25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4"/>
      <c r="EQ26" s="950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981"/>
      <c r="EM27" s="981"/>
      <c r="EN27" s="981"/>
      <c r="EO27" s="981"/>
      <c r="EP27" s="865"/>
      <c r="EQ27" s="866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="98" zoomScaleNormal="98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5" width="9.28515625" style="808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24"/>
      <c r="ED4" s="1124"/>
      <c r="EE4" s="1124"/>
      <c r="EF4" s="1124"/>
      <c r="EG4" s="1124"/>
      <c r="EH4" s="1124"/>
      <c r="EI4" s="1124"/>
      <c r="EJ4" s="1124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84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867">
        <f>+entero!EL28</f>
        <v>76474.541985825927</v>
      </c>
      <c r="EM6" s="867">
        <f>+entero!EM28</f>
        <v>77432.08967856651</v>
      </c>
      <c r="EN6" s="867">
        <f>+entero!EN28</f>
        <v>77433.174532223871</v>
      </c>
      <c r="EO6" s="867">
        <f>+entero!EO28</f>
        <v>77405.481652176662</v>
      </c>
      <c r="EP6" s="846">
        <f>+entero!EP28</f>
        <v>1311.8113974560256</v>
      </c>
      <c r="EQ6" s="951">
        <f>+entero!EQ28</f>
        <v>1.7239428628751738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867">
        <f>+entero!EL29</f>
        <v>46466.968522900002</v>
      </c>
      <c r="EM7" s="867">
        <f>+entero!EM29</f>
        <v>46539.467197099999</v>
      </c>
      <c r="EN7" s="867">
        <f>+entero!EN29</f>
        <v>46583.776997499997</v>
      </c>
      <c r="EO7" s="867">
        <f>+entero!EO29</f>
        <v>46830.041273300005</v>
      </c>
      <c r="EP7" s="846">
        <f>+entero!EP29</f>
        <v>409.04127330000483</v>
      </c>
      <c r="EQ7" s="951">
        <f>+entero!EQ29</f>
        <v>0.88115566941686907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867">
        <f>+entero!EL30</f>
        <v>4996.1640296937958</v>
      </c>
      <c r="EM8" s="867">
        <f>+entero!EM30</f>
        <v>4692.7855383051256</v>
      </c>
      <c r="EN8" s="867">
        <f>+entero!EN30</f>
        <v>4476.8985987765491</v>
      </c>
      <c r="EO8" s="867">
        <f>+entero!EO30</f>
        <v>4861.0697604137795</v>
      </c>
      <c r="EP8" s="846">
        <f>+entero!EP30</f>
        <v>-55.382815369703167</v>
      </c>
      <c r="EQ8" s="951">
        <f>+entero!EQ30</f>
        <v>-1.1264791944195127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867">
        <f>+entero!EL31</f>
        <v>34004.468412517133</v>
      </c>
      <c r="EM9" s="867">
        <f>+entero!EM31</f>
        <v>34927.933212449163</v>
      </c>
      <c r="EN9" s="867">
        <f>+entero!EN31</f>
        <v>34822.660740004794</v>
      </c>
      <c r="EO9" s="867">
        <f>+entero!EO31</f>
        <v>34921.145670312428</v>
      </c>
      <c r="EP9" s="846">
        <f>+entero!EP31</f>
        <v>1354.4481699302123</v>
      </c>
      <c r="EQ9" s="951">
        <f>+entero!EQ31</f>
        <v>4.0350951115008842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867">
        <f>+entero!EL32</f>
        <v>15588.3660822824</v>
      </c>
      <c r="EM10" s="867">
        <f>+entero!EM32</f>
        <v>15591.306757434</v>
      </c>
      <c r="EN10" s="867">
        <f>+entero!EN32</f>
        <v>15585.519752602801</v>
      </c>
      <c r="EO10" s="867">
        <f>+entero!EO32</f>
        <v>15511.028284564401</v>
      </c>
      <c r="EP10" s="846">
        <f>+entero!EP32</f>
        <v>-81.567065253999317</v>
      </c>
      <c r="EQ10" s="951">
        <f>+entero!EQ32</f>
        <v>-0.52311410271381975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47"/>
      <c r="EQ11" s="952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867">
        <f>+entero!EL34</f>
        <v>70747.374600344119</v>
      </c>
      <c r="EM12" s="867">
        <f>+entero!EM34</f>
        <v>71090.882314314105</v>
      </c>
      <c r="EN12" s="867">
        <f>+entero!EN34</f>
        <v>71442.75603795411</v>
      </c>
      <c r="EO12" s="867">
        <f>+entero!EO34</f>
        <v>71327.11708700411</v>
      </c>
      <c r="EP12" s="846">
        <f>+entero!EP34</f>
        <v>861.00052328001766</v>
      </c>
      <c r="EQ12" s="951">
        <f>+entero!EQ34</f>
        <v>1.2218645857990422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867">
        <f>+entero!EL35</f>
        <v>125460.14955980537</v>
      </c>
      <c r="EM13" s="867">
        <f>+entero!EM35</f>
        <v>126634.59842155538</v>
      </c>
      <c r="EN13" s="867">
        <f>+entero!EN35</f>
        <v>126736.90048165539</v>
      </c>
      <c r="EO13" s="867">
        <f>+entero!EO35</f>
        <v>126658.21176520537</v>
      </c>
      <c r="EP13" s="846">
        <f>+entero!EP35</f>
        <v>1662.031051020007</v>
      </c>
      <c r="EQ13" s="951">
        <f>+entero!EQ35</f>
        <v>1.3296654677956805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867">
        <f>+entero!EL36</f>
        <v>223359.00043639296</v>
      </c>
      <c r="EM14" s="867">
        <f>+entero!EM36</f>
        <v>224407.73171571293</v>
      </c>
      <c r="EN14" s="867">
        <f>+entero!EN36</f>
        <v>224466.02405135293</v>
      </c>
      <c r="EO14" s="867">
        <f>+entero!EO36</f>
        <v>224267.44542566297</v>
      </c>
      <c r="EP14" s="846">
        <f>+entero!EP36</f>
        <v>1386.5882132800471</v>
      </c>
      <c r="EQ14" s="951">
        <f>+entero!EQ36</f>
        <v>0.62212081854960233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48"/>
      <c r="EQ15" s="870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871">
        <f>+entero!EL38</f>
        <v>89.841937742032613</v>
      </c>
      <c r="EM16" s="871">
        <f>+entero!EM38</f>
        <v>89.827262661988058</v>
      </c>
      <c r="EN16" s="871">
        <f>+entero!EN38</f>
        <v>89.878761951808059</v>
      </c>
      <c r="EO16" s="871">
        <f>+entero!EO38</f>
        <v>89.838124731511144</v>
      </c>
      <c r="EP16" s="1049">
        <f>+entero!EP38</f>
        <v>3.9153373624316146E-2</v>
      </c>
      <c r="EQ16" s="872">
        <f>+entero!EQ38</f>
        <v>4.3601138222701258E-2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871">
        <f>+entero!EL39</f>
        <v>84.511174786117579</v>
      </c>
      <c r="EM17" s="871">
        <f>+entero!EM39</f>
        <v>84.615987495122297</v>
      </c>
      <c r="EN17" s="871">
        <f>+entero!EN39</f>
        <v>84.640453385017594</v>
      </c>
      <c r="EO17" s="871">
        <f>+entero!EO39</f>
        <v>84.59906105668513</v>
      </c>
      <c r="EP17" s="1049">
        <f>+entero!EP39</f>
        <v>0.14779196251519977</v>
      </c>
      <c r="EQ17" s="872">
        <f>+entero!EQ39</f>
        <v>0.17500265431227552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1025">
        <f>+entero!EL40</f>
        <v>88.505596558777029</v>
      </c>
      <c r="EM18" s="1025">
        <f>+entero!EM40</f>
        <v>88.554568285307639</v>
      </c>
      <c r="EN18" s="1025">
        <f>+entero!EN40</f>
        <v>88.561610269205801</v>
      </c>
      <c r="EO18" s="873">
        <f>+entero!EO40</f>
        <v>88.538444478865657</v>
      </c>
      <c r="EP18" s="1050">
        <f>+entero!EP40</f>
        <v>5.7140232264629276E-2</v>
      </c>
      <c r="EQ18" s="874">
        <f>+entero!EQ40</f>
        <v>6.457887657869181E-2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</sheetData>
  <mergeCells count="141"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K3:EK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O3"/>
    <mergeCell ref="DX3:DX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5" width="8.285156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876">
        <f>+entero!EL42</f>
        <v>3072.8306123906691</v>
      </c>
      <c r="EM6" s="876">
        <f>+entero!EM42</f>
        <v>3072.8306123906691</v>
      </c>
      <c r="EN6" s="876">
        <f>+entero!EN42</f>
        <v>3072.8306123906691</v>
      </c>
      <c r="EO6" s="876">
        <f>+entero!EO42</f>
        <v>3072.89475233236</v>
      </c>
      <c r="EP6" s="1095">
        <f>+entero!EP42</f>
        <v>6.4139941690882551E-2</v>
      </c>
      <c r="EQ6" s="953">
        <f>+entero!EQ42</f>
        <v>2.0873243527400795E-3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1017"/>
      <c r="EQ7" s="950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1017"/>
      <c r="EQ8" s="950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68"/>
      <c r="EQ9" s="985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468">
        <f>+entero!EL46</f>
        <v>58.171282944605615</v>
      </c>
      <c r="EM10" s="468">
        <f>+entero!EM46</f>
        <v>58.171282944605615</v>
      </c>
      <c r="EN10" s="468">
        <f>+entero!EN46</f>
        <v>58.171282944605615</v>
      </c>
      <c r="EO10" s="468">
        <f>+entero!EO46</f>
        <v>58.235422886296575</v>
      </c>
      <c r="EP10" s="1070">
        <f>+entero!EP46</f>
        <v>6.4139941690960711E-2</v>
      </c>
      <c r="EQ10" s="950">
        <f>+entero!EQ46</f>
        <v>0.11026049013228544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468">
        <f>+entero!EL47</f>
        <v>399.05500099999455</v>
      </c>
      <c r="EM11" s="468">
        <f>+entero!EM47</f>
        <v>399.05500099999455</v>
      </c>
      <c r="EN11" s="468">
        <f>+entero!EN47</f>
        <v>399.05500099999455</v>
      </c>
      <c r="EO11" s="468">
        <f>+entero!EO47</f>
        <v>399.49500099999455</v>
      </c>
      <c r="EP11" s="1070">
        <f>+entero!EP47</f>
        <v>0.43999999999999773</v>
      </c>
      <c r="EQ11" s="950">
        <f>+entero!EQ47</f>
        <v>0.11026049013228723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468">
        <f>+entero!EL48</f>
        <v>399.05500099999989</v>
      </c>
      <c r="EM12" s="468">
        <f>+entero!EM48</f>
        <v>399.05500099999989</v>
      </c>
      <c r="EN12" s="468">
        <f>+entero!EN48</f>
        <v>399.05500099999989</v>
      </c>
      <c r="EO12" s="468">
        <f>+entero!EO48</f>
        <v>399.49500099999989</v>
      </c>
      <c r="EP12" s="1070">
        <f>+entero!EP48</f>
        <v>0.43999999999999773</v>
      </c>
      <c r="EQ12" s="974">
        <f>+entero!EQ48</f>
        <v>0.11026049013228575</v>
      </c>
      <c r="ER12" s="797"/>
      <c r="ES12" s="797"/>
      <c r="ET12" s="797"/>
      <c r="EU12" s="797"/>
      <c r="EV12" s="797"/>
      <c r="EW12" s="797"/>
      <c r="EX12" s="797"/>
      <c r="EY12" s="797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3"/>
      <c r="EQ13" s="986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877">
        <f>+entero!EL50</f>
        <v>74.659131591836726</v>
      </c>
      <c r="EM14" s="877">
        <f>+entero!EM50</f>
        <v>75.081665491253631</v>
      </c>
      <c r="EN14" s="877">
        <f>+entero!EN50</f>
        <v>75.256850172011653</v>
      </c>
      <c r="EO14" s="877">
        <f>+entero!EO50</f>
        <v>63.375782928571418</v>
      </c>
      <c r="EP14" s="764">
        <f>+entero!EP50</f>
        <v>-11.881067243440235</v>
      </c>
      <c r="EQ14" s="950">
        <f>+entero!EQ50</f>
        <v>-15.78735652141186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877">
        <f>+entero!EL51</f>
        <v>26.072198553935859</v>
      </c>
      <c r="EM15" s="877">
        <f>+entero!EM51</f>
        <v>26.07232333527697</v>
      </c>
      <c r="EN15" s="877">
        <f>+entero!EN51</f>
        <v>26.071305029154516</v>
      </c>
      <c r="EO15" s="877">
        <f>+entero!EO51</f>
        <v>19.477266335276965</v>
      </c>
      <c r="EP15" s="764">
        <f>+entero!EP51</f>
        <v>-6.5940386938775504</v>
      </c>
      <c r="EQ15" s="950">
        <f>+entero!EQ51</f>
        <v>-25.292323059791965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877">
        <f>+entero!EL52</f>
        <v>85.581041999999997</v>
      </c>
      <c r="EM16" s="877">
        <f>+entero!EM52</f>
        <v>85.581897999999995</v>
      </c>
      <c r="EN16" s="877">
        <f>+entero!EN52</f>
        <v>85.583164999999994</v>
      </c>
      <c r="EO16" s="877">
        <f>+entero!EO52</f>
        <v>85.581897999999995</v>
      </c>
      <c r="EP16" s="764"/>
      <c r="EQ16" s="950"/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877">
        <f>+entero!EL53</f>
        <v>13.596828</v>
      </c>
      <c r="EM17" s="877">
        <f>+entero!EM53</f>
        <v>13.596828</v>
      </c>
      <c r="EN17" s="877">
        <f>+entero!EN53</f>
        <v>13.595625</v>
      </c>
      <c r="EO17" s="877">
        <f>+entero!EO53</f>
        <v>7.0017709999999997</v>
      </c>
      <c r="EP17" s="764">
        <f>+entero!EP53</f>
        <v>-6.5938540000000003</v>
      </c>
      <c r="EQ17" s="950">
        <f>+entero!EQ53</f>
        <v>-48.499822553211054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877">
        <f>+entero!EL54</f>
        <v>48.58693303790087</v>
      </c>
      <c r="EM18" s="877">
        <f>+entero!EM54</f>
        <v>49.009342155976668</v>
      </c>
      <c r="EN18" s="877">
        <f>+entero!EN54</f>
        <v>49.185545142857137</v>
      </c>
      <c r="EO18" s="877">
        <f>+entero!EO54</f>
        <v>43.898516593294453</v>
      </c>
      <c r="EP18" s="764">
        <f>+entero!EP54</f>
        <v>-5.2870285495626845</v>
      </c>
      <c r="EQ18" s="950">
        <f>+entero!EQ54</f>
        <v>-10.749151065026838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877">
        <f>+entero!EL55</f>
        <v>333.30636063999998</v>
      </c>
      <c r="EM19" s="877">
        <f>+entero!EM55</f>
        <v>336.20408718999994</v>
      </c>
      <c r="EN19" s="877">
        <f>+entero!EN55</f>
        <v>337.41283967999999</v>
      </c>
      <c r="EO19" s="877">
        <f>+entero!EO55</f>
        <v>301.14382382999997</v>
      </c>
      <c r="EP19" s="764">
        <f>+entero!EP55</f>
        <v>-36.269015850000017</v>
      </c>
      <c r="EQ19" s="950">
        <f>+entero!EQ55</f>
        <v>-10.749151065026838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6">
        <f>+entero!EL56</f>
        <v>0</v>
      </c>
      <c r="EM20" s="1026">
        <f>+entero!EM56</f>
        <v>0</v>
      </c>
      <c r="EN20" s="1026">
        <f>+entero!EN56</f>
        <v>0</v>
      </c>
      <c r="EO20" s="878">
        <f>+entero!EO56</f>
        <v>0</v>
      </c>
      <c r="EP20" s="989"/>
      <c r="EQ20" s="990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</sheetData>
  <mergeCells count="140">
    <mergeCell ref="EJ3:EJ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M3:AM4"/>
    <mergeCell ref="AQ3:AQ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L3:EO3"/>
    <mergeCell ref="DY3:DY4"/>
    <mergeCell ref="DH3:DH4"/>
    <mergeCell ref="DS3:DS4"/>
    <mergeCell ref="BI3:BI4"/>
    <mergeCell ref="BP3:B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F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5" width="9" style="808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99"/>
      <c r="DI4" s="1127"/>
      <c r="DJ4" s="1127"/>
      <c r="DK4" s="1127"/>
      <c r="DL4" s="1127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52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879">
        <f>+entero!EL58</f>
        <v>27194.152657797713</v>
      </c>
      <c r="EM6" s="879">
        <f>+entero!EM58</f>
        <v>27319.46206135894</v>
      </c>
      <c r="EN6" s="879">
        <f>+entero!EN58</f>
        <v>27302.587912780215</v>
      </c>
      <c r="EO6" s="879">
        <f>+entero!EO58</f>
        <v>27249.895369337064</v>
      </c>
      <c r="EP6" s="473">
        <f>+entero!EP58</f>
        <v>100.78568739504044</v>
      </c>
      <c r="EQ6" s="956">
        <f>+entero!EQ58</f>
        <v>0.37123017504355621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85.207961633313474</v>
      </c>
      <c r="EK7" s="858">
        <f>+entero!EK59</f>
        <v>85.261059156182199</v>
      </c>
      <c r="EL7" s="882">
        <f>+entero!EL59</f>
        <v>85.285260763583523</v>
      </c>
      <c r="EM7" s="882">
        <f>+entero!EM59</f>
        <v>85.346168830602991</v>
      </c>
      <c r="EN7" s="882">
        <f>+entero!EN59</f>
        <v>85.35520794056967</v>
      </c>
      <c r="EO7" s="882">
        <f>+entero!EO59</f>
        <v>85.319469242884708</v>
      </c>
      <c r="EP7" s="954">
        <f>+entero!EP59</f>
        <v>5.8410086702508579E-2</v>
      </c>
      <c r="EQ7" s="849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879">
        <f>+entero!EL60</f>
        <v>26913.245665990227</v>
      </c>
      <c r="EM8" s="879">
        <f>+entero!EM60</f>
        <v>27038.535536023755</v>
      </c>
      <c r="EN8" s="879">
        <f>+entero!EN60</f>
        <v>27021.631066745318</v>
      </c>
      <c r="EO8" s="879">
        <f>+entero!EO60</f>
        <v>26968.937648666604</v>
      </c>
      <c r="EP8" s="473">
        <f>+entero!EP60</f>
        <v>100.71950663702592</v>
      </c>
      <c r="EQ8" s="956">
        <f>+entero!EQ60</f>
        <v>0.374864853726462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82">
        <f>+entero!EL61</f>
        <v>85.357128344305679</v>
      </c>
      <c r="EM9" s="882">
        <f>+entero!EM61</f>
        <v>85.419220292994638</v>
      </c>
      <c r="EN9" s="882">
        <f>+entero!EN61</f>
        <v>85.419537646801871</v>
      </c>
      <c r="EO9" s="882">
        <f>+entero!EO61</f>
        <v>85.382015538322278</v>
      </c>
      <c r="EP9" s="496">
        <f>+entero!EP61</f>
        <v>4.8892251733562375E-2</v>
      </c>
      <c r="EQ9" s="849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263"/>
      <c r="EQ10" s="957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881">
        <f>+entero!EL63</f>
        <v>4666.6529785195489</v>
      </c>
      <c r="EM11" s="881">
        <f>+entero!EM63</f>
        <v>4689.1405795516193</v>
      </c>
      <c r="EN11" s="881">
        <f>+entero!EN63</f>
        <v>4715.0322309729017</v>
      </c>
      <c r="EO11" s="881">
        <f>+entero!EO63</f>
        <v>4674.4291444889368</v>
      </c>
      <c r="EP11" s="955">
        <f>+entero!EP63</f>
        <v>24.103225295918492</v>
      </c>
      <c r="EQ11" s="849">
        <f>+entero!EQ63</f>
        <v>0.51831260248746569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82">
        <f>+entero!EL64</f>
        <v>77.551280391661422</v>
      </c>
      <c r="EM12" s="882">
        <f>+entero!EM64</f>
        <v>77.518029858206674</v>
      </c>
      <c r="EN12" s="882">
        <f>+entero!EN64</f>
        <v>77.644568454590996</v>
      </c>
      <c r="EO12" s="882">
        <f>+entero!EO64</f>
        <v>77.396492602570632</v>
      </c>
      <c r="EP12" s="954">
        <f>+entero!EP64</f>
        <v>-7.0622535413860987E-2</v>
      </c>
      <c r="EQ12" s="849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496">
        <f>+entero!EP65</f>
        <v>0</v>
      </c>
      <c r="EQ13" s="849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881">
        <f>+entero!EL66</f>
        <v>7975.6231719331272</v>
      </c>
      <c r="EM14" s="881">
        <f>+entero!EM66</f>
        <v>8096.7516191313798</v>
      </c>
      <c r="EN14" s="881">
        <f>+entero!EN66</f>
        <v>8060.3709101605355</v>
      </c>
      <c r="EO14" s="881">
        <f>+entero!EO66</f>
        <v>8065.7572417203</v>
      </c>
      <c r="EP14" s="955">
        <f>+entero!EP66</f>
        <v>116.76829850437116</v>
      </c>
      <c r="EQ14" s="849">
        <f>+entero!EQ66</f>
        <v>1.4689704481728731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82">
        <f>+entero!EL67</f>
        <v>77.618132274068159</v>
      </c>
      <c r="EM15" s="882">
        <f>+entero!EM67</f>
        <v>77.946031367594443</v>
      </c>
      <c r="EN15" s="882">
        <f>+entero!EN67</f>
        <v>77.872300902438241</v>
      </c>
      <c r="EO15" s="882">
        <f>+entero!EO67</f>
        <v>77.84540273248416</v>
      </c>
      <c r="EP15" s="954">
        <f>+entero!EP67</f>
        <v>0.30466669808465952</v>
      </c>
      <c r="EQ15" s="849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496">
        <f>+entero!EP68</f>
        <v>0</v>
      </c>
      <c r="EQ16" s="849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881">
        <f>+entero!EL69</f>
        <v>13495.857472982505</v>
      </c>
      <c r="EM17" s="881">
        <f>+entero!EM69</f>
        <v>13477.479254239064</v>
      </c>
      <c r="EN17" s="881">
        <f>+entero!EN69</f>
        <v>13471.574029336729</v>
      </c>
      <c r="EO17" s="881">
        <f>+entero!EO69</f>
        <v>13467.452727466465</v>
      </c>
      <c r="EP17" s="955">
        <f>+entero!EP69</f>
        <v>-26.971873259479253</v>
      </c>
      <c r="EQ17" s="849">
        <f>+entero!EQ69</f>
        <v>-0.19987420032735798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82">
        <f>+entero!EL70</f>
        <v>94.507545694667826</v>
      </c>
      <c r="EM18" s="882">
        <f>+entero!EM70</f>
        <v>94.537008049440772</v>
      </c>
      <c r="EN18" s="882">
        <f>+entero!EN70</f>
        <v>94.529122528353042</v>
      </c>
      <c r="EO18" s="882">
        <f>+entero!EO70</f>
        <v>94.520167614264778</v>
      </c>
      <c r="EP18" s="496">
        <f>+entero!EP70</f>
        <v>1.29866249611581E-2</v>
      </c>
      <c r="EQ18" s="849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496">
        <f>+entero!EP71</f>
        <v>0</v>
      </c>
      <c r="EQ19" s="849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881">
        <f>+entero!EL72</f>
        <v>775.11204255504163</v>
      </c>
      <c r="EM20" s="881">
        <f>+entero!EM72</f>
        <v>775.1640831016889</v>
      </c>
      <c r="EN20" s="881">
        <f>+entero!EN72</f>
        <v>774.65389627515822</v>
      </c>
      <c r="EO20" s="881">
        <f>+entero!EO72</f>
        <v>761.29853499090189</v>
      </c>
      <c r="EP20" s="955">
        <f>+entero!EP72</f>
        <v>-13.180143903790167</v>
      </c>
      <c r="EQ20" s="849">
        <f>+entero!EQ72</f>
        <v>-1.70180848911172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82">
        <f>+entero!EL73</f>
        <v>78.250482768274964</v>
      </c>
      <c r="EM21" s="882">
        <f>+entero!EM73</f>
        <v>78.334046411148378</v>
      </c>
      <c r="EN21" s="882">
        <f>+entero!EN73</f>
        <v>78.299835232442376</v>
      </c>
      <c r="EO21" s="882">
        <f>+entero!EO73</f>
        <v>78.260517592316404</v>
      </c>
      <c r="EP21" s="496">
        <f>+entero!EP73</f>
        <v>-4.0521988160378442E-2</v>
      </c>
      <c r="EQ21" s="849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263"/>
      <c r="EQ22" s="957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879">
        <f>+entero!EL75</f>
        <v>4082.7563220549737</v>
      </c>
      <c r="EM23" s="879">
        <f>+entero!EM75</f>
        <v>4222.9425925156966</v>
      </c>
      <c r="EN23" s="879">
        <f>+entero!EN75</f>
        <v>4212.2454006227927</v>
      </c>
      <c r="EO23" s="879">
        <f>+entero!EO75</f>
        <v>4174.684575621849</v>
      </c>
      <c r="EP23" s="473">
        <f>+entero!EP75</f>
        <v>139.69403291113804</v>
      </c>
      <c r="EQ23" s="956">
        <f>+entero!EQ75</f>
        <v>3.4620659313191706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879">
        <f>+entero!EL76</f>
        <v>2046.4457762208451</v>
      </c>
      <c r="EM24" s="879">
        <f>+entero!EM76</f>
        <v>2161.9496578622452</v>
      </c>
      <c r="EN24" s="879">
        <f>+entero!EN76</f>
        <v>2160.1237951705539</v>
      </c>
      <c r="EO24" s="879">
        <f>+entero!EO76</f>
        <v>2128.4886693032076</v>
      </c>
      <c r="EP24" s="473">
        <f>+entero!EP76</f>
        <v>129.67026079300331</v>
      </c>
      <c r="EQ24" s="956">
        <f>+entero!EQ76</f>
        <v>6.4873457359066204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879">
        <f>+entero!EL77</f>
        <v>506.50129371865899</v>
      </c>
      <c r="EM25" s="879">
        <f>+entero!EM77</f>
        <v>519.30782313994155</v>
      </c>
      <c r="EN25" s="879">
        <f>+entero!EN77</f>
        <v>515.57718934256559</v>
      </c>
      <c r="EO25" s="879">
        <f>+entero!EO77</f>
        <v>515.58234812973751</v>
      </c>
      <c r="EP25" s="473">
        <f>+entero!EP77</f>
        <v>9.0962328411077351</v>
      </c>
      <c r="EQ25" s="956">
        <f>+entero!EQ77</f>
        <v>1.7959491023607017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879">
        <f>+entero!EL78</f>
        <v>904.25800954546958</v>
      </c>
      <c r="EM26" s="879">
        <f>+entero!EM78</f>
        <v>909.38134418351001</v>
      </c>
      <c r="EN26" s="879">
        <f>+entero!EN78</f>
        <v>907.31573801967318</v>
      </c>
      <c r="EO26" s="879">
        <f>+entero!EO78</f>
        <v>901.1700601989038</v>
      </c>
      <c r="EP26" s="473">
        <f>+entero!EP78</f>
        <v>-2.9923988629735732</v>
      </c>
      <c r="EQ26" s="956">
        <f>+entero!EQ78</f>
        <v>-0.33095809641094431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879">
        <f>+entero!EL79</f>
        <v>625.55124257000011</v>
      </c>
      <c r="EM27" s="879">
        <f>+entero!EM79</f>
        <v>632.30376732999991</v>
      </c>
      <c r="EN27" s="879">
        <f>+entero!EN79</f>
        <v>629.2286780899999</v>
      </c>
      <c r="EO27" s="879">
        <f>+entero!EO79</f>
        <v>629.44349798999997</v>
      </c>
      <c r="EP27" s="473">
        <f>+entero!EP79</f>
        <v>3.9199381399999993</v>
      </c>
      <c r="EQ27" s="956">
        <f>+entero!EQ79</f>
        <v>0.62666514766286296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879">
        <f>+entero!EL80</f>
        <v>1573.7736136904764</v>
      </c>
      <c r="EM28" s="879">
        <f>+entero!EM80</f>
        <v>1691.2178829287432</v>
      </c>
      <c r="EN28" s="879">
        <f>+entero!EN80</f>
        <v>1681.1085910484449</v>
      </c>
      <c r="EO28" s="879">
        <f>+entero!EO80</f>
        <v>1639.1870543350647</v>
      </c>
      <c r="EP28" s="473">
        <f>+entero!EP80</f>
        <v>113.94334029567744</v>
      </c>
      <c r="EQ28" s="956">
        <f>+entero!EQ80</f>
        <v>7.4705005663596546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879">
        <f>+entero!EL81</f>
        <v>1186.8344650750068</v>
      </c>
      <c r="EM29" s="879">
        <f>+entero!EM81</f>
        <v>1299.5615360152331</v>
      </c>
      <c r="EN29" s="879">
        <f>+entero!EN81</f>
        <v>1291.4173913687719</v>
      </c>
      <c r="EO29" s="879">
        <f>+entero!EO81</f>
        <v>1256.074770056161</v>
      </c>
      <c r="EP29" s="473">
        <f>+entero!EP81</f>
        <v>117.88538790865118</v>
      </c>
      <c r="EQ29" s="956">
        <f>+entero!EQ81</f>
        <v>10.357273557255271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879">
        <f>+entero!EL82</f>
        <v>386.93914861546966</v>
      </c>
      <c r="EM30" s="879">
        <f>+entero!EM82</f>
        <v>391.65634691350999</v>
      </c>
      <c r="EN30" s="879">
        <f>+entero!EN82</f>
        <v>389.6911996796731</v>
      </c>
      <c r="EO30" s="879">
        <f>+entero!EO82</f>
        <v>383.11228427890376</v>
      </c>
      <c r="EP30" s="473">
        <f>+entero!EP82</f>
        <v>-3.9420476129736812</v>
      </c>
      <c r="EQ30" s="956">
        <f>+entero!EQ82</f>
        <v>-1.0184739681649866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473">
        <f>+entero!EP83</f>
        <v>0</v>
      </c>
      <c r="EQ31" s="956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26804.715864685681</v>
      </c>
      <c r="EK32" s="760">
        <f>+entero!EK84</f>
        <v>26803.822484567609</v>
      </c>
      <c r="EL32" s="879">
        <f>+entero!EL84</f>
        <v>26817.564727758567</v>
      </c>
      <c r="EM32" s="879">
        <f>+entero!EM84</f>
        <v>26816.595095332905</v>
      </c>
      <c r="EN32" s="879">
        <f>+entero!EN84</f>
        <v>26815.916240614231</v>
      </c>
      <c r="EO32" s="879">
        <f>+entero!EO84</f>
        <v>26833.18784968714</v>
      </c>
      <c r="EP32" s="473">
        <f>+entero!EP84</f>
        <v>29.365365119530907</v>
      </c>
      <c r="EQ32" s="956">
        <f>+entero!EQ84</f>
        <v>0.10955663184397715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263">
        <f>+entero!EP85</f>
        <v>0</v>
      </c>
      <c r="EQ33" s="957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98.737665522379075</v>
      </c>
      <c r="EK34" s="787">
        <f>+entero!EK86</f>
        <v>98.737788406069157</v>
      </c>
      <c r="EL34" s="883">
        <f>+entero!EL86</f>
        <v>98.738282987553774</v>
      </c>
      <c r="EM34" s="883">
        <f>+entero!EM86</f>
        <v>98.738436046368562</v>
      </c>
      <c r="EN34" s="883">
        <f>+entero!EN86</f>
        <v>98.738565215993248</v>
      </c>
      <c r="EO34" s="883">
        <f>+entero!EO86</f>
        <v>98.739636488155412</v>
      </c>
      <c r="EP34" s="1018"/>
      <c r="EQ34" s="956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851"/>
      <c r="EQ35" s="850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</row>
  </sheetData>
  <mergeCells count="140">
    <mergeCell ref="CT3:CT4"/>
    <mergeCell ref="DM3:DM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CW3:CW4"/>
    <mergeCell ref="EA3:EA4"/>
    <mergeCell ref="DL3:DL4"/>
    <mergeCell ref="EB3:EB4"/>
    <mergeCell ref="CZ3:CZ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O3"/>
    <mergeCell ref="DN3:DN4"/>
    <mergeCell ref="EH3:EH4"/>
    <mergeCell ref="DY3:DY4"/>
    <mergeCell ref="DZ3:DZ4"/>
    <mergeCell ref="DQ3:DQ4"/>
    <mergeCell ref="EE3:EE4"/>
    <mergeCell ref="EK3:EK4"/>
    <mergeCell ref="EJ3:EJ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G3:EG4"/>
    <mergeCell ref="CR3:CR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5" width="8.425781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30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31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9"/>
      <c r="DH4" s="109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53">
        <v>7.5</v>
      </c>
      <c r="EQ5" s="852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971"/>
      <c r="EQ6" s="887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971"/>
      <c r="EQ7" s="887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455">
        <f>+entero!EL90</f>
        <v>6.9648884932219932</v>
      </c>
      <c r="EM8" s="455">
        <f>+entero!EM90</f>
        <v>6.9675080352642338</v>
      </c>
      <c r="EN8" s="455">
        <f>+entero!EN90</f>
        <v>6.9638749779967561</v>
      </c>
      <c r="EO8" s="455">
        <f>+entero!EO90</f>
        <v>6.9672800666328083</v>
      </c>
      <c r="EP8" s="1048">
        <f>+entero!EP90</f>
        <v>5.2956008489690731E-3</v>
      </c>
      <c r="EQ8" s="887">
        <f>+entero!EQ90</f>
        <v>7.6064531240990774E-2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269"/>
      <c r="EM9" s="269"/>
      <c r="EN9" s="269"/>
      <c r="EO9" s="269"/>
      <c r="EP9" s="827"/>
      <c r="EQ9" s="888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886">
        <f>+entero!EL92</f>
        <v>2.3413400000000002</v>
      </c>
      <c r="EM10" s="886">
        <f>+entero!EM92</f>
        <v>2.3414199999999998</v>
      </c>
      <c r="EN10" s="886">
        <f>+entero!EN92</f>
        <v>2.3414999999999999</v>
      </c>
      <c r="EO10" s="886">
        <f>+entero!EO92</f>
        <v>2.34158</v>
      </c>
      <c r="EP10" s="1096">
        <f>+entero!EP92</f>
        <v>4.8000000000003595E-4</v>
      </c>
      <c r="EQ10" s="887">
        <f>+entero!EQ92</f>
        <v>2.0503182264748877E-2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269"/>
      <c r="EM11" s="269"/>
      <c r="EN11" s="269"/>
      <c r="EO11" s="269"/>
      <c r="EP11" s="936"/>
      <c r="EQ11" s="921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</sheetData>
  <mergeCells count="140">
    <mergeCell ref="DZ3:DZ4"/>
    <mergeCell ref="DW3:DW4"/>
    <mergeCell ref="DV3:DV4"/>
    <mergeCell ref="DP3:DP4"/>
    <mergeCell ref="CK3:CK4"/>
    <mergeCell ref="DM3:DM4"/>
    <mergeCell ref="DL3:DL4"/>
    <mergeCell ref="DE3:DE4"/>
    <mergeCell ref="EJ3:EJ4"/>
    <mergeCell ref="DX3:DX4"/>
    <mergeCell ref="CX3:CX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BZ3:BZ4"/>
    <mergeCell ref="BM3:BM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V3:AV4"/>
    <mergeCell ref="BE3:BE4"/>
    <mergeCell ref="BK3:BK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BN3:BN4"/>
    <mergeCell ref="CP3:CP4"/>
    <mergeCell ref="CJ3:CJ4"/>
    <mergeCell ref="CE3:C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O3"/>
    <mergeCell ref="EK3:EK4"/>
    <mergeCell ref="DS3:DS4"/>
    <mergeCell ref="DK3:DK4"/>
    <mergeCell ref="DJ3:DJ4"/>
    <mergeCell ref="DR3:DR4"/>
    <mergeCell ref="DC3:DC4"/>
    <mergeCell ref="CR3:CR4"/>
    <mergeCell ref="CZ3:CZ4"/>
    <mergeCell ref="EF3:EF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abSelected="1"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.140625" style="808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 t="str">
        <f>entero!CT3</f>
        <v xml:space="preserve">2016                         A  fines de Sep* </v>
      </c>
      <c r="CU4" s="1120" t="str">
        <f>entero!CU3</f>
        <v xml:space="preserve">2016                         A  fines de Oct* </v>
      </c>
      <c r="CV4" s="1120" t="str">
        <f>entero!CV3</f>
        <v xml:space="preserve">2016                         A  fines de Nov* </v>
      </c>
      <c r="CW4" s="1120" t="str">
        <f>entero!CW3</f>
        <v>2016                         A  fines de Dic* 15</v>
      </c>
      <c r="CX4" s="1120" t="str">
        <f>entero!CX3</f>
        <v xml:space="preserve">2017                         A  fines de Ene* </v>
      </c>
      <c r="CY4" s="1120" t="str">
        <f>entero!CY3</f>
        <v xml:space="preserve">2017                         A  fines de Feb* </v>
      </c>
      <c r="CZ4" s="1120" t="str">
        <f>entero!CZ3</f>
        <v xml:space="preserve">2017                         A  fines de Mar* </v>
      </c>
      <c r="DA4" s="1120" t="str">
        <f>entero!DA3</f>
        <v xml:space="preserve">2017                         A  fines de Abr* </v>
      </c>
      <c r="DB4" s="1120" t="str">
        <f>entero!DB3</f>
        <v xml:space="preserve">2017                         A  fines de May* </v>
      </c>
      <c r="DC4" s="1120" t="str">
        <f>entero!DC3</f>
        <v xml:space="preserve">2017                         A  fines de Jun* </v>
      </c>
      <c r="DD4" s="1120" t="str">
        <f>entero!DD3</f>
        <v xml:space="preserve">2017                         A  fines de Jul* </v>
      </c>
      <c r="DE4" s="1120" t="str">
        <f>entero!DE3</f>
        <v xml:space="preserve">2017                         A  fines de Ago* </v>
      </c>
      <c r="DF4" s="1120" t="str">
        <f>entero!DF3</f>
        <v xml:space="preserve">2017                         A  fines de Sep* </v>
      </c>
      <c r="DG4" s="1120" t="str">
        <f>entero!DG3</f>
        <v xml:space="preserve">2017                         A  fines de Oct* </v>
      </c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875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875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875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875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1027">
        <f>+entero!EL95</f>
        <v>575.00849923714316</v>
      </c>
      <c r="EM10" s="1027">
        <f>+entero!EM95</f>
        <v>575.00849923714316</v>
      </c>
      <c r="EN10" s="1027">
        <f>+entero!EN95</f>
        <v>575.00849923714316</v>
      </c>
      <c r="EO10" s="913">
        <f>+entero!EO95</f>
        <v>583.85311420049027</v>
      </c>
      <c r="EP10" s="1047">
        <f>+entero!EP95</f>
        <v>8.8446149633471123</v>
      </c>
      <c r="EQ10" s="958">
        <f>+entero!EQ95</f>
        <v>1.5381711705272454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</sheetData>
  <mergeCells count="140"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K3:EK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J23" sqref="EJ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" style="808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P2" s="165"/>
      <c r="EQ2" s="165"/>
    </row>
    <row r="3" spans="1:147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5" t="str">
        <f>+entero!EL3</f>
        <v>Semana 2°</v>
      </c>
      <c r="EM3" s="1116"/>
      <c r="EN3" s="1116"/>
      <c r="EO3" s="1132"/>
      <c r="EP3" s="165"/>
      <c r="EQ3" s="165"/>
    </row>
    <row r="4" spans="1:147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1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118"/>
      <c r="EL4" s="1086">
        <f>+entero!EL4</f>
        <v>43927</v>
      </c>
      <c r="EM4" s="935">
        <f>+entero!EM4</f>
        <v>43928</v>
      </c>
      <c r="EN4" s="935">
        <f>+entero!EN4</f>
        <v>43929</v>
      </c>
      <c r="EO4" s="960">
        <f>+entero!EO4</f>
        <v>43930</v>
      </c>
      <c r="EP4" s="165"/>
      <c r="EQ4" s="165"/>
    </row>
    <row r="5" spans="1:147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9"/>
      <c r="EM5" s="30"/>
      <c r="EN5" s="30"/>
      <c r="EO5" s="1087"/>
      <c r="EP5" s="165"/>
      <c r="EQ5" s="165"/>
    </row>
    <row r="6" spans="1:147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88"/>
      <c r="EM6" s="889"/>
      <c r="EN6" s="889"/>
      <c r="EO6" s="1089"/>
      <c r="EP6" s="165"/>
      <c r="EQ6" s="165"/>
    </row>
    <row r="7" spans="1:147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88"/>
      <c r="EM7" s="889"/>
      <c r="EN7" s="889"/>
      <c r="EO7" s="1089"/>
      <c r="EP7" s="165"/>
      <c r="EQ7" s="165"/>
    </row>
    <row r="8" spans="1:147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88"/>
      <c r="EM8" s="889"/>
      <c r="EN8" s="889"/>
      <c r="EO8" s="1089"/>
      <c r="EP8" s="165"/>
      <c r="EQ8" s="165"/>
    </row>
    <row r="9" spans="1:147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88"/>
      <c r="EM9" s="889"/>
      <c r="EN9" s="889"/>
      <c r="EO9" s="1089"/>
      <c r="EP9" s="165"/>
      <c r="EQ9" s="165"/>
    </row>
    <row r="10" spans="1:147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88"/>
      <c r="EM10" s="889"/>
      <c r="EN10" s="889"/>
      <c r="EO10" s="1089"/>
      <c r="EP10" s="165"/>
      <c r="EQ10" s="165"/>
    </row>
    <row r="11" spans="1:147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88"/>
      <c r="EM11" s="889"/>
      <c r="EN11" s="889"/>
      <c r="EO11" s="1089"/>
      <c r="EP11" s="165"/>
      <c r="EQ11" s="165"/>
    </row>
    <row r="12" spans="1:147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88"/>
      <c r="EM12" s="889"/>
      <c r="EN12" s="889"/>
      <c r="EO12" s="1089"/>
      <c r="EP12" s="165"/>
      <c r="EQ12" s="165"/>
    </row>
    <row r="13" spans="1:147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88"/>
      <c r="EM13" s="889"/>
      <c r="EN13" s="889"/>
      <c r="EO13" s="1089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/>
      <c r="EK14" s="1055"/>
      <c r="EL14" s="1088"/>
      <c r="EM14" s="889"/>
      <c r="EN14" s="889"/>
      <c r="EO14" s="1089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/>
      <c r="EK15" s="1055"/>
      <c r="EL15" s="1088"/>
      <c r="EM15" s="889"/>
      <c r="EN15" s="889"/>
      <c r="EO15" s="1089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/>
      <c r="EK16" s="1055"/>
      <c r="EL16" s="1088"/>
      <c r="EM16" s="889"/>
      <c r="EN16" s="889"/>
      <c r="EO16" s="1089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/>
      <c r="EK17" s="1056"/>
      <c r="EL17" s="1090"/>
      <c r="EM17" s="1016"/>
      <c r="EN17" s="1016"/>
      <c r="EO17" s="920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1091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1091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936">
        <f>+entero!EL111</f>
        <v>4</v>
      </c>
      <c r="EM20" s="628">
        <f>+entero!EM111</f>
        <v>4</v>
      </c>
      <c r="EN20" s="628">
        <f>+entero!EN111</f>
        <v>4</v>
      </c>
      <c r="EO20" s="921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2020-04-21T19:42:35Z</cp:lastPrinted>
  <dcterms:created xsi:type="dcterms:W3CDTF">2002-08-27T17:11:09Z</dcterms:created>
  <dcterms:modified xsi:type="dcterms:W3CDTF">2020-04-21T19:43:04Z</dcterms:modified>
</cp:coreProperties>
</file>