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95" windowWidth="17490" windowHeight="55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G34" i="6"/>
  <c r="DG33" i="6"/>
  <c r="DG32" i="6"/>
  <c r="DG21" i="6"/>
  <c r="DG20" i="6"/>
  <c r="DG18" i="6"/>
  <c r="DG17" i="6"/>
  <c r="DG15" i="6"/>
  <c r="DG14" i="6"/>
  <c r="DG12" i="6"/>
  <c r="DG11" i="6"/>
  <c r="DG9" i="6"/>
  <c r="DG8" i="6"/>
  <c r="DG7" i="6"/>
  <c r="DG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G18" i="8"/>
  <c r="DG17" i="8"/>
  <c r="DG16" i="8"/>
  <c r="DG14" i="8"/>
  <c r="DG13" i="8"/>
  <c r="DG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B20" i="4"/>
  <c r="DA20" i="4"/>
  <c r="CZ20" i="4"/>
  <c r="DB19" i="4"/>
  <c r="DA19" i="4"/>
  <c r="CZ19" i="4"/>
  <c r="DB3" i="4"/>
  <c r="DA3" i="4"/>
  <c r="CZ3" i="4"/>
  <c r="DB10" i="10"/>
  <c r="DA10" i="10"/>
  <c r="CZ10" i="10"/>
  <c r="DB4" i="10"/>
  <c r="DA4" i="10"/>
  <c r="CZ4" i="10"/>
  <c r="DB3" i="10"/>
  <c r="DA3" i="10"/>
  <c r="CZ3" i="10"/>
  <c r="DB11" i="5"/>
  <c r="DA11" i="5"/>
  <c r="CZ11" i="5"/>
  <c r="DB10" i="5"/>
  <c r="DA10" i="5"/>
  <c r="CZ10" i="5"/>
  <c r="DB9" i="5"/>
  <c r="DA9" i="5"/>
  <c r="CZ9" i="5"/>
  <c r="DB8" i="5"/>
  <c r="DA8" i="5"/>
  <c r="CZ8" i="5"/>
  <c r="DB7" i="5"/>
  <c r="DA7" i="5"/>
  <c r="CZ7" i="5"/>
  <c r="DB6" i="5"/>
  <c r="DA6" i="5"/>
  <c r="CZ6" i="5"/>
  <c r="DB3" i="5"/>
  <c r="DA3" i="5"/>
  <c r="CZ3" i="5"/>
  <c r="DB34" i="6"/>
  <c r="DA34" i="6"/>
  <c r="CZ34" i="6"/>
  <c r="DB33" i="6"/>
  <c r="DA33" i="6"/>
  <c r="CZ33" i="6"/>
  <c r="DB32" i="6"/>
  <c r="DA32" i="6"/>
  <c r="CZ32" i="6"/>
  <c r="DB31" i="6"/>
  <c r="DA31" i="6"/>
  <c r="CZ31" i="6"/>
  <c r="DB30" i="6"/>
  <c r="DA30" i="6"/>
  <c r="CZ30" i="6"/>
  <c r="DB29" i="6"/>
  <c r="DA29" i="6"/>
  <c r="CZ29" i="6"/>
  <c r="DB28" i="6"/>
  <c r="DA28" i="6"/>
  <c r="CZ28" i="6"/>
  <c r="DB27" i="6"/>
  <c r="DA27" i="6"/>
  <c r="CZ27" i="6"/>
  <c r="DB26" i="6"/>
  <c r="DA26" i="6"/>
  <c r="CZ26" i="6"/>
  <c r="DB25" i="6"/>
  <c r="DA25" i="6"/>
  <c r="CZ25" i="6"/>
  <c r="DB24" i="6"/>
  <c r="DA24" i="6"/>
  <c r="CZ24" i="6"/>
  <c r="DB23" i="6"/>
  <c r="DA23" i="6"/>
  <c r="CZ23" i="6"/>
  <c r="DB21" i="6"/>
  <c r="DA21" i="6"/>
  <c r="CZ21" i="6"/>
  <c r="DB20" i="6"/>
  <c r="DA20" i="6"/>
  <c r="CZ20" i="6"/>
  <c r="DB18" i="6"/>
  <c r="DA18" i="6"/>
  <c r="CZ18" i="6"/>
  <c r="DB17" i="6"/>
  <c r="DA17" i="6"/>
  <c r="CZ17" i="6"/>
  <c r="DB15" i="6"/>
  <c r="DA15" i="6"/>
  <c r="CZ15" i="6"/>
  <c r="DB14" i="6"/>
  <c r="DA14" i="6"/>
  <c r="CZ14" i="6"/>
  <c r="DB12" i="6"/>
  <c r="DA12" i="6"/>
  <c r="CZ12" i="6"/>
  <c r="DB11" i="6"/>
  <c r="DA11" i="6"/>
  <c r="CZ11" i="6"/>
  <c r="DB9" i="6"/>
  <c r="DA9" i="6"/>
  <c r="CZ9" i="6"/>
  <c r="DB8" i="6"/>
  <c r="DA8" i="6"/>
  <c r="CZ8" i="6"/>
  <c r="DB7" i="6"/>
  <c r="DA7" i="6"/>
  <c r="CZ7" i="6"/>
  <c r="DB6" i="6"/>
  <c r="DA6" i="6"/>
  <c r="CZ6" i="6"/>
  <c r="DB3" i="6"/>
  <c r="DA3" i="6"/>
  <c r="CZ3" i="6"/>
  <c r="DB19" i="7"/>
  <c r="DA19" i="7"/>
  <c r="CZ19" i="7"/>
  <c r="DB18" i="7"/>
  <c r="DA18" i="7"/>
  <c r="CZ18" i="7"/>
  <c r="DB17" i="7"/>
  <c r="DA17" i="7"/>
  <c r="CZ17" i="7"/>
  <c r="DB16" i="7"/>
  <c r="DA16" i="7"/>
  <c r="CZ16" i="7"/>
  <c r="DB15" i="7"/>
  <c r="DA15" i="7"/>
  <c r="CZ15" i="7"/>
  <c r="DB14" i="7"/>
  <c r="DA14" i="7"/>
  <c r="CZ14" i="7"/>
  <c r="DB13" i="7"/>
  <c r="DA13" i="7"/>
  <c r="CZ13" i="7"/>
  <c r="DB12" i="7"/>
  <c r="DA12" i="7"/>
  <c r="CZ12" i="7"/>
  <c r="DB11" i="7"/>
  <c r="DA11" i="7"/>
  <c r="CZ11" i="7"/>
  <c r="DB10" i="7"/>
  <c r="DA10" i="7"/>
  <c r="CZ10" i="7"/>
  <c r="DB9" i="7"/>
  <c r="DA9" i="7"/>
  <c r="CZ9" i="7"/>
  <c r="DB8" i="7"/>
  <c r="DA8" i="7"/>
  <c r="CZ8" i="7"/>
  <c r="DB7" i="7"/>
  <c r="DA7" i="7"/>
  <c r="CZ7" i="7"/>
  <c r="DB6" i="7"/>
  <c r="DA6" i="7"/>
  <c r="CZ6" i="7"/>
  <c r="DB3" i="7"/>
  <c r="DA3" i="7"/>
  <c r="CZ3" i="7"/>
  <c r="DC4" i="8"/>
  <c r="DC3" i="8"/>
  <c r="DC4" i="9"/>
  <c r="DF18" i="8"/>
  <c r="DE18" i="8"/>
  <c r="DD18" i="8"/>
  <c r="DC18" i="8"/>
  <c r="DF17" i="8"/>
  <c r="DE17" i="8"/>
  <c r="DD17" i="8"/>
  <c r="DC17" i="8"/>
  <c r="DF16" i="8"/>
  <c r="DE16" i="8"/>
  <c r="DD16" i="8"/>
  <c r="DC16" i="8"/>
  <c r="DF14" i="8"/>
  <c r="DE14" i="8"/>
  <c r="DD14" i="8"/>
  <c r="DC14" i="8"/>
  <c r="DF13" i="8"/>
  <c r="DE13" i="8"/>
  <c r="DD13" i="8"/>
  <c r="DC13" i="8"/>
  <c r="DF12" i="8"/>
  <c r="DE12" i="8"/>
  <c r="DD12" i="8"/>
  <c r="DC12" i="8"/>
  <c r="DB18" i="8"/>
  <c r="DA18" i="8"/>
  <c r="CZ18" i="8"/>
  <c r="DB17" i="8"/>
  <c r="DA17" i="8"/>
  <c r="CZ17" i="8"/>
  <c r="DB16" i="8"/>
  <c r="DA16" i="8"/>
  <c r="CZ16" i="8"/>
  <c r="DB14" i="8"/>
  <c r="DA14" i="8"/>
  <c r="CZ14" i="8"/>
  <c r="DB13" i="8"/>
  <c r="DA13" i="8"/>
  <c r="CZ13" i="8"/>
  <c r="DB12" i="8"/>
  <c r="DA12" i="8"/>
  <c r="CZ12" i="8"/>
  <c r="DB3" i="8"/>
  <c r="DA3" i="8"/>
  <c r="CZ3" i="8"/>
  <c r="DC5" i="9"/>
  <c r="DG22" i="9"/>
  <c r="DF22" i="9"/>
  <c r="DE22" i="9"/>
  <c r="DD22" i="9"/>
  <c r="DC22" i="9"/>
  <c r="DG21" i="9"/>
  <c r="DF21" i="9"/>
  <c r="DE21" i="9"/>
  <c r="DD21" i="9"/>
  <c r="DC21" i="9"/>
  <c r="DG20" i="9"/>
  <c r="DF20" i="9"/>
  <c r="DE20" i="9"/>
  <c r="DD20" i="9"/>
  <c r="DC20" i="9"/>
  <c r="DG19" i="9"/>
  <c r="DF19" i="9"/>
  <c r="DE19" i="9"/>
  <c r="DD19" i="9"/>
  <c r="DC19" i="9"/>
  <c r="DG18" i="9"/>
  <c r="DF18" i="9"/>
  <c r="DE18" i="9"/>
  <c r="DD18" i="9"/>
  <c r="DC18" i="9"/>
  <c r="DG16" i="9"/>
  <c r="DF16" i="9"/>
  <c r="DE16" i="9"/>
  <c r="DD16" i="9"/>
  <c r="DC16" i="9"/>
  <c r="DG15" i="9"/>
  <c r="DF15" i="9"/>
  <c r="DE15" i="9"/>
  <c r="DD15" i="9"/>
  <c r="DC15" i="9"/>
  <c r="DG14" i="9"/>
  <c r="DF14" i="9"/>
  <c r="DE14" i="9"/>
  <c r="DD14" i="9"/>
  <c r="DC14" i="9"/>
  <c r="DG13" i="9"/>
  <c r="DF13" i="9"/>
  <c r="DE13" i="9"/>
  <c r="DD13" i="9"/>
  <c r="DC13" i="9"/>
  <c r="DG12" i="9"/>
  <c r="DF12" i="9"/>
  <c r="DE12" i="9"/>
  <c r="DD12" i="9"/>
  <c r="DC12" i="9"/>
  <c r="DG11" i="9"/>
  <c r="DF11" i="9"/>
  <c r="DE11" i="9"/>
  <c r="DD11" i="9"/>
  <c r="DC11" i="9"/>
  <c r="DG10" i="9"/>
  <c r="DF10" i="9"/>
  <c r="DE10" i="9"/>
  <c r="DD10" i="9"/>
  <c r="DC10" i="9"/>
  <c r="DG9" i="9"/>
  <c r="DF9" i="9"/>
  <c r="DE9" i="9"/>
  <c r="DD9" i="9"/>
  <c r="DC9" i="9"/>
  <c r="DG8" i="9"/>
  <c r="DF8" i="9"/>
  <c r="DE8" i="9"/>
  <c r="DD8" i="9"/>
  <c r="DC8" i="9"/>
  <c r="DG7" i="9"/>
  <c r="DF7" i="9"/>
  <c r="DE7" i="9"/>
  <c r="DD7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C10" i="8" l="1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F10" i="8" l="1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G7" i="8" l="1"/>
  <c r="DG8" i="8"/>
  <c r="DG9" i="8"/>
  <c r="DG6" i="8"/>
  <c r="DG10" i="8"/>
  <c r="DD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6" i="5" l="1"/>
  <c r="DF17" i="7"/>
  <c r="DF14" i="7"/>
  <c r="DF17" i="9"/>
  <c r="DF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C3" i="4" l="1"/>
  <c r="DC3" i="10"/>
  <c r="DC3" i="5"/>
  <c r="DC3" i="6"/>
  <c r="DC3" i="7"/>
  <c r="DG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G20" i="4" l="1"/>
  <c r="DG19" i="4"/>
  <c r="DE20" i="4"/>
  <c r="DE19" i="4"/>
  <c r="DD20" i="4"/>
  <c r="DD19" i="4"/>
  <c r="DC20" i="4"/>
  <c r="DC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I10" i="10"/>
  <c r="DH10" i="10"/>
  <c r="DG10" i="10"/>
  <c r="DE10" i="10"/>
  <c r="DD10" i="10"/>
  <c r="DC10" i="10"/>
  <c r="CU10" i="10"/>
  <c r="CU4" i="10"/>
  <c r="CU3" i="10"/>
  <c r="CT10" i="10"/>
  <c r="DI10" i="5"/>
  <c r="DI8" i="5"/>
  <c r="DI7" i="5"/>
  <c r="DI6" i="5"/>
  <c r="DH10" i="5"/>
  <c r="DH8" i="5"/>
  <c r="DH7" i="5"/>
  <c r="DH6" i="5"/>
  <c r="DG10" i="5"/>
  <c r="DG8" i="5"/>
  <c r="DG7" i="5"/>
  <c r="DG6" i="5"/>
  <c r="DE10" i="5"/>
  <c r="DE8" i="5"/>
  <c r="DE7" i="5"/>
  <c r="DD10" i="5"/>
  <c r="DD8" i="5"/>
  <c r="DD7" i="5"/>
  <c r="DC10" i="5"/>
  <c r="DC8" i="5"/>
  <c r="DC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1" i="6"/>
  <c r="DG30" i="6"/>
  <c r="DG29" i="6"/>
  <c r="DG28" i="6"/>
  <c r="DG27" i="6"/>
  <c r="DG26" i="6"/>
  <c r="DG25" i="6"/>
  <c r="DG24" i="6"/>
  <c r="DG2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7" i="8" l="1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E6" i="5"/>
  <c r="DD6" i="5"/>
  <c r="DE17" i="7"/>
  <c r="DD17" i="7"/>
  <c r="DE17" i="9"/>
  <c r="CU6" i="5"/>
  <c r="CU17" i="7"/>
  <c r="CU14" i="7"/>
  <c r="CU10" i="8"/>
  <c r="CU9" i="8"/>
  <c r="CU8" i="8"/>
  <c r="CU7" i="8"/>
  <c r="CU6" i="8"/>
  <c r="CU17" i="9"/>
  <c r="DD13" i="7" l="1"/>
  <c r="DD14" i="7"/>
  <c r="DE13" i="7"/>
  <c r="DE14" i="7"/>
  <c r="DC4" i="4"/>
  <c r="DC4" i="10"/>
  <c r="DC4" i="5"/>
  <c r="DC4" i="6"/>
  <c r="DC4" i="7"/>
  <c r="DH7" i="8"/>
  <c r="DH6" i="8"/>
  <c r="DH10" i="8"/>
  <c r="DI6" i="8"/>
  <c r="DI10" i="8"/>
  <c r="DH8" i="8"/>
  <c r="DI8" i="8"/>
  <c r="DH9" i="8"/>
  <c r="DI9" i="8"/>
  <c r="CU13" i="7"/>
  <c r="DD5" i="9" l="1"/>
  <c r="DD4" i="8"/>
  <c r="DD4" i="7"/>
  <c r="DD4" i="4"/>
  <c r="DD4" i="10"/>
  <c r="DD4" i="5"/>
  <c r="DD4" i="6"/>
  <c r="DE4" i="8" l="1"/>
  <c r="DE5" i="9"/>
  <c r="DE4" i="6"/>
  <c r="DE4" i="5"/>
  <c r="DE4" i="7"/>
  <c r="DE4" i="10"/>
  <c r="DE4" i="4"/>
  <c r="DF5" i="9" l="1"/>
  <c r="DF4" i="8"/>
  <c r="DF4" i="10"/>
  <c r="DF4" i="5"/>
  <c r="DF4" i="7"/>
  <c r="DF4" i="4"/>
  <c r="DF4" i="6"/>
  <c r="DH17" i="9" l="1"/>
  <c r="DI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E9" i="10" l="1"/>
  <c r="DE8" i="10"/>
  <c r="DE7" i="10"/>
  <c r="DE6" i="10"/>
  <c r="DC6" i="5"/>
  <c r="DC17" i="7"/>
  <c r="DC14" i="7"/>
  <c r="DC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G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G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G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G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H14" i="7" l="1"/>
  <c r="DI14" i="7"/>
  <c r="DG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I13" i="7" l="1"/>
  <c r="DH13" i="7"/>
  <c r="DG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<sst xmlns="http://schemas.openxmlformats.org/spreadsheetml/2006/main" count="435" uniqueCount="246">
  <si>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</si>
  <si>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</si>
  <si>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</si>
  <si>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</si>
  <si>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</si>
  <si>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</si>
  <si>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</si>
  <si>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</si>
  <si>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</si>
  <si>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</si>
  <si>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</si>
  <si>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</si>
  <si>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</si>
  <si>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</si>
  <si>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</si>
  <si>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</si>
  <si>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</si>
  <si>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</si>
  <si>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</si>
  <si>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</si>
  <si>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</si>
  <si>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</si>
  <si>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</si>
  <si>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</si>
  <si>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</si>
  <si>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</si>
  <si>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</si>
  <si>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</si>
  <si>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</si>
  <si>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</si>
  <si>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</si>
  <si>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</si>
  <si>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</si>
  <si>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</si>
  <si>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</si>
  <si>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</si>
  <si>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</si>
  <si>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</si>
  <si>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</si>
  <si>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</si>
  <si>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</si>
  <si>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</si>
  <si>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</si>
  <si>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</si>
  <si>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</si>
  <si>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</si>
  <si>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</si>
  <si>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</si>
  <si>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</si>
  <si>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</si>
  <si>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</si>
  <si>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</si>
  <si>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</si>
  <si>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</si>
  <si>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</si>
  <si>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</si>
  <si>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</si>
  <si>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</si>
  <si>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</si>
  <si>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</si>
  <si>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</si>
  <si>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</si>
  <si>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</si>
  <si>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</si>
  <si>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</si>
  <si>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</si>
  <si>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</si>
  <si>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</si>
  <si>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</si>
  <si>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</si>
  <si>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</si>
  <si>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</si>
  <si>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</si>
  <si>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</si>
  <si>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</si>
  <si>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</si>
  <si>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</si>
  <si>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</si>
  <si>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</si>
  <si>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</si>
  <si>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</si>
  <si>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</si>
  <si>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</si>
  <si>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</si>
  <si>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</si>
  <si>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</si>
  <si>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</si>
  <si>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</si>
  <si>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</si>
  <si>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</si>
  <si>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</si>
  <si>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</si>
  <si>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</si>
  <si>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</si>
  <si>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</si>
  <si>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</si>
  <si>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</si>
  <si>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</si>
  <si>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</si>
  <si>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</si>
  <si>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</si>
  <si>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</si>
  <si>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</si>
  <si>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</si>
  <si>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</si>
  <si>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</si>
  <si>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</si>
  <si>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</si>
  <si>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</si>
  <si>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</si>
  <si>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</si>
  <si>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</si>
  <si>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</si>
  <si>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</si>
  <si>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</si>
  <si>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</si>
  <si>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</si>
  <si>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</si>
  <si>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</si>
  <si>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</si>
  <si>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</si>
  <si>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</si>
  <si>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</si>
  <si>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</si>
  <si>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</si>
  <si>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</si>
  <si>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</si>
  <si>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</si>
  <si>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</si>
  <si>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</si>
  <si>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</si>
  <si>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</si>
  <si>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</si>
  <si>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</si>
  <si>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</si>
  <si>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</si>
  <si>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</si>
  <si>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</si>
  <si>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</si>
  <si>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</si>
  <si>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</si>
  <si>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</si>
  <si>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</si>
  <si>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</si>
  <si>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</si>
  <si>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</si>
  <si>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</si>
  <si>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</si>
  <si>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</si>
  <si>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</si>
  <si>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</si>
  <si>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</si>
  <si>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</si>
  <si>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</si>
  <si>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</si>
  <si>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</si>
  <si>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</si>
  <si>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</si>
  <si>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</si>
  <si>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</si>
  <si>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</si>
  <si>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</si>
  <si>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</si>
  <si>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</si>
  <si>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</si>
  <si>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</si>
  <si>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</si>
  <si>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</si>
  <si>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</si>
  <si>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</si>
  <si>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</si>
  <si>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</si>
  <si>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</si>
  <si>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</si>
  <si>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</si>
  <si>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</si>
  <si>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</si>
  <si>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</si>
  <si>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</si>
  <si>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</si>
  <si>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</si>
  <si>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</si>
  <si>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</si>
  <si>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</si>
  <si>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</si>
  <si>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</si>
  <si>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</si>
  <si>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</si>
  <si>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</si>
  <si>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</si>
  <si>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</si>
  <si>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</si>
  <si>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</si>
  <si>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</si>
  <si>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</si>
  <si>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</si>
  <si>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</si>
  <si>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</si>
  <si>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</si>
  <si>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</si>
  <si>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</si>
  <si>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</si>
  <si>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</si>
  <si>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</si>
  <si>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</si>
  <si>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</si>
  <si>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</si>
  <si>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</si>
  <si>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</si>
  <si>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</si>
  <si>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</si>
  <si>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</si>
  <si>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</si>
  <si>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</si>
  <si>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</si>
  <si>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</si>
  <si>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</si>
  <si>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</si>
  <si>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</si>
  <si>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</si>
  <si>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</si>
  <si>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</si>
  <si>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</si>
  <si>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</si>
  <si>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</si>
  <si>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</si>
  <si>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</si>
  <si>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</si>
  <si>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</si>
  <si>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</si>
  <si>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</si>
  <si>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</si>
  <si>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</si>
  <si>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</si>
  <si>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</si>
  <si>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</si>
  <si>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</si>
  <si>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</si>
  <si>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</si>
  <si>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</si>
  <si>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</si>
  <si>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</si>
  <si>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</si>
  <si>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</si>
  <si>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r>
      <t xml:space="preserve">24-mar-17 </t>
    </r>
    <r>
      <rPr>
        <vertAlign val="superscript"/>
        <sz val="9"/>
        <rFont val="Arial Narrow"/>
        <family val="2"/>
      </rPr>
      <t>14</t>
    </r>
  </si>
  <si>
    <r>
      <t xml:space="preserve">24-mar-17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</si>
</sst>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B51" activePane="bottomRight" state="frozen"/>
      <selection pane="topRight" activeCell="E1" sqref="E1"/>
      <selection pane="bottomLeft" activeCell="A6" sqref="A6"/>
      <selection pane="bottomRight" activeCell="DK18" sqref="DK1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18" t="s">
        <v>108</v>
      </c>
      <c r="E3" s="920" t="s">
        <v>88</v>
      </c>
      <c r="F3" s="920" t="s">
        <v>90</v>
      </c>
      <c r="G3" s="920" t="s">
        <v>91</v>
      </c>
      <c r="H3" s="920" t="s">
        <v>92</v>
      </c>
      <c r="I3" s="920" t="s">
        <v>93</v>
      </c>
      <c r="J3" s="920" t="s">
        <v>95</v>
      </c>
      <c r="K3" s="920" t="s">
        <v>97</v>
      </c>
      <c r="L3" s="908" t="s">
        <v>98</v>
      </c>
      <c r="M3" s="906" t="s">
        <v>99</v>
      </c>
      <c r="N3" s="908" t="s">
        <v>100</v>
      </c>
      <c r="O3" s="908" t="s">
        <v>101</v>
      </c>
      <c r="P3" s="906" t="s">
        <v>102</v>
      </c>
      <c r="Q3" s="908" t="s">
        <v>103</v>
      </c>
      <c r="R3" s="908" t="s">
        <v>104</v>
      </c>
      <c r="S3" s="908" t="s">
        <v>105</v>
      </c>
      <c r="T3" s="908" t="s">
        <v>106</v>
      </c>
      <c r="U3" s="908" t="s">
        <v>114</v>
      </c>
      <c r="V3" s="908" t="s">
        <v>115</v>
      </c>
      <c r="W3" s="908" t="s">
        <v>116</v>
      </c>
      <c r="X3" s="908" t="s">
        <v>117</v>
      </c>
      <c r="Y3" s="908" t="s">
        <v>118</v>
      </c>
      <c r="Z3" s="908" t="s">
        <v>119</v>
      </c>
      <c r="AA3" s="908" t="s">
        <v>120</v>
      </c>
      <c r="AB3" s="908" t="s">
        <v>121</v>
      </c>
      <c r="AC3" s="908" t="s">
        <v>122</v>
      </c>
      <c r="AD3" s="908" t="s">
        <v>123</v>
      </c>
      <c r="AE3" s="908" t="s">
        <v>124</v>
      </c>
      <c r="AF3" s="908" t="s">
        <v>125</v>
      </c>
      <c r="AG3" s="908" t="s">
        <v>126</v>
      </c>
      <c r="AH3" s="908" t="s">
        <v>127</v>
      </c>
      <c r="AI3" s="908" t="s">
        <v>128</v>
      </c>
      <c r="AJ3" s="908" t="s">
        <v>129</v>
      </c>
      <c r="AK3" s="908" t="s">
        <v>130</v>
      </c>
      <c r="AL3" s="908" t="s">
        <v>132</v>
      </c>
      <c r="AM3" s="908" t="s">
        <v>133</v>
      </c>
      <c r="AN3" s="908" t="s">
        <v>134</v>
      </c>
      <c r="AO3" s="908" t="s">
        <v>135</v>
      </c>
      <c r="AP3" s="908" t="s">
        <v>136</v>
      </c>
      <c r="AQ3" s="908" t="s">
        <v>137</v>
      </c>
      <c r="AR3" s="908" t="s">
        <v>138</v>
      </c>
      <c r="AS3" s="908" t="s">
        <v>139</v>
      </c>
      <c r="AT3" s="908" t="s">
        <v>140</v>
      </c>
      <c r="AU3" s="908" t="s">
        <v>141</v>
      </c>
      <c r="AV3" s="906" t="s">
        <v>142</v>
      </c>
      <c r="AW3" s="908" t="s">
        <v>143</v>
      </c>
      <c r="AX3" s="908" t="s">
        <v>144</v>
      </c>
      <c r="AY3" s="908" t="s">
        <v>145</v>
      </c>
      <c r="AZ3" s="908" t="s">
        <v>146</v>
      </c>
      <c r="BA3" s="908" t="s">
        <v>147</v>
      </c>
      <c r="BB3" s="908" t="s">
        <v>153</v>
      </c>
      <c r="BC3" s="908" t="s">
        <v>154</v>
      </c>
      <c r="BD3" s="908" t="s">
        <v>155</v>
      </c>
      <c r="BE3" s="908" t="s">
        <v>156</v>
      </c>
      <c r="BF3" s="908" t="s">
        <v>157</v>
      </c>
      <c r="BG3" s="908" t="s">
        <v>163</v>
      </c>
      <c r="BH3" s="908" t="s">
        <v>164</v>
      </c>
      <c r="BI3" s="908" t="s">
        <v>165</v>
      </c>
      <c r="BJ3" s="908" t="s">
        <v>166</v>
      </c>
      <c r="BK3" s="908" t="s">
        <v>168</v>
      </c>
      <c r="BL3" s="906" t="s">
        <v>169</v>
      </c>
      <c r="BM3" s="908" t="s">
        <v>170</v>
      </c>
      <c r="BN3" s="908" t="s">
        <v>171</v>
      </c>
      <c r="BO3" s="908" t="s">
        <v>172</v>
      </c>
      <c r="BP3" s="908" t="s">
        <v>173</v>
      </c>
      <c r="BQ3" s="908" t="s">
        <v>174</v>
      </c>
      <c r="BR3" s="908" t="s">
        <v>175</v>
      </c>
      <c r="BS3" s="913" t="s">
        <v>176</v>
      </c>
      <c r="BT3" s="913" t="s">
        <v>177</v>
      </c>
      <c r="BU3" s="922" t="s">
        <v>186</v>
      </c>
      <c r="BV3" s="908" t="s">
        <v>187</v>
      </c>
      <c r="BW3" s="908" t="s">
        <v>193</v>
      </c>
      <c r="BX3" s="908" t="s">
        <v>194</v>
      </c>
      <c r="BY3" s="908" t="s">
        <v>197</v>
      </c>
      <c r="BZ3" s="906" t="s">
        <v>201</v>
      </c>
      <c r="CA3" s="906" t="s">
        <v>202</v>
      </c>
      <c r="CB3" s="906" t="s">
        <v>204</v>
      </c>
      <c r="CC3" s="906" t="s">
        <v>206</v>
      </c>
      <c r="CD3" s="906" t="s">
        <v>207</v>
      </c>
      <c r="CE3" s="906" t="s">
        <v>208</v>
      </c>
      <c r="CF3" s="906" t="s">
        <v>209</v>
      </c>
      <c r="CG3" s="906" t="s">
        <v>210</v>
      </c>
      <c r="CH3" s="906" t="s">
        <v>212</v>
      </c>
      <c r="CI3" s="906" t="s">
        <v>213</v>
      </c>
      <c r="CJ3" s="908" t="s">
        <v>214</v>
      </c>
      <c r="CK3" s="908" t="s">
        <v>215</v>
      </c>
      <c r="CL3" s="908" t="s">
        <v>216</v>
      </c>
      <c r="CM3" s="908" t="s">
        <v>217</v>
      </c>
      <c r="CN3" s="908" t="s">
        <v>219</v>
      </c>
      <c r="CO3" s="908" t="s">
        <v>220</v>
      </c>
      <c r="CP3" s="908" t="s">
        <v>227</v>
      </c>
      <c r="CQ3" s="908" t="s">
        <v>228</v>
      </c>
      <c r="CR3" s="908" t="s">
        <v>229</v>
      </c>
      <c r="CS3" s="908" t="s">
        <v>231</v>
      </c>
      <c r="CT3" s="908" t="s">
        <v>232</v>
      </c>
      <c r="CU3" s="908" t="s">
        <v>233</v>
      </c>
      <c r="CV3" s="908" t="s">
        <v>234</v>
      </c>
      <c r="CW3" s="908" t="s">
        <v>237</v>
      </c>
      <c r="CX3" s="908" t="s">
        <v>242</v>
      </c>
      <c r="CY3" s="908" t="s">
        <v>243</v>
      </c>
      <c r="CZ3" s="897" t="s">
        <v>238</v>
      </c>
      <c r="DA3" s="900" t="s">
        <v>239</v>
      </c>
      <c r="DB3" s="900" t="s">
        <v>240</v>
      </c>
      <c r="DC3" s="903" t="s">
        <v>241</v>
      </c>
      <c r="DD3" s="904"/>
      <c r="DE3" s="904"/>
      <c r="DF3" s="904"/>
      <c r="DG3" s="905"/>
      <c r="DH3" s="911" t="s">
        <v>131</v>
      </c>
      <c r="DI3" s="912"/>
    </row>
    <row r="4" spans="1:122" ht="16.5" customHeight="1" x14ac:dyDescent="0.2">
      <c r="A4"/>
      <c r="C4" s="23"/>
      <c r="D4" s="919"/>
      <c r="E4" s="921"/>
      <c r="F4" s="921"/>
      <c r="G4" s="921"/>
      <c r="H4" s="921"/>
      <c r="I4" s="921"/>
      <c r="J4" s="921"/>
      <c r="K4" s="921"/>
      <c r="L4" s="909"/>
      <c r="M4" s="907"/>
      <c r="N4" s="909"/>
      <c r="O4" s="909"/>
      <c r="P4" s="907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7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7"/>
      <c r="BM4" s="909"/>
      <c r="BN4" s="909"/>
      <c r="BO4" s="909"/>
      <c r="BP4" s="909"/>
      <c r="BQ4" s="909"/>
      <c r="BR4" s="909"/>
      <c r="BS4" s="914"/>
      <c r="BT4" s="914"/>
      <c r="BU4" s="923"/>
      <c r="BV4" s="909"/>
      <c r="BW4" s="909"/>
      <c r="BX4" s="909"/>
      <c r="BY4" s="909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76">
        <v>42797</v>
      </c>
      <c r="DA4" s="876">
        <v>42804</v>
      </c>
      <c r="DB4" s="876">
        <v>42811</v>
      </c>
      <c r="DC4" s="877">
        <v>42814</v>
      </c>
      <c r="DD4" s="877">
        <v>42815</v>
      </c>
      <c r="DE4" s="877">
        <v>42816</v>
      </c>
      <c r="DF4" s="877">
        <v>42817</v>
      </c>
      <c r="DG4" s="876" t="s">
        <v>244</v>
      </c>
      <c r="DH4" s="341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1"/>
      <c r="DB5" s="890"/>
      <c r="DC5" s="694"/>
      <c r="DD5" s="694"/>
      <c r="DE5" s="694"/>
      <c r="DF5" s="694"/>
      <c r="DG5" s="290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2"/>
      <c r="DB6" s="891"/>
      <c r="DC6" s="871"/>
      <c r="DD6" s="384"/>
      <c r="DE6" s="871"/>
      <c r="DF6" s="871"/>
      <c r="DG6" s="38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663">
        <v>9453.1645817299996</v>
      </c>
      <c r="DC7" s="422">
        <v>10400.6502483</v>
      </c>
      <c r="DD7" s="422">
        <v>10381.976210249999</v>
      </c>
      <c r="DE7" s="422">
        <v>10411.401265459999</v>
      </c>
      <c r="DF7" s="422">
        <v>10400.43591384</v>
      </c>
      <c r="DG7" s="663">
        <v>10411.843866660001</v>
      </c>
      <c r="DH7" s="346">
        <v>958.67928493000181</v>
      </c>
      <c r="DI7" s="738">
        <v>10.141358236614529</v>
      </c>
      <c r="DJ7" s="476"/>
      <c r="DK7" s="812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663">
        <v>7503.4214619299992</v>
      </c>
      <c r="DC8" s="422">
        <v>8448.4174716200014</v>
      </c>
      <c r="DD8" s="422">
        <v>8421.5409108799995</v>
      </c>
      <c r="DE8" s="422">
        <v>8436.6674658600004</v>
      </c>
      <c r="DF8" s="422">
        <v>8421.1041238800008</v>
      </c>
      <c r="DG8" s="663">
        <v>8434.7216264500003</v>
      </c>
      <c r="DH8" s="346">
        <v>931.30016452000109</v>
      </c>
      <c r="DI8" s="738">
        <v>12.41167338453697</v>
      </c>
      <c r="DJ8" s="476"/>
      <c r="DK8" s="812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663">
        <v>226.11254109000001</v>
      </c>
      <c r="DC9" s="422">
        <v>226.23759688999999</v>
      </c>
      <c r="DD9" s="422">
        <v>226.38266161000001</v>
      </c>
      <c r="DE9" s="422">
        <v>227.00627315</v>
      </c>
      <c r="DF9" s="422">
        <v>227.05963029</v>
      </c>
      <c r="DG9" s="663">
        <v>227.13966599</v>
      </c>
      <c r="DH9" s="346">
        <v>1.0271248999999898</v>
      </c>
      <c r="DI9" s="738">
        <v>0.4542538397245055</v>
      </c>
      <c r="DJ9" s="476"/>
      <c r="DK9" s="812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663">
        <v>1688.3388569599999</v>
      </c>
      <c r="DC10" s="422">
        <v>1690.6839392899999</v>
      </c>
      <c r="DD10" s="422">
        <v>1698.7187555099999</v>
      </c>
      <c r="DE10" s="422">
        <v>1712.2963107</v>
      </c>
      <c r="DF10" s="422">
        <v>1716.8326159200001</v>
      </c>
      <c r="DG10" s="663">
        <v>1714.53053847</v>
      </c>
      <c r="DH10" s="346">
        <v>26.19168151000008</v>
      </c>
      <c r="DI10" s="738">
        <v>1.5513284789974158</v>
      </c>
      <c r="DJ10" s="476"/>
      <c r="DK10" s="812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825">
        <v>35.291721749999994</v>
      </c>
      <c r="DC11" s="422">
        <v>35.311240499999997</v>
      </c>
      <c r="DD11" s="422">
        <v>35.333882250000002</v>
      </c>
      <c r="DE11" s="422">
        <v>35.43121575</v>
      </c>
      <c r="DF11" s="422">
        <v>35.439543749999999</v>
      </c>
      <c r="DG11" s="663">
        <v>35.45203575</v>
      </c>
      <c r="DH11" s="346">
        <v>0.16031400000000673</v>
      </c>
      <c r="DI11" s="738">
        <v>0.4542538364538995</v>
      </c>
      <c r="DJ11" s="476"/>
      <c r="DK11" s="812"/>
      <c r="DL11" s="270"/>
    </row>
    <row r="12" spans="1:122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706">
        <v>9453.1624997699982</v>
      </c>
      <c r="DC12" s="422">
        <v>10400.608402900001</v>
      </c>
      <c r="DD12" s="422">
        <v>10381.934012830001</v>
      </c>
      <c r="DE12" s="422">
        <v>10411.359068040001</v>
      </c>
      <c r="DF12" s="422">
        <v>10400.39371642</v>
      </c>
      <c r="DG12" s="653">
        <v>10411.84153768</v>
      </c>
      <c r="DH12" s="346">
        <v>958.67903791000208</v>
      </c>
      <c r="DI12" s="738">
        <v>10.141357857048661</v>
      </c>
      <c r="DJ12" s="476"/>
      <c r="DK12" s="812"/>
      <c r="DL12" s="270"/>
    </row>
    <row r="13" spans="1:122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22">
        <v>2711.3354354635571</v>
      </c>
      <c r="DD13" s="422">
        <v>2731.3237401880465</v>
      </c>
      <c r="DE13" s="422">
        <v>2745.450926911079</v>
      </c>
      <c r="DF13" s="422">
        <v>2740.4764778644312</v>
      </c>
      <c r="DG13" s="422">
        <v>2726.6449400626821</v>
      </c>
      <c r="DH13" s="346">
        <v>48.916078078716964</v>
      </c>
      <c r="DI13" s="738">
        <v>1.82677487527525</v>
      </c>
      <c r="DJ13" s="476"/>
      <c r="DK13" s="812"/>
      <c r="DL13" s="717"/>
      <c r="DM13" s="717"/>
      <c r="DN13" s="717"/>
      <c r="DO13" s="717"/>
    </row>
    <row r="14" spans="1:122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22">
        <v>1842.8212922299995</v>
      </c>
      <c r="DD14" s="422">
        <v>1844.0074372499998</v>
      </c>
      <c r="DE14" s="422">
        <v>1844.0940831300002</v>
      </c>
      <c r="DF14" s="422">
        <v>1844.1954147299998</v>
      </c>
      <c r="DG14" s="422">
        <v>1844.2086318899999</v>
      </c>
      <c r="DH14" s="346">
        <v>1.5444014999995943</v>
      </c>
      <c r="DI14" s="738">
        <v>8.3813506255170367E-2</v>
      </c>
      <c r="DJ14" s="476"/>
      <c r="DK14" s="812"/>
      <c r="DL14" s="717"/>
      <c r="DM14" s="717"/>
      <c r="DN14" s="717"/>
      <c r="DO14" s="717"/>
    </row>
    <row r="15" spans="1:122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22">
        <v>708.36130348835002</v>
      </c>
      <c r="DD15" s="422">
        <v>708.39904486100011</v>
      </c>
      <c r="DE15" s="422">
        <v>708.42347629954998</v>
      </c>
      <c r="DF15" s="422">
        <v>708.44788288129996</v>
      </c>
      <c r="DG15" s="658">
        <v>708.47232680654997</v>
      </c>
      <c r="DH15" s="346">
        <v>0.17091360554991297</v>
      </c>
      <c r="DI15" s="738">
        <v>2.4130066997529731E-2</v>
      </c>
      <c r="DJ15" s="476"/>
      <c r="DK15" s="812"/>
      <c r="DL15" s="717"/>
      <c r="DM15" s="717"/>
      <c r="DN15" s="717"/>
      <c r="DO15" s="717"/>
      <c r="DP15" s="717"/>
      <c r="DQ15" s="717"/>
      <c r="DR15" s="717"/>
    </row>
    <row r="16" spans="1:122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14">
        <v>673.45699792169989</v>
      </c>
      <c r="DC16" s="422">
        <v>673.5111635784499</v>
      </c>
      <c r="DD16" s="422">
        <v>673.55148290834995</v>
      </c>
      <c r="DE16" s="422">
        <v>673.5747080886</v>
      </c>
      <c r="DF16" s="422">
        <v>673.59875204525008</v>
      </c>
      <c r="DG16" s="658">
        <v>673.62291605676501</v>
      </c>
      <c r="DH16" s="346">
        <v>0.16591813506511244</v>
      </c>
      <c r="DI16" s="738">
        <v>2.4636782389531042E-2</v>
      </c>
      <c r="DJ16" s="476"/>
      <c r="DK16" s="812"/>
      <c r="DL16" s="717"/>
      <c r="DM16" s="717"/>
      <c r="DN16" s="717"/>
      <c r="DO16" s="717"/>
    </row>
    <row r="17" spans="1:119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13673.066775119925</v>
      </c>
      <c r="DA17" s="658">
        <v>13581.439434634962</v>
      </c>
      <c r="DB17" s="658">
        <v>13512.649772876663</v>
      </c>
      <c r="DC17" s="422">
        <v>14493.816305430359</v>
      </c>
      <c r="DD17" s="422">
        <v>14495.208280787398</v>
      </c>
      <c r="DE17" s="422">
        <v>14538.808179339228</v>
      </c>
      <c r="DF17" s="422">
        <v>14522.916829210983</v>
      </c>
      <c r="DG17" s="658">
        <v>14520.581720605998</v>
      </c>
      <c r="DH17" s="346">
        <v>1007.9319477293357</v>
      </c>
      <c r="DI17" s="738">
        <v>7.4591731797305494</v>
      </c>
      <c r="DJ17" s="476"/>
      <c r="DK17" s="812"/>
      <c r="DL17" s="717"/>
      <c r="DM17" s="717"/>
      <c r="DN17" s="717"/>
      <c r="DO17" s="717"/>
    </row>
    <row r="18" spans="1:119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64">
        <v>46</v>
      </c>
      <c r="DC18" s="685">
        <v>2</v>
      </c>
      <c r="DD18" s="685">
        <v>0</v>
      </c>
      <c r="DE18" s="685">
        <v>0</v>
      </c>
      <c r="DF18" s="685">
        <v>0</v>
      </c>
      <c r="DG18" s="664">
        <v>2</v>
      </c>
      <c r="DH18" s="675"/>
      <c r="DI18" s="834"/>
      <c r="DJ18" s="476"/>
      <c r="DK18" s="812"/>
      <c r="DL18" s="717"/>
      <c r="DM18" s="717"/>
      <c r="DN18" s="717"/>
      <c r="DO18" s="717"/>
    </row>
    <row r="19" spans="1:119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64">
        <v>0</v>
      </c>
      <c r="DC19" s="685">
        <v>0</v>
      </c>
      <c r="DD19" s="685">
        <v>0</v>
      </c>
      <c r="DE19" s="685">
        <v>0</v>
      </c>
      <c r="DF19" s="685">
        <v>0</v>
      </c>
      <c r="DG19" s="664">
        <v>0</v>
      </c>
      <c r="DH19" s="675"/>
      <c r="DI19" s="834"/>
      <c r="DJ19" s="476"/>
      <c r="DK19" s="812"/>
      <c r="DL19" s="717"/>
      <c r="DM19" s="717"/>
      <c r="DN19" s="717"/>
      <c r="DO19" s="717"/>
    </row>
    <row r="20" spans="1:119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64">
        <v>0</v>
      </c>
      <c r="DC20" s="685">
        <v>0</v>
      </c>
      <c r="DD20" s="685">
        <v>0</v>
      </c>
      <c r="DE20" s="685">
        <v>0</v>
      </c>
      <c r="DF20" s="685">
        <v>0</v>
      </c>
      <c r="DG20" s="664">
        <v>0</v>
      </c>
      <c r="DH20" s="675"/>
      <c r="DI20" s="834"/>
      <c r="DJ20" s="476"/>
      <c r="DK20" s="812"/>
      <c r="DL20" s="717"/>
      <c r="DM20" s="717"/>
      <c r="DN20" s="717"/>
      <c r="DO20" s="717"/>
    </row>
    <row r="21" spans="1:119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64">
        <v>0</v>
      </c>
      <c r="DC21" s="685">
        <v>0</v>
      </c>
      <c r="DD21" s="685">
        <v>0</v>
      </c>
      <c r="DE21" s="685">
        <v>0</v>
      </c>
      <c r="DF21" s="685">
        <v>0</v>
      </c>
      <c r="DG21" s="664">
        <v>0</v>
      </c>
      <c r="DH21" s="675"/>
      <c r="DI21" s="834"/>
      <c r="DJ21" s="476"/>
      <c r="DK21" s="812"/>
      <c r="DL21" s="717"/>
      <c r="DM21" s="717"/>
      <c r="DN21" s="717"/>
      <c r="DO21" s="717"/>
    </row>
    <row r="22" spans="1:119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29.200000000000003</v>
      </c>
      <c r="DA22" s="654">
        <v>26.6</v>
      </c>
      <c r="DB22" s="654">
        <v>220.3</v>
      </c>
      <c r="DC22" s="682">
        <v>41</v>
      </c>
      <c r="DD22" s="682">
        <v>38</v>
      </c>
      <c r="DE22" s="682">
        <v>40</v>
      </c>
      <c r="DF22" s="682">
        <v>14</v>
      </c>
      <c r="DG22" s="654">
        <v>12</v>
      </c>
      <c r="DH22" s="675"/>
      <c r="DI22" s="834"/>
      <c r="DJ22" s="476"/>
      <c r="DK22" s="812"/>
      <c r="DL22" s="717"/>
      <c r="DM22" s="717"/>
      <c r="DN22" s="717"/>
      <c r="DO22" s="717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32"/>
      <c r="DC23" s="655"/>
      <c r="DD23" s="655"/>
      <c r="DE23" s="655"/>
      <c r="DF23" s="655"/>
      <c r="DG23" s="632"/>
      <c r="DH23" s="727"/>
      <c r="DI23" s="477" t="s">
        <v>3</v>
      </c>
      <c r="DJ23" s="476"/>
      <c r="DK23" s="812"/>
    </row>
    <row r="24" spans="1:119" x14ac:dyDescent="0.2">
      <c r="A24" s="205"/>
      <c r="B24" s="91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53">
        <v>56717.477192518083</v>
      </c>
      <c r="DC24" s="683">
        <v>56250.907757175526</v>
      </c>
      <c r="DD24" s="683">
        <v>55618.462475817796</v>
      </c>
      <c r="DE24" s="683">
        <v>55385.038871865065</v>
      </c>
      <c r="DF24" s="683">
        <v>55582.727426509955</v>
      </c>
      <c r="DG24" s="653">
        <v>55348.140532191028</v>
      </c>
      <c r="DH24" s="346">
        <v>-1369.3366603270551</v>
      </c>
      <c r="DI24" s="738">
        <v>-2.4143116515550678</v>
      </c>
      <c r="DJ24" s="476"/>
      <c r="DK24" s="812"/>
      <c r="DL24" s="270"/>
    </row>
    <row r="25" spans="1:119" x14ac:dyDescent="0.2">
      <c r="A25" s="205"/>
      <c r="B25" s="91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53">
        <v>41398.109752800003</v>
      </c>
      <c r="DC25" s="683">
        <v>41303.335401900003</v>
      </c>
      <c r="DD25" s="683">
        <v>41240.848369400002</v>
      </c>
      <c r="DE25" s="683">
        <v>41197.133123599997</v>
      </c>
      <c r="DF25" s="683">
        <v>41149.996378300006</v>
      </c>
      <c r="DG25" s="653">
        <v>40988.133727699998</v>
      </c>
      <c r="DH25" s="346">
        <v>-409.97602510000434</v>
      </c>
      <c r="DI25" s="738">
        <v>-0.99032547028858886</v>
      </c>
      <c r="DJ25" s="476"/>
      <c r="DK25" s="812"/>
      <c r="DL25" s="270"/>
    </row>
    <row r="26" spans="1:119" x14ac:dyDescent="0.2">
      <c r="A26" s="205"/>
      <c r="B26" s="91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53">
        <v>-23450.584995650803</v>
      </c>
      <c r="DC26" s="683">
        <v>-30044.838242031419</v>
      </c>
      <c r="DD26" s="683">
        <v>-29979.218958651505</v>
      </c>
      <c r="DE26" s="683">
        <v>-30224.790083210977</v>
      </c>
      <c r="DF26" s="683">
        <v>-30196.704516349651</v>
      </c>
      <c r="DG26" s="653">
        <v>-30437.099220838914</v>
      </c>
      <c r="DH26" s="346">
        <v>-6986.5142251881116</v>
      </c>
      <c r="DI26" s="738">
        <v>29.792494415315641</v>
      </c>
      <c r="DJ26" s="476"/>
      <c r="DK26" s="812"/>
      <c r="DL26" s="270"/>
    </row>
    <row r="27" spans="1:119" x14ac:dyDescent="0.2">
      <c r="A27" s="205"/>
      <c r="B27" s="91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53">
        <v>-5236.1444882705855</v>
      </c>
      <c r="DC27" s="683">
        <v>-12200.206091789447</v>
      </c>
      <c r="DD27" s="683">
        <v>-12666.221679063516</v>
      </c>
      <c r="DE27" s="683">
        <v>-12951.679981683605</v>
      </c>
      <c r="DF27" s="683">
        <v>-12647.044734246092</v>
      </c>
      <c r="DG27" s="653">
        <v>-13126.683450850167</v>
      </c>
      <c r="DH27" s="346">
        <v>-7890.5389625795815</v>
      </c>
      <c r="DI27" s="738">
        <v>150.69368273268756</v>
      </c>
      <c r="DJ27" s="476"/>
      <c r="DK27" s="812"/>
      <c r="DL27" s="270"/>
    </row>
    <row r="28" spans="1:119" x14ac:dyDescent="0.2">
      <c r="A28" s="205"/>
      <c r="B28" s="91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53">
        <v>5509.6685719398001</v>
      </c>
      <c r="DC28" s="683">
        <v>5509.6495620566002</v>
      </c>
      <c r="DD28" s="683">
        <v>5509.6534792538005</v>
      </c>
      <c r="DE28" s="683">
        <v>5509.7064652077997</v>
      </c>
      <c r="DF28" s="683">
        <v>5509.6922595198002</v>
      </c>
      <c r="DG28" s="653">
        <v>5509.6874782370005</v>
      </c>
      <c r="DH28" s="346">
        <v>1.8906297200373956E-2</v>
      </c>
      <c r="DI28" s="738">
        <v>3.4314763135423476E-4</v>
      </c>
      <c r="DJ28" s="476"/>
      <c r="DK28" s="812"/>
      <c r="DL28" s="270"/>
    </row>
    <row r="29" spans="1:119" ht="13.5" x14ac:dyDescent="0.2">
      <c r="A29" s="205"/>
      <c r="B29" s="91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1"/>
      <c r="DC29" s="650"/>
      <c r="DD29" s="650"/>
      <c r="DE29" s="650"/>
      <c r="DF29" s="650"/>
      <c r="DG29" s="651"/>
      <c r="DH29" s="543"/>
      <c r="DI29" s="724"/>
      <c r="DJ29" s="476"/>
      <c r="DK29" s="812"/>
    </row>
    <row r="30" spans="1:119" x14ac:dyDescent="0.2">
      <c r="A30" s="205"/>
      <c r="B30" s="91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68599.45006514409</v>
      </c>
      <c r="DA30" s="653">
        <v>68331.969205464105</v>
      </c>
      <c r="DB30" s="653">
        <v>67411.356563084104</v>
      </c>
      <c r="DC30" s="683">
        <v>67184.600191934107</v>
      </c>
      <c r="DD30" s="683">
        <v>67361.215701484107</v>
      </c>
      <c r="DE30" s="683">
        <v>66966.873729484112</v>
      </c>
      <c r="DF30" s="683">
        <v>67137.447643784108</v>
      </c>
      <c r="DG30" s="653">
        <v>67250.054646924109</v>
      </c>
      <c r="DH30" s="346">
        <v>-161.30191615999502</v>
      </c>
      <c r="DI30" s="738">
        <v>-0.23928003289630517</v>
      </c>
      <c r="DJ30" s="476"/>
      <c r="DK30" s="812"/>
      <c r="DL30" s="270"/>
    </row>
    <row r="31" spans="1:119" x14ac:dyDescent="0.2">
      <c r="A31" s="205"/>
      <c r="B31" s="91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119417.43839120537</v>
      </c>
      <c r="DA31" s="653">
        <v>118567.99186370536</v>
      </c>
      <c r="DB31" s="653">
        <v>116944.80126930536</v>
      </c>
      <c r="DC31" s="683">
        <v>116468.96208408537</v>
      </c>
      <c r="DD31" s="683">
        <v>116153.79409771538</v>
      </c>
      <c r="DE31" s="683">
        <v>115779.38982179538</v>
      </c>
      <c r="DF31" s="683">
        <v>116350.55940024537</v>
      </c>
      <c r="DG31" s="653">
        <v>116200.99996159539</v>
      </c>
      <c r="DH31" s="346">
        <v>-743.80130770997494</v>
      </c>
      <c r="DI31" s="738">
        <v>-0.63602768112549501</v>
      </c>
      <c r="DJ31" s="476"/>
      <c r="DK31" s="812"/>
      <c r="DL31" s="270"/>
    </row>
    <row r="32" spans="1:119" x14ac:dyDescent="0.2">
      <c r="A32" s="205"/>
      <c r="B32" s="91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190449.18171083296</v>
      </c>
      <c r="DA32" s="716">
        <v>189752.09488208298</v>
      </c>
      <c r="DB32" s="716">
        <v>188346.31001638292</v>
      </c>
      <c r="DC32" s="683">
        <v>187820.3775088129</v>
      </c>
      <c r="DD32" s="683">
        <v>187476.79887064293</v>
      </c>
      <c r="DE32" s="683">
        <v>187132.67746358292</v>
      </c>
      <c r="DF32" s="683">
        <v>187689.22242106299</v>
      </c>
      <c r="DG32" s="716">
        <v>187527.00002487292</v>
      </c>
      <c r="DH32" s="346">
        <v>-819.30999151000287</v>
      </c>
      <c r="DI32" s="738">
        <v>-0.43500188107680193</v>
      </c>
      <c r="DJ32" s="476"/>
      <c r="DK32" s="812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731"/>
      <c r="DC33" s="650"/>
      <c r="DD33" s="650"/>
      <c r="DE33" s="650"/>
      <c r="DF33" s="650"/>
      <c r="DG33" s="731"/>
      <c r="DH33" s="543"/>
      <c r="DI33" s="728"/>
      <c r="DJ33" s="476"/>
      <c r="DK33" s="812"/>
    </row>
    <row r="34" spans="1:116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88.873698820147666</v>
      </c>
      <c r="DA34" s="874">
        <v>88.789198257427401</v>
      </c>
      <c r="DB34" s="874">
        <v>88.787125830101346</v>
      </c>
      <c r="DC34" s="720">
        <v>88.60914794258295</v>
      </c>
      <c r="DD34" s="720">
        <v>88.887225899672373</v>
      </c>
      <c r="DE34" s="720">
        <v>88.840687083589913</v>
      </c>
      <c r="DF34" s="720">
        <v>88.722778918820993</v>
      </c>
      <c r="DG34" s="874">
        <v>88.811228974764106</v>
      </c>
      <c r="DH34" s="346">
        <v>2.4103144662760201E-2</v>
      </c>
      <c r="DI34" s="738">
        <v>2.7147116698977847E-2</v>
      </c>
      <c r="DJ34" s="476"/>
      <c r="DK34" s="812"/>
    </row>
    <row r="35" spans="1:116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83.770345688548062</v>
      </c>
      <c r="DA35" s="874">
        <v>83.629772266847993</v>
      </c>
      <c r="DB35" s="874">
        <v>83.442771058053083</v>
      </c>
      <c r="DC35" s="720">
        <v>83.296740121450767</v>
      </c>
      <c r="DD35" s="720">
        <v>83.414200309232385</v>
      </c>
      <c r="DE35" s="720">
        <v>83.350961548602825</v>
      </c>
      <c r="DF35" s="720">
        <v>83.360878543835426</v>
      </c>
      <c r="DG35" s="874">
        <v>83.392770149610001</v>
      </c>
      <c r="DH35" s="346">
        <v>-5.0000908443081471E-2</v>
      </c>
      <c r="DI35" s="738">
        <v>-5.9922396882405859E-2</v>
      </c>
      <c r="DJ35" s="476"/>
      <c r="DK35" s="812"/>
    </row>
    <row r="36" spans="1:116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87.303071350404977</v>
      </c>
      <c r="DA36" s="815">
        <v>87.233206031803618</v>
      </c>
      <c r="DB36" s="815">
        <v>87.166149162561553</v>
      </c>
      <c r="DC36" s="755">
        <v>87.08338061072547</v>
      </c>
      <c r="DD36" s="755">
        <v>87.155607452446887</v>
      </c>
      <c r="DE36" s="755">
        <v>87.125904384743066</v>
      </c>
      <c r="DF36" s="755">
        <v>87.125474245206178</v>
      </c>
      <c r="DG36" s="815">
        <v>87.151528409479056</v>
      </c>
      <c r="DH36" s="548">
        <v>-1.4620753082496663E-2</v>
      </c>
      <c r="DI36" s="756">
        <v>-1.6773430079175533E-2</v>
      </c>
      <c r="DJ36" s="476"/>
      <c r="DK36" s="812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816"/>
      <c r="DC37" s="723"/>
      <c r="DD37" s="723"/>
      <c r="DE37" s="723"/>
      <c r="DF37" s="723"/>
      <c r="DG37" s="816"/>
      <c r="DH37" s="544" t="s">
        <v>3</v>
      </c>
      <c r="DI37" s="729"/>
      <c r="DJ37" s="476"/>
      <c r="DK37" s="812"/>
    </row>
    <row r="38" spans="1:116" ht="12.75" customHeight="1" x14ac:dyDescent="0.2">
      <c r="A38" s="205"/>
      <c r="B38" s="91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3016.2807086049556</v>
      </c>
      <c r="DA38" s="658">
        <v>2996.0086969431482</v>
      </c>
      <c r="DB38" s="658">
        <v>2926.6019914037893</v>
      </c>
      <c r="DC38" s="422">
        <v>2926.6019914037893</v>
      </c>
      <c r="DD38" s="422">
        <v>2926.6019914037893</v>
      </c>
      <c r="DE38" s="422">
        <v>2926.6019914037893</v>
      </c>
      <c r="DF38" s="422">
        <v>2926.6019914037893</v>
      </c>
      <c r="DG38" s="658">
        <v>2871.7976182259467</v>
      </c>
      <c r="DH38" s="346">
        <v>-54.804373177842535</v>
      </c>
      <c r="DI38" s="738">
        <v>-1.8726281653199672</v>
      </c>
      <c r="DJ38" s="476"/>
      <c r="DK38" s="812"/>
      <c r="DL38" s="270"/>
    </row>
    <row r="39" spans="1:116" x14ac:dyDescent="0.2">
      <c r="A39" s="205"/>
      <c r="B39" s="91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1890.9623265306125</v>
      </c>
      <c r="DA39" s="658">
        <v>1898.2509562682219</v>
      </c>
      <c r="DB39" s="658">
        <v>1898.2509562682219</v>
      </c>
      <c r="DC39" s="422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658">
        <v>1898.2509562682219</v>
      </c>
      <c r="DH39" s="346">
        <v>0</v>
      </c>
      <c r="DI39" s="738">
        <v>0</v>
      </c>
      <c r="DJ39" s="476"/>
      <c r="DK39" s="812"/>
      <c r="DL39" s="270"/>
    </row>
    <row r="40" spans="1:116" ht="12.75" customHeight="1" x14ac:dyDescent="0.2">
      <c r="A40" s="205"/>
      <c r="B40" s="91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12972.001560000002</v>
      </c>
      <c r="DA40" s="658">
        <v>13022.001560000002</v>
      </c>
      <c r="DB40" s="658">
        <v>13022.001560000002</v>
      </c>
      <c r="DC40" s="422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658">
        <v>13022.001560000002</v>
      </c>
      <c r="DH40" s="346">
        <v>0</v>
      </c>
      <c r="DI40" s="738">
        <v>0</v>
      </c>
      <c r="DJ40" s="476"/>
      <c r="DK40" s="812"/>
      <c r="DL40" s="270"/>
    </row>
    <row r="41" spans="1:116" ht="12.75" customHeight="1" x14ac:dyDescent="0.2">
      <c r="A41" s="205"/>
      <c r="B41" s="91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658">
        <v>0</v>
      </c>
      <c r="DC41" s="422">
        <v>0</v>
      </c>
      <c r="DD41" s="422">
        <v>0</v>
      </c>
      <c r="DE41" s="422">
        <v>0</v>
      </c>
      <c r="DF41" s="422">
        <v>0</v>
      </c>
      <c r="DG41" s="658">
        <v>0</v>
      </c>
      <c r="DH41" s="346">
        <v>0</v>
      </c>
      <c r="DI41" s="855" t="e">
        <v>#DIV/0!</v>
      </c>
      <c r="DJ41" s="476"/>
      <c r="DK41" s="812"/>
      <c r="DL41" s="270"/>
    </row>
    <row r="42" spans="1:116" x14ac:dyDescent="0.2">
      <c r="A42" s="205"/>
      <c r="B42" s="91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1125.3183820743432</v>
      </c>
      <c r="DA42" s="658">
        <v>1097.7577406749263</v>
      </c>
      <c r="DB42" s="658">
        <v>1028.3510351355674</v>
      </c>
      <c r="DC42" s="422">
        <v>1028.3510351355674</v>
      </c>
      <c r="DD42" s="422">
        <v>1028.3510351355674</v>
      </c>
      <c r="DE42" s="422">
        <v>1028.3510351355674</v>
      </c>
      <c r="DF42" s="422">
        <v>1028.3510351355674</v>
      </c>
      <c r="DG42" s="658">
        <v>973.54666195772495</v>
      </c>
      <c r="DH42" s="346">
        <v>-54.804373177842422</v>
      </c>
      <c r="DI42" s="738">
        <v>-5.3293448740115874</v>
      </c>
      <c r="DJ42" s="476"/>
      <c r="DK42" s="812"/>
      <c r="DL42" s="270"/>
    </row>
    <row r="43" spans="1:116" ht="13.5" x14ac:dyDescent="0.2">
      <c r="A43" s="205"/>
      <c r="B43" s="91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7719.6841010299941</v>
      </c>
      <c r="DA43" s="658">
        <v>7530.6181010299942</v>
      </c>
      <c r="DB43" s="658">
        <v>7054.4881010299932</v>
      </c>
      <c r="DC43" s="422">
        <v>7054.4881010299932</v>
      </c>
      <c r="DD43" s="422">
        <v>7054.4881010299932</v>
      </c>
      <c r="DE43" s="422">
        <v>7054.4881010299932</v>
      </c>
      <c r="DF43" s="422">
        <v>7054.4881010299932</v>
      </c>
      <c r="DG43" s="658">
        <v>6678.5301010299936</v>
      </c>
      <c r="DH43" s="346">
        <v>-375.95799999999963</v>
      </c>
      <c r="DI43" s="738">
        <v>-5.3293448740115874</v>
      </c>
      <c r="DJ43" s="476"/>
      <c r="DK43" s="812"/>
      <c r="DL43" s="270"/>
    </row>
    <row r="44" spans="1:116" ht="12.75" customHeight="1" x14ac:dyDescent="0.2">
      <c r="A44" s="205"/>
      <c r="B44" s="91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1707.7951010299994</v>
      </c>
      <c r="DA44" s="658">
        <v>1710.3111010299995</v>
      </c>
      <c r="DB44" s="658">
        <v>1712.6811010299994</v>
      </c>
      <c r="DC44" s="422">
        <v>1712.6811010299994</v>
      </c>
      <c r="DD44" s="422">
        <v>1712.6811010299994</v>
      </c>
      <c r="DE44" s="422">
        <v>1712.6811010299994</v>
      </c>
      <c r="DF44" s="422">
        <v>1712.6811010299994</v>
      </c>
      <c r="DG44" s="658">
        <v>1713.7231010299993</v>
      </c>
      <c r="DH44" s="346">
        <v>1.0419999999999163</v>
      </c>
      <c r="DI44" s="738">
        <v>6.0840281321095091E-2</v>
      </c>
      <c r="DJ44" s="476"/>
      <c r="DK44" s="812"/>
      <c r="DL44" s="270"/>
    </row>
    <row r="45" spans="1:116" x14ac:dyDescent="0.2">
      <c r="A45" s="205"/>
      <c r="B45" s="91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658">
        <v>0</v>
      </c>
      <c r="DC45" s="422">
        <v>0</v>
      </c>
      <c r="DD45" s="422">
        <v>0</v>
      </c>
      <c r="DE45" s="422">
        <v>0</v>
      </c>
      <c r="DF45" s="422">
        <v>0</v>
      </c>
      <c r="DG45" s="658">
        <v>0</v>
      </c>
      <c r="DH45" s="346">
        <v>0</v>
      </c>
      <c r="DI45" s="834" t="e">
        <v>#DIV/0!</v>
      </c>
      <c r="DJ45" s="476"/>
      <c r="DK45" s="812"/>
    </row>
    <row r="46" spans="1:116" x14ac:dyDescent="0.2">
      <c r="A46" s="205"/>
      <c r="B46" s="91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59">
        <v>0</v>
      </c>
      <c r="DC46" s="685">
        <v>0</v>
      </c>
      <c r="DD46" s="685">
        <v>0</v>
      </c>
      <c r="DE46" s="685">
        <v>0</v>
      </c>
      <c r="DF46" s="685">
        <v>0</v>
      </c>
      <c r="DG46" s="659">
        <v>0</v>
      </c>
      <c r="DH46" s="346">
        <v>0</v>
      </c>
      <c r="DI46" s="855" t="e">
        <v>#DIV/0!</v>
      </c>
      <c r="DJ46" s="476"/>
      <c r="DK46" s="812"/>
    </row>
    <row r="47" spans="1:116" x14ac:dyDescent="0.2">
      <c r="A47" s="205"/>
      <c r="B47" s="91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59">
        <v>0</v>
      </c>
      <c r="DC47" s="685">
        <v>0</v>
      </c>
      <c r="DD47" s="685">
        <v>0</v>
      </c>
      <c r="DE47" s="685">
        <v>0</v>
      </c>
      <c r="DF47" s="685">
        <v>0</v>
      </c>
      <c r="DG47" s="659">
        <v>0</v>
      </c>
      <c r="DH47" s="346">
        <v>0</v>
      </c>
      <c r="DI47" s="855" t="e">
        <v>#DIV/0!</v>
      </c>
      <c r="DJ47" s="476"/>
      <c r="DK47" s="812"/>
    </row>
    <row r="48" spans="1:116" ht="12.75" customHeight="1" outlineLevel="1" x14ac:dyDescent="0.2">
      <c r="A48" s="205"/>
      <c r="B48" s="91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59">
        <v>0</v>
      </c>
      <c r="DC48" s="685">
        <v>0</v>
      </c>
      <c r="DD48" s="685">
        <v>0</v>
      </c>
      <c r="DE48" s="685">
        <v>0</v>
      </c>
      <c r="DF48" s="685">
        <v>0</v>
      </c>
      <c r="DG48" s="659">
        <v>0</v>
      </c>
      <c r="DH48" s="346">
        <v>0</v>
      </c>
      <c r="DI48" s="855" t="e">
        <v>#DIV/0!</v>
      </c>
      <c r="DJ48" s="476"/>
      <c r="DK48" s="812"/>
    </row>
    <row r="49" spans="1:118" ht="12.75" customHeight="1" outlineLevel="1" x14ac:dyDescent="0.2">
      <c r="A49" s="205"/>
      <c r="B49" s="91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59">
        <v>0</v>
      </c>
      <c r="DC49" s="685">
        <v>0</v>
      </c>
      <c r="DD49" s="685">
        <v>0</v>
      </c>
      <c r="DE49" s="685">
        <v>0</v>
      </c>
      <c r="DF49" s="685">
        <v>0</v>
      </c>
      <c r="DG49" s="659">
        <v>0</v>
      </c>
      <c r="DH49" s="346">
        <v>0</v>
      </c>
      <c r="DI49" s="855" t="e">
        <v>#DIV/0!</v>
      </c>
      <c r="DJ49" s="476"/>
      <c r="DK49" s="812"/>
    </row>
    <row r="50" spans="1:118" x14ac:dyDescent="0.2">
      <c r="A50" s="205"/>
      <c r="B50" s="91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59">
        <v>0</v>
      </c>
      <c r="DC50" s="685">
        <v>0</v>
      </c>
      <c r="DD50" s="685">
        <v>0</v>
      </c>
      <c r="DE50" s="685">
        <v>0</v>
      </c>
      <c r="DF50" s="685">
        <v>0</v>
      </c>
      <c r="DG50" s="659">
        <v>0</v>
      </c>
      <c r="DH50" s="346">
        <v>0</v>
      </c>
      <c r="DI50" s="855" t="e">
        <v>#DIV/0!</v>
      </c>
      <c r="DJ50" s="476"/>
      <c r="DK50" s="812"/>
    </row>
    <row r="51" spans="1:118" ht="12.75" customHeight="1" outlineLevel="1" x14ac:dyDescent="0.2">
      <c r="A51" s="205"/>
      <c r="B51" s="91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59">
        <v>0</v>
      </c>
      <c r="DC51" s="685">
        <v>0</v>
      </c>
      <c r="DD51" s="685">
        <v>0</v>
      </c>
      <c r="DE51" s="685">
        <v>0</v>
      </c>
      <c r="DF51" s="685">
        <v>0</v>
      </c>
      <c r="DG51" s="659">
        <v>0</v>
      </c>
      <c r="DH51" s="346">
        <v>0</v>
      </c>
      <c r="DI51" s="855" t="e">
        <v>#DIV/0!</v>
      </c>
      <c r="DJ51" s="476"/>
      <c r="DK51" s="812"/>
    </row>
    <row r="52" spans="1:118" ht="12.75" customHeight="1" outlineLevel="1" thickBot="1" x14ac:dyDescent="0.25">
      <c r="A52" s="205"/>
      <c r="B52" s="917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7">
        <v>0</v>
      </c>
      <c r="DC52" s="769">
        <v>0</v>
      </c>
      <c r="DD52" s="769">
        <v>0</v>
      </c>
      <c r="DE52" s="769">
        <v>0</v>
      </c>
      <c r="DF52" s="769">
        <v>0</v>
      </c>
      <c r="DG52" s="767">
        <v>0</v>
      </c>
      <c r="DH52" s="548">
        <v>0</v>
      </c>
      <c r="DI52" s="856" t="e">
        <v>#DIV/0!</v>
      </c>
      <c r="DJ52" s="476"/>
      <c r="DK52" s="812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665"/>
      <c r="DC53" s="170"/>
      <c r="DD53" s="170"/>
      <c r="DE53" s="170"/>
      <c r="DF53" s="170"/>
      <c r="DG53" s="665"/>
      <c r="DH53" s="544"/>
      <c r="DI53" s="729"/>
      <c r="DJ53" s="476"/>
      <c r="DK53" s="812"/>
      <c r="DL53" s="201"/>
    </row>
    <row r="54" spans="1:118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23826.792360437747</v>
      </c>
      <c r="DA54" s="658">
        <v>23759.816488896926</v>
      </c>
      <c r="DB54" s="658">
        <v>23625.471262911502</v>
      </c>
      <c r="DC54" s="422">
        <v>23553.515585947946</v>
      </c>
      <c r="DD54" s="422">
        <v>23524.391050347363</v>
      </c>
      <c r="DE54" s="422">
        <v>23491.688717302175</v>
      </c>
      <c r="DF54" s="422">
        <v>23583.954606972726</v>
      </c>
      <c r="DG54" s="658">
        <v>23560.864809732204</v>
      </c>
      <c r="DH54" s="346">
        <v>-64.606453179298114</v>
      </c>
      <c r="DI54" s="738">
        <v>-0.27346101358290964</v>
      </c>
      <c r="DJ54" s="476"/>
      <c r="DK54" s="812"/>
      <c r="DL54" s="201"/>
    </row>
    <row r="55" spans="1:118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84.632738684524298</v>
      </c>
      <c r="DA55" s="652">
        <v>84.561130858927811</v>
      </c>
      <c r="DB55" s="652">
        <v>84.520739163878659</v>
      </c>
      <c r="DC55" s="684">
        <v>84.436306442510926</v>
      </c>
      <c r="DD55" s="684">
        <v>84.535694714161409</v>
      </c>
      <c r="DE55" s="684">
        <v>84.486022718455601</v>
      </c>
      <c r="DF55" s="684">
        <v>84.457623253044702</v>
      </c>
      <c r="DG55" s="652">
        <v>84.523659980413768</v>
      </c>
      <c r="DH55" s="346">
        <v>2.9208165351093385E-3</v>
      </c>
      <c r="DI55" s="738">
        <v>3.4557394599232794E-3</v>
      </c>
      <c r="DJ55" s="476"/>
      <c r="DK55" s="812"/>
      <c r="DL55" s="201"/>
    </row>
    <row r="56" spans="1:118" ht="12.75" customHeight="1" x14ac:dyDescent="0.2">
      <c r="A56" s="205"/>
      <c r="B56" s="91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22610.517764573313</v>
      </c>
      <c r="DA56" s="658">
        <v>22543.396698208882</v>
      </c>
      <c r="DB56" s="658">
        <v>22408.837965838615</v>
      </c>
      <c r="DC56" s="422">
        <v>22336.118399633076</v>
      </c>
      <c r="DD56" s="422">
        <v>22306.7170282599</v>
      </c>
      <c r="DE56" s="422">
        <v>22273.829841949402</v>
      </c>
      <c r="DF56" s="422">
        <v>22365.893239870693</v>
      </c>
      <c r="DG56" s="658">
        <v>22344.209697236576</v>
      </c>
      <c r="DH56" s="346">
        <v>-64.628268602038588</v>
      </c>
      <c r="DI56" s="738">
        <v>-0.28840526537146083</v>
      </c>
      <c r="DJ56" s="476"/>
      <c r="DK56" s="812"/>
      <c r="DL56" s="814"/>
    </row>
    <row r="57" spans="1:118" ht="12.75" customHeight="1" x14ac:dyDescent="0.2">
      <c r="A57" s="205"/>
      <c r="B57" s="91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83.94748214238534</v>
      </c>
      <c r="DA57" s="652">
        <v>83.855555983720748</v>
      </c>
      <c r="DB57" s="652">
        <v>83.819188991069154</v>
      </c>
      <c r="DC57" s="684">
        <v>83.724546638381597</v>
      </c>
      <c r="DD57" s="684">
        <v>83.8255039570397</v>
      </c>
      <c r="DE57" s="684">
        <v>83.776259352885347</v>
      </c>
      <c r="DF57" s="684">
        <v>83.742260226020989</v>
      </c>
      <c r="DG57" s="652">
        <v>83.807496348808812</v>
      </c>
      <c r="DH57" s="346">
        <v>-1.1692642260342723E-2</v>
      </c>
      <c r="DI57" s="738">
        <v>-1.3949839411575571E-2</v>
      </c>
      <c r="DJ57" s="476"/>
      <c r="DK57" s="812"/>
      <c r="DL57" s="814"/>
    </row>
    <row r="58" spans="1:118" ht="3" customHeight="1" x14ac:dyDescent="0.2">
      <c r="A58" s="205"/>
      <c r="B58" s="91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52"/>
      <c r="DC58" s="684"/>
      <c r="DD58" s="684"/>
      <c r="DE58" s="684"/>
      <c r="DF58" s="684"/>
      <c r="DG58" s="652"/>
      <c r="DH58" s="346"/>
      <c r="DI58" s="738"/>
      <c r="DJ58" s="476"/>
      <c r="DK58" s="812"/>
      <c r="DL58" s="814"/>
    </row>
    <row r="59" spans="1:118" x14ac:dyDescent="0.2">
      <c r="A59" s="205"/>
      <c r="B59" s="91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4848.1662127236305</v>
      </c>
      <c r="DA59" s="658">
        <v>4843.6699231915618</v>
      </c>
      <c r="DB59" s="658">
        <v>4779.8360047163433</v>
      </c>
      <c r="DC59" s="422">
        <v>4750.7281202046806</v>
      </c>
      <c r="DD59" s="422">
        <v>4797.1567995195483</v>
      </c>
      <c r="DE59" s="422">
        <v>4756.948831147829</v>
      </c>
      <c r="DF59" s="422">
        <v>4792.7482286055547</v>
      </c>
      <c r="DG59" s="658">
        <v>4811.127280625964</v>
      </c>
      <c r="DH59" s="346">
        <v>31.291275909620708</v>
      </c>
      <c r="DI59" s="738">
        <v>0.65465166333624758</v>
      </c>
      <c r="DJ59" s="476"/>
      <c r="DK59" s="812"/>
      <c r="DL59" s="814"/>
    </row>
    <row r="60" spans="1:118" x14ac:dyDescent="0.2">
      <c r="A60" s="205"/>
      <c r="B60" s="91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77.05067958235496</v>
      </c>
      <c r="DA60" s="652">
        <v>76.945168465530074</v>
      </c>
      <c r="DB60" s="652">
        <v>76.947772158757601</v>
      </c>
      <c r="DC60" s="684">
        <v>76.517644646365994</v>
      </c>
      <c r="DD60" s="684">
        <v>77.252987152741497</v>
      </c>
      <c r="DE60" s="684">
        <v>77.099504199282393</v>
      </c>
      <c r="DF60" s="684">
        <v>76.971895574867787</v>
      </c>
      <c r="DG60" s="652">
        <v>77.201615934152528</v>
      </c>
      <c r="DH60" s="346">
        <v>0.25384377539492675</v>
      </c>
      <c r="DI60" s="738">
        <v>0.32989100044533703</v>
      </c>
      <c r="DJ60" s="476"/>
      <c r="DK60" s="812"/>
      <c r="DL60" s="813"/>
      <c r="DM60" s="813"/>
      <c r="DN60" s="813"/>
    </row>
    <row r="61" spans="1:118" ht="3" customHeight="1" x14ac:dyDescent="0.2">
      <c r="A61" s="205"/>
      <c r="B61" s="91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817"/>
      <c r="DC61" s="740"/>
      <c r="DD61" s="740"/>
      <c r="DE61" s="740"/>
      <c r="DF61" s="740"/>
      <c r="DG61" s="817"/>
      <c r="DH61" s="346"/>
      <c r="DI61" s="738"/>
      <c r="DJ61" s="476"/>
      <c r="DK61" s="812"/>
      <c r="DL61" s="814"/>
    </row>
    <row r="62" spans="1:118" x14ac:dyDescent="0.2">
      <c r="A62" s="205"/>
      <c r="B62" s="91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7407.8700183762794</v>
      </c>
      <c r="DA62" s="658">
        <v>7323.0353729214667</v>
      </c>
      <c r="DB62" s="658">
        <v>7220.6187618398317</v>
      </c>
      <c r="DC62" s="422">
        <v>7184.3093137246733</v>
      </c>
      <c r="DD62" s="422">
        <v>7112.6207574681157</v>
      </c>
      <c r="DE62" s="422">
        <v>7115.5271271590764</v>
      </c>
      <c r="DF62" s="422">
        <v>7173.9229965686982</v>
      </c>
      <c r="DG62" s="658">
        <v>7135.7063140920218</v>
      </c>
      <c r="DH62" s="346">
        <v>-84.912447747809892</v>
      </c>
      <c r="DI62" s="738">
        <v>-1.175971901418793</v>
      </c>
      <c r="DJ62" s="476"/>
      <c r="DK62" s="812"/>
      <c r="DL62" s="814"/>
    </row>
    <row r="63" spans="1:118" x14ac:dyDescent="0.2">
      <c r="A63" s="205"/>
      <c r="B63" s="91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76.88130442879347</v>
      </c>
      <c r="DA63" s="652">
        <v>76.61182539823163</v>
      </c>
      <c r="DB63" s="652">
        <v>76.169499286325987</v>
      </c>
      <c r="DC63" s="684">
        <v>76.054848742187374</v>
      </c>
      <c r="DD63" s="684">
        <v>75.858345106346718</v>
      </c>
      <c r="DE63" s="684">
        <v>75.819496544509093</v>
      </c>
      <c r="DF63" s="684">
        <v>76.046073752010514</v>
      </c>
      <c r="DG63" s="652">
        <v>75.94875349678945</v>
      </c>
      <c r="DH63" s="346">
        <v>-0.22074578953653656</v>
      </c>
      <c r="DI63" s="738">
        <v>-0.28980863942237312</v>
      </c>
      <c r="DJ63" s="476"/>
      <c r="DK63" s="812"/>
      <c r="DL63" s="814"/>
    </row>
    <row r="64" spans="1:118" ht="3.75" customHeight="1" x14ac:dyDescent="0.2">
      <c r="A64" s="205"/>
      <c r="B64" s="91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667"/>
      <c r="DC64" s="742"/>
      <c r="DD64" s="742"/>
      <c r="DE64" s="742"/>
      <c r="DF64" s="742"/>
      <c r="DG64" s="667"/>
      <c r="DH64" s="346"/>
      <c r="DI64" s="738"/>
      <c r="DJ64" s="476"/>
      <c r="DK64" s="812"/>
      <c r="DL64" s="814"/>
    </row>
    <row r="65" spans="1:116" x14ac:dyDescent="0.2">
      <c r="A65" s="205"/>
      <c r="B65" s="91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9522.1285872215685</v>
      </c>
      <c r="DA65" s="658">
        <v>9536.7364320524721</v>
      </c>
      <c r="DB65" s="658">
        <v>9570.2792902055335</v>
      </c>
      <c r="DC65" s="422">
        <v>9564.4860864066995</v>
      </c>
      <c r="DD65" s="422">
        <v>9559.4741349839587</v>
      </c>
      <c r="DE65" s="422">
        <v>9562.9488956690893</v>
      </c>
      <c r="DF65" s="422">
        <v>9558.7345866763808</v>
      </c>
      <c r="DG65" s="658">
        <v>9562.8933003658804</v>
      </c>
      <c r="DH65" s="346">
        <v>-7.3859898396531207</v>
      </c>
      <c r="DI65" s="738">
        <v>-7.7176324908434513E-2</v>
      </c>
      <c r="DJ65" s="476"/>
      <c r="DK65" s="812"/>
      <c r="DL65" s="814"/>
    </row>
    <row r="66" spans="1:116" x14ac:dyDescent="0.2">
      <c r="A66" s="205"/>
      <c r="B66" s="91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94.239169386357887</v>
      </c>
      <c r="DA66" s="652">
        <v>94.248238003138439</v>
      </c>
      <c r="DB66" s="652">
        <v>94.279208373560763</v>
      </c>
      <c r="DC66" s="684">
        <v>94.275331135698821</v>
      </c>
      <c r="DD66" s="684">
        <v>94.277458081102949</v>
      </c>
      <c r="DE66" s="684">
        <v>94.282828500082545</v>
      </c>
      <c r="DF66" s="684">
        <v>94.279858833805349</v>
      </c>
      <c r="DG66" s="652">
        <v>94.28494165166174</v>
      </c>
      <c r="DH66" s="346">
        <v>5.7332781009762357E-3</v>
      </c>
      <c r="DI66" s="738">
        <v>6.0811691144690982E-3</v>
      </c>
      <c r="DJ66" s="476"/>
      <c r="DK66" s="812"/>
      <c r="DL66" s="814"/>
    </row>
    <row r="67" spans="1:116" ht="3" customHeight="1" x14ac:dyDescent="0.2">
      <c r="A67" s="205"/>
      <c r="B67" s="91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658"/>
      <c r="DC67" s="422"/>
      <c r="DD67" s="422"/>
      <c r="DE67" s="422"/>
      <c r="DF67" s="422"/>
      <c r="DG67" s="658"/>
      <c r="DH67" s="346"/>
      <c r="DI67" s="738"/>
      <c r="DJ67" s="476"/>
      <c r="DK67" s="812"/>
      <c r="DL67" s="814"/>
    </row>
    <row r="68" spans="1:116" x14ac:dyDescent="0.2">
      <c r="A68" s="205"/>
      <c r="B68" s="91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832.35294625183485</v>
      </c>
      <c r="DA68" s="658">
        <v>839.95497004338006</v>
      </c>
      <c r="DB68" s="658">
        <v>838.1039090769076</v>
      </c>
      <c r="DC68" s="422">
        <v>836.59487929702414</v>
      </c>
      <c r="DD68" s="422">
        <v>837.46533628827797</v>
      </c>
      <c r="DE68" s="422">
        <v>838.40498797340922</v>
      </c>
      <c r="DF68" s="422">
        <v>840.48742802005643</v>
      </c>
      <c r="DG68" s="658">
        <v>834.48280215270961</v>
      </c>
      <c r="DH68" s="346">
        <v>-3.6211069241979885</v>
      </c>
      <c r="DI68" s="738">
        <v>-0.43205942425280641</v>
      </c>
      <c r="DJ68" s="476"/>
      <c r="DK68" s="812"/>
      <c r="DL68" s="814"/>
    </row>
    <row r="69" spans="1:116" ht="12.75" customHeight="1" x14ac:dyDescent="0.2">
      <c r="A69" s="205"/>
      <c r="B69" s="91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81.83727528073031</v>
      </c>
      <c r="DA69" s="652">
        <v>81.734230151214433</v>
      </c>
      <c r="DB69" s="652">
        <v>81.677278168789698</v>
      </c>
      <c r="DC69" s="684">
        <v>81.707070400309959</v>
      </c>
      <c r="DD69" s="684">
        <v>81.505831357238051</v>
      </c>
      <c r="DE69" s="684">
        <v>81.484424327059884</v>
      </c>
      <c r="DF69" s="684">
        <v>81.727893540669157</v>
      </c>
      <c r="DG69" s="652">
        <v>81.702932672417035</v>
      </c>
      <c r="DH69" s="346">
        <v>2.5654503627336567E-2</v>
      </c>
      <c r="DI69" s="738">
        <v>3.1409596649778493E-2</v>
      </c>
      <c r="DJ69" s="476"/>
      <c r="DK69" s="812"/>
      <c r="DL69" s="814"/>
    </row>
    <row r="70" spans="1:116" s="435" customFormat="1" ht="4.5" customHeight="1" x14ac:dyDescent="0.2">
      <c r="A70" s="205"/>
      <c r="B70" s="91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818"/>
      <c r="DC70" s="726"/>
      <c r="DD70" s="726"/>
      <c r="DE70" s="726"/>
      <c r="DF70" s="726"/>
      <c r="DG70" s="818"/>
      <c r="DH70" s="543"/>
      <c r="DI70" s="739"/>
      <c r="DJ70" s="476"/>
      <c r="DK70" s="812"/>
      <c r="DL70" s="814"/>
    </row>
    <row r="71" spans="1:116" ht="12.75" customHeight="1" x14ac:dyDescent="0.2">
      <c r="A71" s="205"/>
      <c r="B71" s="91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658">
        <v>4682.0585867802774</v>
      </c>
      <c r="DC71" s="422">
        <v>4627.3627748053395</v>
      </c>
      <c r="DD71" s="422">
        <v>4542.0587598179063</v>
      </c>
      <c r="DE71" s="422">
        <v>4516.9154204760407</v>
      </c>
      <c r="DF71" s="422">
        <v>4551.6205548564585</v>
      </c>
      <c r="DG71" s="658">
        <v>4539.6143216326636</v>
      </c>
      <c r="DH71" s="346">
        <v>-142.44426514761381</v>
      </c>
      <c r="DI71" s="738">
        <v>-3.0423426470955084</v>
      </c>
      <c r="DJ71" s="476"/>
      <c r="DK71" s="812"/>
      <c r="DL71" s="814"/>
    </row>
    <row r="72" spans="1:116" x14ac:dyDescent="0.2">
      <c r="A72" s="205"/>
      <c r="B72" s="91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658">
        <v>1402.4598714329443</v>
      </c>
      <c r="DC72" s="422">
        <v>1364.4851475860057</v>
      </c>
      <c r="DD72" s="422">
        <v>1296.8187138790086</v>
      </c>
      <c r="DE72" s="422">
        <v>1290.2114225947519</v>
      </c>
      <c r="DF72" s="422">
        <v>1331.2614201501458</v>
      </c>
      <c r="DG72" s="658">
        <v>1307.4918761581632</v>
      </c>
      <c r="DH72" s="346">
        <v>-94.96799527478106</v>
      </c>
      <c r="DI72" s="738">
        <v>-6.7715303096514852</v>
      </c>
      <c r="DJ72" s="476"/>
      <c r="DK72" s="812"/>
      <c r="DL72" s="270"/>
    </row>
    <row r="73" spans="1:116" ht="15" x14ac:dyDescent="0.25">
      <c r="A73" s="205"/>
      <c r="B73" s="91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658">
        <v>623.78985011141992</v>
      </c>
      <c r="DC73" s="422">
        <v>623.80235850732799</v>
      </c>
      <c r="DD73" s="422">
        <v>618.50819698833811</v>
      </c>
      <c r="DE73" s="422">
        <v>618.51266810111952</v>
      </c>
      <c r="DF73" s="422">
        <v>618.51637551761951</v>
      </c>
      <c r="DG73" s="658">
        <v>618.52257142274038</v>
      </c>
      <c r="DH73" s="346">
        <v>-5.2672786886795393</v>
      </c>
      <c r="DI73" s="738">
        <v>-0.84439955022331814</v>
      </c>
      <c r="DJ73" s="476"/>
      <c r="DK73" s="812"/>
      <c r="DL73" s="646"/>
    </row>
    <row r="74" spans="1:116" ht="15" x14ac:dyDescent="0.25">
      <c r="A74" s="205"/>
      <c r="B74" s="91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658">
        <v>813.14463484591249</v>
      </c>
      <c r="DC74" s="422">
        <v>796.2539764820059</v>
      </c>
      <c r="DD74" s="422">
        <v>782.7244117005597</v>
      </c>
      <c r="DE74" s="422">
        <v>764.09724665016915</v>
      </c>
      <c r="DF74" s="422">
        <v>757.64734445869396</v>
      </c>
      <c r="DG74" s="658">
        <v>769.39124216176083</v>
      </c>
      <c r="DH74" s="346">
        <v>-43.753392684151663</v>
      </c>
      <c r="DI74" s="738">
        <v>-5.3807638652676797</v>
      </c>
      <c r="DJ74" s="476"/>
      <c r="DK74" s="812"/>
      <c r="DL74" s="646"/>
    </row>
    <row r="75" spans="1:116" ht="15" x14ac:dyDescent="0.25">
      <c r="A75" s="205"/>
      <c r="B75" s="91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658">
        <v>1842.6642303900003</v>
      </c>
      <c r="DC75" s="422">
        <v>1842.8212922299995</v>
      </c>
      <c r="DD75" s="422">
        <v>1844.0074372499998</v>
      </c>
      <c r="DE75" s="422">
        <v>1844.0940831300002</v>
      </c>
      <c r="DF75" s="422">
        <v>1844.1954147299998</v>
      </c>
      <c r="DG75" s="658">
        <v>1844.2086318899999</v>
      </c>
      <c r="DH75" s="346">
        <v>1.5444014999995943</v>
      </c>
      <c r="DI75" s="738">
        <v>8.3813506255170367E-2</v>
      </c>
      <c r="DJ75" s="476"/>
      <c r="DK75" s="812"/>
      <c r="DL75" s="646"/>
    </row>
    <row r="76" spans="1:116" ht="15" x14ac:dyDescent="0.25">
      <c r="A76" s="205"/>
      <c r="B76" s="91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658">
        <v>812.77551402747019</v>
      </c>
      <c r="DC76" s="422">
        <v>760.88879452543483</v>
      </c>
      <c r="DD76" s="422">
        <v>679.69780757471722</v>
      </c>
      <c r="DE76" s="422">
        <v>653.51001461749502</v>
      </c>
      <c r="DF76" s="422">
        <v>688.99263543733002</v>
      </c>
      <c r="DG76" s="658">
        <v>676.02684326188705</v>
      </c>
      <c r="DH76" s="346">
        <v>-136.74867076558314</v>
      </c>
      <c r="DI76" s="738">
        <v>-16.824900406751343</v>
      </c>
      <c r="DJ76" s="476"/>
      <c r="DK76" s="812"/>
      <c r="DL76" s="646"/>
    </row>
    <row r="77" spans="1:116" x14ac:dyDescent="0.2">
      <c r="A77" s="205"/>
      <c r="B77" s="91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658">
        <v>519.67479327155775</v>
      </c>
      <c r="DC77" s="422">
        <v>485.20988086342908</v>
      </c>
      <c r="DD77" s="422">
        <v>418.29886073415742</v>
      </c>
      <c r="DE77" s="422">
        <v>410.84556085732589</v>
      </c>
      <c r="DF77" s="422">
        <v>451.58046028863595</v>
      </c>
      <c r="DG77" s="658">
        <v>433.07735032012619</v>
      </c>
      <c r="DH77" s="346">
        <v>-86.59744295143156</v>
      </c>
      <c r="DI77" s="738">
        <v>-16.66377589843573</v>
      </c>
      <c r="DJ77" s="476"/>
      <c r="DK77" s="812"/>
      <c r="DL77" s="270"/>
    </row>
    <row r="78" spans="1:116" x14ac:dyDescent="0.2">
      <c r="A78" s="205"/>
      <c r="B78" s="916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658">
        <v>293.10072075591245</v>
      </c>
      <c r="DC78" s="422">
        <v>275.67891366200581</v>
      </c>
      <c r="DD78" s="422">
        <v>261.39894684055986</v>
      </c>
      <c r="DE78" s="422">
        <v>242.66445376016915</v>
      </c>
      <c r="DF78" s="422">
        <v>237.4121751486941</v>
      </c>
      <c r="DG78" s="658">
        <v>242.94949294176081</v>
      </c>
      <c r="DH78" s="346">
        <v>-50.151227814151639</v>
      </c>
      <c r="DI78" s="745">
        <v>-17.110578126457909</v>
      </c>
      <c r="DJ78" s="476"/>
      <c r="DK78" s="812"/>
      <c r="DL78" s="270"/>
    </row>
    <row r="79" spans="1:116" ht="12.75" hidden="1" customHeight="1" outlineLevel="1" x14ac:dyDescent="0.2">
      <c r="A79" s="205"/>
      <c r="B79" s="916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819">
        <v>0</v>
      </c>
      <c r="DC79" s="718">
        <v>0</v>
      </c>
      <c r="DD79" s="718">
        <v>0</v>
      </c>
      <c r="DE79" s="718">
        <v>0</v>
      </c>
      <c r="DF79" s="718">
        <v>0</v>
      </c>
      <c r="DG79" s="819">
        <v>0</v>
      </c>
      <c r="DH79" s="346">
        <v>0</v>
      </c>
      <c r="DI79" s="745" t="e">
        <v>#DIV/0!</v>
      </c>
      <c r="DJ79" s="476"/>
      <c r="DK79" s="812"/>
      <c r="DL79" s="270"/>
    </row>
    <row r="80" spans="1:116" collapsed="1" x14ac:dyDescent="0.2">
      <c r="A80" s="205"/>
      <c r="B80" s="916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20054.626735004967</v>
      </c>
      <c r="DA80" s="658">
        <v>19987.390099098255</v>
      </c>
      <c r="DB80" s="658">
        <v>20021.80567971342</v>
      </c>
      <c r="DC80" s="422">
        <v>20021.245647758606</v>
      </c>
      <c r="DD80" s="422">
        <v>20034.790704150739</v>
      </c>
      <c r="DE80" s="422">
        <v>20041.655941783396</v>
      </c>
      <c r="DF80" s="422">
        <v>20065.810776203212</v>
      </c>
      <c r="DG80" s="658">
        <v>20103.552765928438</v>
      </c>
      <c r="DH80" s="346">
        <v>81.747086215018498</v>
      </c>
      <c r="DI80" s="738">
        <v>0.40829027872268941</v>
      </c>
      <c r="DJ80" s="476"/>
      <c r="DK80" s="812"/>
      <c r="DL80" s="270"/>
    </row>
    <row r="81" spans="1:116" ht="12.75" hidden="1" customHeight="1" x14ac:dyDescent="0.2">
      <c r="A81" s="205"/>
      <c r="B81" s="916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820"/>
      <c r="DC81" s="719"/>
      <c r="DD81" s="719"/>
      <c r="DE81" s="719"/>
      <c r="DF81" s="719"/>
      <c r="DG81" s="820"/>
      <c r="DH81" s="346">
        <v>0</v>
      </c>
      <c r="DI81" s="738" t="e">
        <v>#DIV/0!</v>
      </c>
      <c r="DJ81" s="476"/>
      <c r="DK81" s="812"/>
      <c r="DL81" s="270"/>
    </row>
    <row r="82" spans="1:116" ht="13.5" thickBot="1" x14ac:dyDescent="0.25">
      <c r="A82" s="205"/>
      <c r="B82" s="916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96.911480108317804</v>
      </c>
      <c r="DA82" s="782">
        <v>96.942990060641591</v>
      </c>
      <c r="DB82" s="782">
        <v>96.965999980769297</v>
      </c>
      <c r="DC82" s="781">
        <v>96.9678961886097</v>
      </c>
      <c r="DD82" s="781">
        <v>96.975385986410799</v>
      </c>
      <c r="DE82" s="781">
        <v>96.978325685255996</v>
      </c>
      <c r="DF82" s="781">
        <v>96.983232983661111</v>
      </c>
      <c r="DG82" s="782">
        <v>96.991689089786504</v>
      </c>
      <c r="DH82" s="548">
        <v>2.5689109017207556E-2</v>
      </c>
      <c r="DI82" s="756">
        <v>2.649290372120916E-2</v>
      </c>
      <c r="DJ82" s="476"/>
      <c r="DK82" s="812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670"/>
      <c r="DC83" s="322"/>
      <c r="DD83" s="322"/>
      <c r="DE83" s="322"/>
      <c r="DF83" s="322"/>
      <c r="DG83" s="670"/>
      <c r="DH83" s="543"/>
      <c r="DI83" s="739"/>
      <c r="DJ83" s="476"/>
      <c r="DK83" s="812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671">
        <v>6.96</v>
      </c>
      <c r="DC84" s="721">
        <v>6.96</v>
      </c>
      <c r="DD84" s="721">
        <v>6.96</v>
      </c>
      <c r="DE84" s="721">
        <v>6.96</v>
      </c>
      <c r="DF84" s="721">
        <v>6.96</v>
      </c>
      <c r="DG84" s="671">
        <v>6.96</v>
      </c>
      <c r="DH84" s="346">
        <v>0</v>
      </c>
      <c r="DI84" s="738">
        <v>0</v>
      </c>
      <c r="DJ84" s="476"/>
      <c r="DK84" s="812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671">
        <v>6.86</v>
      </c>
      <c r="DC85" s="721">
        <v>6.86</v>
      </c>
      <c r="DD85" s="721">
        <v>6.86</v>
      </c>
      <c r="DE85" s="721">
        <v>6.86</v>
      </c>
      <c r="DF85" s="721">
        <v>6.86</v>
      </c>
      <c r="DG85" s="671">
        <v>6.86</v>
      </c>
      <c r="DH85" s="346">
        <v>0</v>
      </c>
      <c r="DI85" s="738">
        <v>0</v>
      </c>
      <c r="DJ85" s="476"/>
      <c r="DK85" s="812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72">
        <v>6.9571876391141734</v>
      </c>
      <c r="DC86" s="600">
        <v>6.9644147678848327</v>
      </c>
      <c r="DD86" s="600">
        <v>6.9428154037001075</v>
      </c>
      <c r="DE86" s="600">
        <v>6.9646608198819351</v>
      </c>
      <c r="DF86" s="600">
        <v>6.9631791709642084</v>
      </c>
      <c r="DG86" s="672">
        <v>6.9600555034090901</v>
      </c>
      <c r="DH86" s="346">
        <v>2.8678642949166999E-3</v>
      </c>
      <c r="DI86" s="738">
        <v>4.1221603378827076E-2</v>
      </c>
      <c r="DJ86" s="476"/>
      <c r="DK86" s="812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821"/>
      <c r="DC87" s="325"/>
      <c r="DD87" s="325"/>
      <c r="DE87" s="325"/>
      <c r="DF87" s="325"/>
      <c r="DG87" s="821"/>
      <c r="DH87" s="346"/>
      <c r="DI87" s="738"/>
      <c r="DJ87" s="476"/>
      <c r="DK87" s="812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822">
        <v>2.1897600000000002</v>
      </c>
      <c r="DC88" s="722">
        <v>2.1903600000000001</v>
      </c>
      <c r="DD88" s="722">
        <v>2.1905600000000001</v>
      </c>
      <c r="DE88" s="722">
        <v>2.19076</v>
      </c>
      <c r="DF88" s="722">
        <v>2.19096</v>
      </c>
      <c r="DG88" s="822">
        <v>2.19116</v>
      </c>
      <c r="DH88" s="346">
        <v>1.3999999999998458E-3</v>
      </c>
      <c r="DI88" s="738">
        <v>6.3933947099226174E-2</v>
      </c>
      <c r="DJ88" s="476"/>
      <c r="DK88" s="812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821"/>
      <c r="DC89" s="325"/>
      <c r="DD89" s="325"/>
      <c r="DE89" s="325"/>
      <c r="DF89" s="325"/>
      <c r="DG89" s="821"/>
      <c r="DH89" s="548"/>
      <c r="DI89" s="756"/>
      <c r="DJ89" s="476"/>
      <c r="DK89" s="812"/>
      <c r="DL89" s="270"/>
    </row>
    <row r="90" spans="1:116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823"/>
      <c r="DC90" s="785"/>
      <c r="DD90" s="785"/>
      <c r="DE90" s="785"/>
      <c r="DF90" s="785"/>
      <c r="DG90" s="823"/>
      <c r="DH90" s="543"/>
      <c r="DI90" s="724"/>
      <c r="DJ90" s="476"/>
      <c r="DK90" s="812"/>
      <c r="DL90" s="270"/>
    </row>
    <row r="91" spans="1:116" ht="12.75" customHeight="1" thickBot="1" x14ac:dyDescent="0.25">
      <c r="A91" s="205"/>
      <c r="B91" s="915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1739.9121103111661</v>
      </c>
      <c r="DA91" s="836">
        <v>1702.6119919156311</v>
      </c>
      <c r="DB91" s="836">
        <v>1698.5260017149185</v>
      </c>
      <c r="DC91" s="837">
        <v>1698.5260017149185</v>
      </c>
      <c r="DD91" s="837">
        <v>1698.5260017149185</v>
      </c>
      <c r="DE91" s="837">
        <v>1698.5260017149185</v>
      </c>
      <c r="DF91" s="837">
        <v>1698.5260017149185</v>
      </c>
      <c r="DG91" s="836">
        <v>1676.3549329387754</v>
      </c>
      <c r="DH91" s="346">
        <v>-22.171068776143102</v>
      </c>
      <c r="DI91" s="738">
        <v>-1.3053122974719278</v>
      </c>
      <c r="DJ91" s="476"/>
      <c r="DK91" s="812"/>
      <c r="DL91" s="270"/>
    </row>
    <row r="92" spans="1:116" x14ac:dyDescent="0.2">
      <c r="A92" s="205"/>
      <c r="B92" s="915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4"/>
      <c r="DD92" s="374"/>
      <c r="DE92" s="374"/>
      <c r="DF92" s="374"/>
      <c r="DG92" s="376"/>
      <c r="DH92" s="545"/>
      <c r="DI92" s="376"/>
      <c r="DJ92" s="476"/>
      <c r="DK92" s="812"/>
    </row>
    <row r="93" spans="1:116" ht="12.75" customHeight="1" x14ac:dyDescent="0.2">
      <c r="A93" s="205"/>
      <c r="B93" s="91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695"/>
      <c r="DC93" s="375"/>
      <c r="DD93" s="375"/>
      <c r="DE93" s="375"/>
      <c r="DF93" s="375"/>
      <c r="DG93" s="695"/>
      <c r="DH93" s="546"/>
      <c r="DI93" s="695"/>
      <c r="DJ93" s="476"/>
      <c r="DK93" s="812"/>
    </row>
    <row r="94" spans="1:116" x14ac:dyDescent="0.2">
      <c r="A94" s="205"/>
      <c r="B94" s="91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695"/>
      <c r="DC94" s="375"/>
      <c r="DD94" s="375"/>
      <c r="DE94" s="375"/>
      <c r="DF94" s="375"/>
      <c r="DG94" s="695"/>
      <c r="DH94" s="546"/>
      <c r="DI94" s="695"/>
      <c r="DJ94" s="476"/>
      <c r="DK94" s="812"/>
    </row>
    <row r="95" spans="1:116" x14ac:dyDescent="0.2">
      <c r="A95" s="205"/>
      <c r="B95" s="91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695"/>
      <c r="DC95" s="375"/>
      <c r="DD95" s="375"/>
      <c r="DE95" s="375"/>
      <c r="DF95" s="375"/>
      <c r="DG95" s="695"/>
      <c r="DH95" s="546"/>
      <c r="DI95" s="695"/>
      <c r="DJ95" s="476"/>
      <c r="DK95" s="812"/>
    </row>
    <row r="96" spans="1:116" x14ac:dyDescent="0.2">
      <c r="A96" s="205"/>
      <c r="B96" s="91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695"/>
      <c r="DC96" s="375"/>
      <c r="DD96" s="375"/>
      <c r="DE96" s="375"/>
      <c r="DF96" s="375"/>
      <c r="DG96" s="695"/>
      <c r="DH96" s="546"/>
      <c r="DI96" s="695"/>
      <c r="DJ96" s="476"/>
      <c r="DK96" s="812"/>
    </row>
    <row r="97" spans="1:115" x14ac:dyDescent="0.2">
      <c r="A97" s="205"/>
      <c r="B97" s="91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695"/>
      <c r="DC97" s="375"/>
      <c r="DD97" s="375"/>
      <c r="DE97" s="375"/>
      <c r="DF97" s="375"/>
      <c r="DG97" s="695"/>
      <c r="DH97" s="546"/>
      <c r="DI97" s="695"/>
      <c r="DJ97" s="476"/>
      <c r="DK97" s="812"/>
    </row>
    <row r="98" spans="1:115" x14ac:dyDescent="0.2">
      <c r="A98" s="205"/>
      <c r="B98" s="91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695"/>
      <c r="DC98" s="375"/>
      <c r="DD98" s="375"/>
      <c r="DE98" s="375"/>
      <c r="DF98" s="375"/>
      <c r="DG98" s="695"/>
      <c r="DH98" s="546"/>
      <c r="DI98" s="695"/>
      <c r="DJ98" s="476"/>
      <c r="DK98" s="812"/>
    </row>
    <row r="99" spans="1:115" x14ac:dyDescent="0.2">
      <c r="A99" s="205"/>
      <c r="B99" s="91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695"/>
      <c r="DC99" s="375"/>
      <c r="DD99" s="375"/>
      <c r="DE99" s="375"/>
      <c r="DF99" s="375"/>
      <c r="DG99" s="695"/>
      <c r="DH99" s="546"/>
      <c r="DI99" s="695"/>
      <c r="DJ99" s="476"/>
      <c r="DK99" s="812"/>
    </row>
    <row r="100" spans="1:115" x14ac:dyDescent="0.2">
      <c r="A100" s="205"/>
      <c r="B100" s="91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695"/>
      <c r="DC100" s="375"/>
      <c r="DD100" s="375"/>
      <c r="DE100" s="375"/>
      <c r="DF100" s="375"/>
      <c r="DG100" s="695"/>
      <c r="DH100" s="546"/>
      <c r="DI100" s="695"/>
      <c r="DJ100" s="476"/>
      <c r="DK100" s="812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695"/>
      <c r="DC101" s="375"/>
      <c r="DD101" s="375"/>
      <c r="DE101" s="375"/>
      <c r="DF101" s="375"/>
      <c r="DG101" s="695"/>
      <c r="DH101" s="546"/>
      <c r="DI101" s="695"/>
      <c r="DJ101" s="476"/>
      <c r="DK101" s="812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695"/>
      <c r="DC102" s="375"/>
      <c r="DD102" s="375"/>
      <c r="DE102" s="375"/>
      <c r="DF102" s="375"/>
      <c r="DG102" s="695"/>
      <c r="DH102" s="546"/>
      <c r="DI102" s="695"/>
      <c r="DJ102" s="476"/>
      <c r="DK102" s="812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695"/>
      <c r="DC103" s="375"/>
      <c r="DD103" s="375"/>
      <c r="DE103" s="375"/>
      <c r="DF103" s="375"/>
      <c r="DG103" s="695"/>
      <c r="DH103" s="546"/>
      <c r="DI103" s="695"/>
      <c r="DJ103" s="476"/>
      <c r="DK103" s="812"/>
    </row>
    <row r="104" spans="1:115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377"/>
      <c r="DC104" s="692"/>
      <c r="DD104" s="692"/>
      <c r="DE104" s="692"/>
      <c r="DF104" s="692"/>
      <c r="DG104" s="377"/>
      <c r="DH104" s="546"/>
      <c r="DI104" s="695"/>
      <c r="DJ104" s="476"/>
      <c r="DK104" s="812"/>
    </row>
    <row r="105" spans="1:115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4"/>
      <c r="DD105" s="374"/>
      <c r="DE105" s="374"/>
      <c r="DF105" s="374"/>
      <c r="DG105" s="376"/>
      <c r="DH105" s="547"/>
      <c r="DI105" s="478"/>
      <c r="DJ105" s="476"/>
      <c r="DK105" s="812"/>
    </row>
    <row r="106" spans="1:115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1">
        <v>2.5</v>
      </c>
      <c r="DC106" s="686">
        <v>2.5</v>
      </c>
      <c r="DD106" s="686">
        <v>2.5</v>
      </c>
      <c r="DE106" s="686">
        <v>2.5</v>
      </c>
      <c r="DF106" s="686">
        <v>2.5</v>
      </c>
      <c r="DG106" s="681">
        <v>2.5</v>
      </c>
      <c r="DH106" s="346" t="s">
        <v>3</v>
      </c>
      <c r="DI106" s="725"/>
      <c r="DJ106" s="476"/>
      <c r="DK106" s="812"/>
    </row>
    <row r="107" spans="1:115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45">
        <v>4</v>
      </c>
      <c r="DC107" s="693">
        <v>4</v>
      </c>
      <c r="DD107" s="693">
        <v>4</v>
      </c>
      <c r="DE107" s="693">
        <v>4</v>
      </c>
      <c r="DF107" s="693">
        <v>4</v>
      </c>
      <c r="DG107" s="645">
        <v>4</v>
      </c>
      <c r="DH107" s="548" t="s">
        <v>3</v>
      </c>
      <c r="DI107" s="479"/>
      <c r="DJ107" s="476"/>
      <c r="DK107" s="812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476"/>
      <c r="DK108" s="812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0"/>
      <c r="DI109" s="910"/>
      <c r="DJ109" s="476"/>
      <c r="DK109" s="812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476"/>
      <c r="DK110" s="812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476"/>
      <c r="DK111" s="812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476"/>
      <c r="DK112" s="812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476"/>
      <c r="DK113" s="812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80"/>
      <c r="DD114" s="680"/>
      <c r="DE114" s="680"/>
      <c r="DF114" s="680"/>
      <c r="DH114" s="282"/>
      <c r="DI114" s="282"/>
      <c r="DJ114" s="476"/>
      <c r="DK114" s="812"/>
    </row>
    <row r="115" spans="3:115" ht="13.5" customHeight="1" x14ac:dyDescent="0.25">
      <c r="C115" s="6">
        <v>2</v>
      </c>
      <c r="D115" s="1" t="s">
        <v>35</v>
      </c>
      <c r="DC115" s="679"/>
      <c r="DD115" s="679"/>
      <c r="DE115" s="679"/>
      <c r="DF115" s="679"/>
      <c r="DG115" s="282"/>
      <c r="DH115" s="282"/>
      <c r="DI115" s="282"/>
      <c r="DJ115" s="476"/>
      <c r="DK115" s="812"/>
    </row>
    <row r="116" spans="3:115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79"/>
      <c r="DD116" s="679"/>
      <c r="DE116" s="679"/>
      <c r="DF116" s="679"/>
      <c r="DG116" s="282"/>
      <c r="DH116" s="282"/>
      <c r="DI116" s="282"/>
      <c r="DJ116" s="476"/>
      <c r="DK116" s="812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79"/>
      <c r="DD117" s="679"/>
      <c r="DE117" s="679"/>
      <c r="DF117" s="679"/>
      <c r="DG117" s="282"/>
      <c r="DH117" s="282"/>
      <c r="DI117" s="282"/>
      <c r="DJ117" s="476"/>
      <c r="DK117" s="812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79"/>
      <c r="DD118" s="679"/>
      <c r="DE118" s="679"/>
      <c r="DF118" s="679"/>
      <c r="DG118" s="282"/>
      <c r="DH118" s="282"/>
      <c r="DI118" s="282"/>
      <c r="DJ118" s="476"/>
      <c r="DK118" s="812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476"/>
      <c r="DK119" s="812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61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61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61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61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61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61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61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61"/>
      <c r="DK127" s="264"/>
    </row>
    <row r="128" spans="3:115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C3:DG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18" t="str">
        <f>+entero!D3</f>
        <v>V   A   R   I   A   B   L   E   S     b/</v>
      </c>
      <c r="E4" s="920" t="str">
        <f>+entero!E3</f>
        <v>2008                          A  fines de Dic*</v>
      </c>
      <c r="F4" s="920" t="str">
        <f>+entero!F3</f>
        <v>2009                          A  fines de Ene*</v>
      </c>
      <c r="G4" s="920" t="str">
        <f>+entero!G3</f>
        <v>2009                          A  fines de Feb*</v>
      </c>
      <c r="H4" s="920" t="str">
        <f>+entero!H3</f>
        <v>2009                          A  fines de Mar*</v>
      </c>
      <c r="I4" s="920" t="str">
        <f>+entero!I3</f>
        <v>2009                          A  fines de Abr*</v>
      </c>
      <c r="J4" s="920" t="str">
        <f>+entero!J3</f>
        <v>2009                          A  fines de May*</v>
      </c>
      <c r="K4" s="920" t="str">
        <f>+entero!K3</f>
        <v>2009                          A  fines de Jun*</v>
      </c>
      <c r="L4" s="920" t="str">
        <f>+entero!L3</f>
        <v>2009                          A  fines de Jul*</v>
      </c>
      <c r="M4" s="920" t="str">
        <f>+entero!M3</f>
        <v>2009                          A  fines de Ago*</v>
      </c>
      <c r="N4" s="920" t="str">
        <f>+entero!N3</f>
        <v>2009                          A  fines de Sep*</v>
      </c>
      <c r="O4" s="920" t="str">
        <f>+entero!O3</f>
        <v>2009                          A  fines de Oct*</v>
      </c>
      <c r="P4" s="920" t="str">
        <f>+entero!P3</f>
        <v>2009                          A  fines de Nov*</v>
      </c>
      <c r="Q4" s="920" t="str">
        <f>+entero!Q3</f>
        <v>2009                          A  fines de Dic*</v>
      </c>
      <c r="R4" s="920" t="str">
        <f>+entero!R3</f>
        <v>2010                          A  fines de Ene*</v>
      </c>
      <c r="S4" s="920" t="str">
        <f>+entero!S3</f>
        <v>2010                          A  fines de Feb*</v>
      </c>
      <c r="T4" s="920" t="str">
        <f>+entero!T3</f>
        <v>2010                          A  fines de Mar*</v>
      </c>
      <c r="U4" s="920" t="str">
        <f>+entero!U3</f>
        <v>2010                          A  fines de Abr*</v>
      </c>
      <c r="V4" s="920" t="str">
        <f>+entero!V3</f>
        <v>2010                          A  fines de May*</v>
      </c>
      <c r="W4" s="920" t="str">
        <f>+entero!W3</f>
        <v>2010                          A  fines de Jun*</v>
      </c>
      <c r="X4" s="920" t="str">
        <f>+entero!X3</f>
        <v>2010                          A  fines de Jul*</v>
      </c>
      <c r="Y4" s="920" t="str">
        <f>+entero!Y3</f>
        <v>2010                          A  fines de Ago*</v>
      </c>
      <c r="Z4" s="920" t="str">
        <f>+entero!Z3</f>
        <v>2010                          A  fines de Sep*</v>
      </c>
      <c r="AA4" s="920" t="str">
        <f>+entero!AA3</f>
        <v>2010                          A  fines de Oct*</v>
      </c>
      <c r="AB4" s="920" t="str">
        <f>+entero!AB3</f>
        <v>2010                          A  fines de Nov*</v>
      </c>
      <c r="AC4" s="920" t="str">
        <f>+entero!AC3</f>
        <v>2010                          A  fines de Dic*</v>
      </c>
      <c r="AD4" s="920" t="str">
        <f>+entero!AD3</f>
        <v>2011                          A  fines de Ene*</v>
      </c>
      <c r="AE4" s="920" t="str">
        <f>+entero!AE3</f>
        <v>2011                          A  fines de Feb*</v>
      </c>
      <c r="AF4" s="920" t="str">
        <f>+entero!AF3</f>
        <v>2011                          A  fines de Mar*</v>
      </c>
      <c r="AG4" s="920" t="str">
        <f>+entero!AG3</f>
        <v>2011                          A  fines de Abr*</v>
      </c>
      <c r="AH4" s="920" t="str">
        <f>+entero!AH3</f>
        <v>2011                          A  fines de May*</v>
      </c>
      <c r="AI4" s="920" t="str">
        <f>+entero!AI3</f>
        <v>2011                          A  fines de Jun*</v>
      </c>
      <c r="AJ4" s="920" t="str">
        <f>+entero!AJ3</f>
        <v>2011                          A  fines de Jul*</v>
      </c>
      <c r="AK4" s="920" t="str">
        <f>+entero!AK3</f>
        <v>2011                          A  fines de Ago*</v>
      </c>
      <c r="AL4" s="920" t="str">
        <f>+entero!AL3</f>
        <v>2011                          A  fines de Sep*</v>
      </c>
      <c r="AM4" s="920" t="str">
        <f>+entero!AM3</f>
        <v>2011                          A  fines de Oct*</v>
      </c>
      <c r="AN4" s="920" t="str">
        <f>+entero!AN3</f>
        <v>2011                          A  fines de Nov*</v>
      </c>
      <c r="AO4" s="920" t="str">
        <f>+entero!AO3</f>
        <v>2011                          A  fines de Dic*</v>
      </c>
      <c r="AP4" s="920" t="str">
        <f>+entero!AP3</f>
        <v>2012                          A  fines de Ene*</v>
      </c>
      <c r="AQ4" s="920" t="str">
        <f>+entero!AQ3</f>
        <v>2012                          A  fines de Feb*</v>
      </c>
      <c r="AR4" s="920" t="str">
        <f>+entero!AR3</f>
        <v>2012                          A  fines de Mar*</v>
      </c>
      <c r="AS4" s="920" t="str">
        <f>+entero!AS3</f>
        <v>2012                          A  fines de Abr*</v>
      </c>
      <c r="AT4" s="920" t="str">
        <f>+entero!AT3</f>
        <v>2012                          A  fines de May*</v>
      </c>
      <c r="AU4" s="920" t="str">
        <f>+entero!AU3</f>
        <v>2012                          A  fines de Jun*</v>
      </c>
      <c r="AV4" s="920" t="str">
        <f>+entero!AV3</f>
        <v>2012                          A  fines de Jul*</v>
      </c>
      <c r="AW4" s="920" t="str">
        <f>+entero!AW3</f>
        <v>2012                          A  fines de Ago*</v>
      </c>
      <c r="AX4" s="920" t="str">
        <f>+entero!AX3</f>
        <v>2012                          A  fines de Sep*</v>
      </c>
      <c r="AY4" s="920" t="str">
        <f>+entero!AY3</f>
        <v>2012                          A  fines de Oct*</v>
      </c>
      <c r="AZ4" s="920" t="str">
        <f>+entero!AZ3</f>
        <v>2012                          A  fines de Nov*</v>
      </c>
      <c r="BA4" s="920" t="str">
        <f>+entero!BA3</f>
        <v>2012                          A  fines de Dic*</v>
      </c>
      <c r="BB4" s="920" t="str">
        <f>+entero!BB3</f>
        <v>2013                          A  fines de Ene*</v>
      </c>
      <c r="BC4" s="920" t="str">
        <f>+entero!BC3</f>
        <v>2013                          A  fines de Feb*</v>
      </c>
      <c r="BD4" s="920" t="str">
        <f>+entero!BD3</f>
        <v>2013                          A  fines de Mar*</v>
      </c>
      <c r="BE4" s="920" t="str">
        <f>+entero!BE3</f>
        <v>2013                          A  fines de Abr*</v>
      </c>
      <c r="BF4" s="920" t="str">
        <f>+entero!BF3</f>
        <v>2013                          A  fines de May*</v>
      </c>
      <c r="BG4" s="920" t="str">
        <f>+entero!BG3</f>
        <v>2013                          A  fines de Jun*</v>
      </c>
      <c r="BH4" s="920" t="str">
        <f>+entero!BH3</f>
        <v>2013                          A  fines de Jul*</v>
      </c>
      <c r="BI4" s="920" t="str">
        <f>+entero!BI3</f>
        <v>2013                          A  fines de Ago*</v>
      </c>
      <c r="BJ4" s="920" t="str">
        <f>+entero!BJ3</f>
        <v>2013                          A  fines de Sep*</v>
      </c>
      <c r="BK4" s="920" t="str">
        <f>+entero!BK3</f>
        <v>2013                          A  fines de Oct*</v>
      </c>
      <c r="BL4" s="920" t="str">
        <f>+entero!BL3</f>
        <v>2013                          A  fines de Nov*</v>
      </c>
      <c r="BM4" s="920" t="str">
        <f>+entero!BM3</f>
        <v>2013                          A  fines de Dic*</v>
      </c>
      <c r="BN4" s="920" t="str">
        <f>+entero!BN3</f>
        <v>2014                          A  fines de Ene*</v>
      </c>
      <c r="BO4" s="920" t="str">
        <f>+entero!BO3</f>
        <v>2014                          A  fines de Feb*</v>
      </c>
      <c r="BP4" s="920" t="str">
        <f>+entero!BP3</f>
        <v>2014                          A  fines de Mar*</v>
      </c>
      <c r="BQ4" s="920" t="str">
        <f>+entero!BQ3</f>
        <v>2014                          A  fines de Abr*</v>
      </c>
      <c r="BR4" s="920" t="str">
        <f>+entero!BR3</f>
        <v>2014                          A  fines de May*</v>
      </c>
      <c r="BS4" s="920" t="str">
        <f>+entero!BS3</f>
        <v>2014                          A  fines de Jun*</v>
      </c>
      <c r="BT4" s="920" t="str">
        <f>+entero!BT3</f>
        <v>2014                          A  fines de Jul*</v>
      </c>
      <c r="BU4" s="920" t="str">
        <f>+entero!BU3</f>
        <v>2014                          A  fines de Ago*</v>
      </c>
      <c r="BV4" s="920" t="str">
        <f>+entero!BV3</f>
        <v>2014                          A  fines de Sep*</v>
      </c>
      <c r="BW4" s="920" t="str">
        <f>+entero!BW3</f>
        <v>2014                          A  fines de Oct*</v>
      </c>
      <c r="BX4" s="920" t="str">
        <f>+entero!BX3</f>
        <v>2014                          A  fines de Nov*</v>
      </c>
      <c r="BY4" s="920" t="str">
        <f>+entero!BY3</f>
        <v>2014                          A  fines de Dic*</v>
      </c>
      <c r="BZ4" s="920" t="str">
        <f>+entero!BZ3</f>
        <v>2015                         A  fines de Ene*</v>
      </c>
      <c r="CA4" s="920" t="str">
        <f>+entero!CA3</f>
        <v>2015                         A  fines de Feb*</v>
      </c>
      <c r="CB4" s="920" t="str">
        <f>+entero!CB3</f>
        <v>2015                         A  fines de Mar*</v>
      </c>
      <c r="CC4" s="920" t="str">
        <f>+entero!CC3</f>
        <v xml:space="preserve">2015                         A  fines de Abr* </v>
      </c>
      <c r="CD4" s="920" t="str">
        <f>+entero!CD3</f>
        <v xml:space="preserve">2015                         A  fines de May* </v>
      </c>
      <c r="CE4" s="920" t="str">
        <f>+entero!CE3</f>
        <v xml:space="preserve">2015                         A  fines de Jun* </v>
      </c>
      <c r="CF4" s="920" t="str">
        <f>+entero!CF3</f>
        <v xml:space="preserve">2015                         A  fines de Jul* </v>
      </c>
      <c r="CG4" s="920" t="str">
        <f>+entero!CG3</f>
        <v xml:space="preserve">2015                         A  fines de Ago* </v>
      </c>
      <c r="CH4" s="920" t="str">
        <f>+entero!CH3</f>
        <v xml:space="preserve">2015                         A  fines de Sep* </v>
      </c>
      <c r="CI4" s="920" t="str">
        <f>+entero!CI3</f>
        <v xml:space="preserve">2015                         A  fines de Oct* </v>
      </c>
      <c r="CJ4" s="920" t="str">
        <f>+entero!CJ3</f>
        <v xml:space="preserve">2015                         A  fines de Nov* </v>
      </c>
      <c r="CK4" s="920" t="str">
        <f>+entero!CK3</f>
        <v xml:space="preserve">2015                         A  fines de Dic* </v>
      </c>
      <c r="CL4" s="920" t="str">
        <f>+entero!CL3</f>
        <v xml:space="preserve">2016                         A  fines de Ene* </v>
      </c>
      <c r="CM4" s="920" t="str">
        <f>+entero!CM3</f>
        <v xml:space="preserve">2016                         A  fines de Feb* </v>
      </c>
      <c r="CN4" s="920" t="str">
        <f>+entero!CN3</f>
        <v xml:space="preserve">2016                         A  fines de Mar* </v>
      </c>
      <c r="CO4" s="920" t="str">
        <f>+entero!CO3</f>
        <v xml:space="preserve">2016                         A  fines de Abr* </v>
      </c>
      <c r="CP4" s="920" t="str">
        <f>+entero!CP3</f>
        <v xml:space="preserve">2016                         A  fines de May* </v>
      </c>
      <c r="CQ4" s="920" t="str">
        <f>+entero!CQ3</f>
        <v xml:space="preserve">2016                         A  fines de Jun* </v>
      </c>
      <c r="CR4" s="920" t="str">
        <f>+entero!CR3</f>
        <v xml:space="preserve">2016                         A  fines de Jul* </v>
      </c>
      <c r="CS4" s="920" t="str">
        <f>+entero!CS3</f>
        <v xml:space="preserve">2016                         A  fines de Ago* </v>
      </c>
      <c r="CT4" s="920" t="str">
        <f>+entero!CT3</f>
        <v xml:space="preserve">2016                         A  fines de Sep* </v>
      </c>
      <c r="CU4" s="920" t="str">
        <f>+entero!CU3</f>
        <v xml:space="preserve">2016                         A  fines de Oct* </v>
      </c>
      <c r="CV4" s="920" t="str">
        <f>+entero!CV3</f>
        <v xml:space="preserve">2016                         A  fines de Nov* </v>
      </c>
      <c r="CW4" s="920" t="str">
        <f>+entero!CW3</f>
        <v>2016                         A  fines de Dic* 15</v>
      </c>
      <c r="CX4" s="920" t="str">
        <f>+entero!CX3</f>
        <v xml:space="preserve">2017                         A  fines de Ene* </v>
      </c>
      <c r="CY4" s="920" t="str">
        <f>+entero!CY3</f>
        <v xml:space="preserve">2017                         A  fines de Feb* </v>
      </c>
      <c r="CZ4" s="924" t="str">
        <f>+entero!CZ3</f>
        <v>Semana 1°</v>
      </c>
      <c r="DA4" s="924" t="str">
        <f>+entero!DA3</f>
        <v>Semana 2°</v>
      </c>
      <c r="DB4" s="924" t="str">
        <f>+entero!DB3</f>
        <v>Semana 3°</v>
      </c>
      <c r="DC4" s="926" t="str">
        <f>+entero!DC3</f>
        <v>Semana 4°</v>
      </c>
      <c r="DD4" s="927"/>
      <c r="DE4" s="927"/>
      <c r="DF4" s="927"/>
      <c r="DG4" s="928"/>
      <c r="DH4" s="930" t="s">
        <v>27</v>
      </c>
      <c r="DI4" s="931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32"/>
      <c r="E5" s="929"/>
      <c r="F5" s="929"/>
      <c r="G5" s="929"/>
      <c r="H5" s="929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29"/>
      <c r="T5" s="929"/>
      <c r="U5" s="929"/>
      <c r="V5" s="929"/>
      <c r="W5" s="929"/>
      <c r="X5" s="929"/>
      <c r="Y5" s="929"/>
      <c r="Z5" s="92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  <c r="AT5" s="929"/>
      <c r="AU5" s="929"/>
      <c r="AV5" s="929"/>
      <c r="AW5" s="929"/>
      <c r="AX5" s="929"/>
      <c r="AY5" s="929"/>
      <c r="AZ5" s="929"/>
      <c r="BA5" s="929"/>
      <c r="BB5" s="929"/>
      <c r="BC5" s="929"/>
      <c r="BD5" s="929"/>
      <c r="BE5" s="929"/>
      <c r="BF5" s="929"/>
      <c r="BG5" s="929"/>
      <c r="BH5" s="929"/>
      <c r="BI5" s="929"/>
      <c r="BJ5" s="929"/>
      <c r="BK5" s="929"/>
      <c r="BL5" s="929"/>
      <c r="BM5" s="929"/>
      <c r="BN5" s="929"/>
      <c r="BO5" s="929"/>
      <c r="BP5" s="929"/>
      <c r="BQ5" s="929"/>
      <c r="BR5" s="929"/>
      <c r="BS5" s="929"/>
      <c r="BT5" s="929"/>
      <c r="BU5" s="929"/>
      <c r="BV5" s="929"/>
      <c r="BW5" s="929"/>
      <c r="BX5" s="929"/>
      <c r="BY5" s="929"/>
      <c r="BZ5" s="929"/>
      <c r="CA5" s="929"/>
      <c r="CB5" s="929"/>
      <c r="CC5" s="929"/>
      <c r="CD5" s="929"/>
      <c r="CE5" s="929"/>
      <c r="CF5" s="929"/>
      <c r="CG5" s="929"/>
      <c r="CH5" s="929"/>
      <c r="CI5" s="929"/>
      <c r="CJ5" s="929"/>
      <c r="CK5" s="929"/>
      <c r="CL5" s="929"/>
      <c r="CM5" s="929"/>
      <c r="CN5" s="929"/>
      <c r="CO5" s="929"/>
      <c r="CP5" s="929"/>
      <c r="CQ5" s="929"/>
      <c r="CR5" s="929"/>
      <c r="CS5" s="929"/>
      <c r="CT5" s="929"/>
      <c r="CU5" s="929"/>
      <c r="CV5" s="929"/>
      <c r="CW5" s="929"/>
      <c r="CX5" s="929"/>
      <c r="CY5" s="929"/>
      <c r="CZ5" s="925"/>
      <c r="DA5" s="925"/>
      <c r="DB5" s="925"/>
      <c r="DC5" s="879">
        <f>+entero!DC4</f>
        <v>42814</v>
      </c>
      <c r="DD5" s="879">
        <f>+entero!DD4</f>
        <v>42815</v>
      </c>
      <c r="DE5" s="879">
        <f>+entero!DE4</f>
        <v>42816</v>
      </c>
      <c r="DF5" s="879">
        <f>+entero!DF4</f>
        <v>42817</v>
      </c>
      <c r="DG5" s="879" t="s">
        <v>245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99"/>
      <c r="DC6" s="880"/>
      <c r="DD6" s="881"/>
      <c r="DE6" s="881"/>
      <c r="DF6" s="881"/>
      <c r="DG6" s="882"/>
      <c r="DH6" s="859"/>
      <c r="DI6" s="860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50">
        <f>+entero!DC7</f>
        <v>10400.6502483</v>
      </c>
      <c r="DD7" s="551">
        <f>+entero!DD7</f>
        <v>10381.976210249999</v>
      </c>
      <c r="DE7" s="551">
        <f>+entero!DE7</f>
        <v>10411.401265459999</v>
      </c>
      <c r="DF7" s="551">
        <f>+entero!DF7</f>
        <v>10400.43591384</v>
      </c>
      <c r="DG7" s="552">
        <f>+entero!DG7</f>
        <v>10411.843866660001</v>
      </c>
      <c r="DH7" s="550">
        <f>+entero!DH7</f>
        <v>958.67928493000181</v>
      </c>
      <c r="DI7" s="588">
        <f>+entero!DI7</f>
        <v>10.141358236614529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50">
        <f>+entero!DC8</f>
        <v>8448.4174716200014</v>
      </c>
      <c r="DD8" s="551">
        <f>+entero!DD8</f>
        <v>8421.5409108799995</v>
      </c>
      <c r="DE8" s="551">
        <f>+entero!DE8</f>
        <v>8436.6674658600004</v>
      </c>
      <c r="DF8" s="551">
        <f>+entero!DF8</f>
        <v>8421.1041238800008</v>
      </c>
      <c r="DG8" s="552">
        <f>+entero!DG8</f>
        <v>8434.7216264500003</v>
      </c>
      <c r="DH8" s="550">
        <f>+entero!DH8</f>
        <v>931.30016452000109</v>
      </c>
      <c r="DI8" s="588">
        <f>+entero!DI8</f>
        <v>12.41167338453697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50">
        <f>+entero!DC9</f>
        <v>226.23759688999999</v>
      </c>
      <c r="DD9" s="551">
        <f>+entero!DD9</f>
        <v>226.38266161000001</v>
      </c>
      <c r="DE9" s="551">
        <f>+entero!DE9</f>
        <v>227.00627315</v>
      </c>
      <c r="DF9" s="551">
        <f>+entero!DF9</f>
        <v>227.05963029</v>
      </c>
      <c r="DG9" s="552">
        <f>+entero!DG9</f>
        <v>227.13966599</v>
      </c>
      <c r="DH9" s="550">
        <f>+entero!DH9</f>
        <v>1.0271248999999898</v>
      </c>
      <c r="DI9" s="588">
        <f>+entero!DI9</f>
        <v>0.4542538397245055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50">
        <f>+entero!DC10</f>
        <v>1690.6839392899999</v>
      </c>
      <c r="DD10" s="551">
        <f>+entero!DD10</f>
        <v>1698.7187555099999</v>
      </c>
      <c r="DE10" s="551">
        <f>+entero!DE10</f>
        <v>1712.2963107</v>
      </c>
      <c r="DF10" s="551">
        <f>+entero!DF10</f>
        <v>1716.8326159200001</v>
      </c>
      <c r="DG10" s="552">
        <f>+entero!DG10</f>
        <v>1714.53053847</v>
      </c>
      <c r="DH10" s="550">
        <f>+entero!DH10</f>
        <v>26.19168151000008</v>
      </c>
      <c r="DI10" s="588">
        <f>+entero!DI10</f>
        <v>1.5513284789974158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50">
        <f>+entero!DC11</f>
        <v>35.311240499999997</v>
      </c>
      <c r="DD11" s="551">
        <f>+entero!DD11</f>
        <v>35.333882250000002</v>
      </c>
      <c r="DE11" s="551">
        <f>+entero!DE11</f>
        <v>35.43121575</v>
      </c>
      <c r="DF11" s="551">
        <f>+entero!DF11</f>
        <v>35.439543749999999</v>
      </c>
      <c r="DG11" s="552">
        <f>+entero!DG11</f>
        <v>35.45203575</v>
      </c>
      <c r="DH11" s="550">
        <f>+entero!DH11</f>
        <v>0.16031400000000673</v>
      </c>
      <c r="DI11" s="588">
        <f>+entero!DI11</f>
        <v>0.4542538364538995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50">
        <f>+entero!DC12</f>
        <v>10400.608402900001</v>
      </c>
      <c r="DD12" s="551">
        <f>+entero!DD12</f>
        <v>10381.934012830001</v>
      </c>
      <c r="DE12" s="551">
        <f>+entero!DE12</f>
        <v>10411.359068040001</v>
      </c>
      <c r="DF12" s="551">
        <f>+entero!DF12</f>
        <v>10400.39371642</v>
      </c>
      <c r="DG12" s="552">
        <f>+entero!DG12</f>
        <v>10411.84153768</v>
      </c>
      <c r="DH12" s="550">
        <f>+entero!DH12</f>
        <v>958.67903791000208</v>
      </c>
      <c r="DI12" s="588">
        <f>+entero!DI12</f>
        <v>10.141357857048661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50">
        <f>+entero!DC13</f>
        <v>2711.3354354635571</v>
      </c>
      <c r="DD13" s="551">
        <f>+entero!DD13</f>
        <v>2731.3237401880465</v>
      </c>
      <c r="DE13" s="551">
        <f>+entero!DE13</f>
        <v>2745.450926911079</v>
      </c>
      <c r="DF13" s="551">
        <f>+entero!DF13</f>
        <v>2740.4764778644312</v>
      </c>
      <c r="DG13" s="552">
        <f>+entero!DG13</f>
        <v>2726.6449400626821</v>
      </c>
      <c r="DH13" s="550">
        <f>+entero!DH13</f>
        <v>48.916078078716964</v>
      </c>
      <c r="DI13" s="588">
        <f>+entero!DI13</f>
        <v>1.82677487527525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50">
        <f>+entero!DC14</f>
        <v>1842.8212922299995</v>
      </c>
      <c r="DD14" s="551">
        <f>+entero!DD14</f>
        <v>1844.0074372499998</v>
      </c>
      <c r="DE14" s="551">
        <f>+entero!DE14</f>
        <v>1844.0940831300002</v>
      </c>
      <c r="DF14" s="551">
        <f>+entero!DF14</f>
        <v>1844.1954147299998</v>
      </c>
      <c r="DG14" s="552">
        <f>+entero!DG14</f>
        <v>1844.2086318899999</v>
      </c>
      <c r="DH14" s="550">
        <f>+entero!DH14</f>
        <v>1.5444014999995943</v>
      </c>
      <c r="DI14" s="588">
        <f>+entero!DI14</f>
        <v>8.3813506255170367E-2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50">
        <f>+entero!DC15</f>
        <v>708.36130348835002</v>
      </c>
      <c r="DD15" s="551">
        <f>+entero!DD15</f>
        <v>708.39904486100011</v>
      </c>
      <c r="DE15" s="551">
        <f>+entero!DE15</f>
        <v>708.42347629954998</v>
      </c>
      <c r="DF15" s="551">
        <f>+entero!DF15</f>
        <v>708.44788288129996</v>
      </c>
      <c r="DG15" s="552">
        <f>+entero!DG15</f>
        <v>708.47232680654997</v>
      </c>
      <c r="DH15" s="550">
        <f>+entero!DH15</f>
        <v>0.17091360554991297</v>
      </c>
      <c r="DI15" s="588">
        <f>+entero!DI15</f>
        <v>2.4130066997529731E-2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50">
        <f>+entero!DC16</f>
        <v>673.5111635784499</v>
      </c>
      <c r="DD16" s="551">
        <f>+entero!DD16</f>
        <v>673.55148290834995</v>
      </c>
      <c r="DE16" s="551">
        <f>+entero!DE16</f>
        <v>673.5747080886</v>
      </c>
      <c r="DF16" s="551">
        <f>+entero!DF16</f>
        <v>673.59875204525008</v>
      </c>
      <c r="DG16" s="552">
        <f>+entero!DG16</f>
        <v>673.62291605676501</v>
      </c>
      <c r="DH16" s="550">
        <f>+entero!DH16</f>
        <v>0.16591813506511244</v>
      </c>
      <c r="DI16" s="588">
        <f>+entero!DI16</f>
        <v>2.4636782389531042E-2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50">
        <f>+entero!DC17</f>
        <v>14493.816305430359</v>
      </c>
      <c r="DD17" s="551">
        <f>+entero!DD17</f>
        <v>14495.208280787398</v>
      </c>
      <c r="DE17" s="551">
        <f>+entero!DE17</f>
        <v>14538.808179339228</v>
      </c>
      <c r="DF17" s="551">
        <f>+entero!DF17</f>
        <v>14522.916829210983</v>
      </c>
      <c r="DG17" s="552">
        <f>+entero!DG17</f>
        <v>14520.581720605998</v>
      </c>
      <c r="DH17" s="550">
        <f>+entero!DH17</f>
        <v>1007.9319477293357</v>
      </c>
      <c r="DI17" s="588">
        <f>+entero!DI17</f>
        <v>7.4591731797305494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50">
        <f>+entero!DC18</f>
        <v>2</v>
      </c>
      <c r="DD18" s="551">
        <f>+entero!DD18</f>
        <v>0</v>
      </c>
      <c r="DE18" s="551">
        <f>+entero!DE18</f>
        <v>0</v>
      </c>
      <c r="DF18" s="551">
        <f>+entero!DF18</f>
        <v>0</v>
      </c>
      <c r="DG18" s="552">
        <f>+entero!DG18</f>
        <v>2</v>
      </c>
      <c r="DH18" s="857"/>
      <c r="DI18" s="62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50">
        <f>+entero!DC19</f>
        <v>0</v>
      </c>
      <c r="DD19" s="551">
        <f>+entero!DD19</f>
        <v>0</v>
      </c>
      <c r="DE19" s="551">
        <f>+entero!DE19</f>
        <v>0</v>
      </c>
      <c r="DF19" s="551">
        <f>+entero!DF19</f>
        <v>0</v>
      </c>
      <c r="DG19" s="552">
        <f>+entero!DG19</f>
        <v>0</v>
      </c>
      <c r="DH19" s="857"/>
      <c r="DI19" s="62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50">
        <f>+entero!DC20</f>
        <v>0</v>
      </c>
      <c r="DD20" s="551">
        <f>+entero!DD20</f>
        <v>0</v>
      </c>
      <c r="DE20" s="551">
        <f>+entero!DE20</f>
        <v>0</v>
      </c>
      <c r="DF20" s="551">
        <f>+entero!DF20</f>
        <v>0</v>
      </c>
      <c r="DG20" s="552">
        <f>+entero!DG20</f>
        <v>0</v>
      </c>
      <c r="DH20" s="857"/>
      <c r="DI20" s="623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50">
        <f>+entero!DC21</f>
        <v>0</v>
      </c>
      <c r="DD21" s="551">
        <f>+entero!DD21</f>
        <v>0</v>
      </c>
      <c r="DE21" s="551">
        <f>+entero!DE21</f>
        <v>0</v>
      </c>
      <c r="DF21" s="551">
        <f>+entero!DF21</f>
        <v>0</v>
      </c>
      <c r="DG21" s="552">
        <f>+entero!DG21</f>
        <v>0</v>
      </c>
      <c r="DH21" s="857"/>
      <c r="DI21" s="623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50">
        <f>+entero!DC22</f>
        <v>41</v>
      </c>
      <c r="DD22" s="551">
        <f>+entero!DD22</f>
        <v>38</v>
      </c>
      <c r="DE22" s="551">
        <f>+entero!DE22</f>
        <v>40</v>
      </c>
      <c r="DF22" s="551">
        <f>+entero!DF22</f>
        <v>14</v>
      </c>
      <c r="DG22" s="552">
        <f>+entero!DG22</f>
        <v>12</v>
      </c>
      <c r="DH22" s="857"/>
      <c r="DI22" s="623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78"/>
      <c r="DD23" s="883"/>
      <c r="DE23" s="883"/>
      <c r="DF23" s="883"/>
      <c r="DG23" s="884"/>
      <c r="DH23" s="858"/>
      <c r="DI23" s="861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42823.760314120373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G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thickBot="1" x14ac:dyDescent="0.3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3" t="str">
        <f>+entero!DC3</f>
        <v>Semana 4°</v>
      </c>
      <c r="DD3" s="934"/>
      <c r="DE3" s="934"/>
      <c r="DF3" s="934"/>
      <c r="DG3" s="935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887">
        <f>+entero!DC4</f>
        <v>42814</v>
      </c>
      <c r="DD4" s="888">
        <f>+entero!DD4</f>
        <v>42815</v>
      </c>
      <c r="DE4" s="888">
        <f>+entero!DE4</f>
        <v>42816</v>
      </c>
      <c r="DF4" s="888">
        <f>+entero!DF4</f>
        <v>42817</v>
      </c>
      <c r="DG4" s="313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85"/>
      <c r="DD5" s="37"/>
      <c r="DE5" s="37"/>
      <c r="DF5" s="37"/>
      <c r="DG5" s="319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91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838">
        <f>+entero!DC24</f>
        <v>56250.907757175526</v>
      </c>
      <c r="DD6" s="839">
        <f>+entero!DD24</f>
        <v>55618.462475817796</v>
      </c>
      <c r="DE6" s="839">
        <f>+entero!DE24</f>
        <v>55385.038871865065</v>
      </c>
      <c r="DF6" s="839">
        <f>+entero!DF24</f>
        <v>55582.727426509955</v>
      </c>
      <c r="DG6" s="840">
        <f>+entero!DG24</f>
        <v>55348.140532191028</v>
      </c>
      <c r="DH6" s="838">
        <f>+entero!DH24</f>
        <v>-1369.3366603270551</v>
      </c>
      <c r="DI6" s="862">
        <f>+entero!DI24</f>
        <v>-2.4143116515550678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91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838">
        <f>+entero!DC25</f>
        <v>41303.335401900003</v>
      </c>
      <c r="DD7" s="839">
        <f>+entero!DD25</f>
        <v>41240.848369400002</v>
      </c>
      <c r="DE7" s="839">
        <f>+entero!DE25</f>
        <v>41197.133123599997</v>
      </c>
      <c r="DF7" s="839">
        <f>+entero!DF25</f>
        <v>41149.996378300006</v>
      </c>
      <c r="DG7" s="840">
        <f>+entero!DG25</f>
        <v>40988.133727699998</v>
      </c>
      <c r="DH7" s="838">
        <f>+entero!DH25</f>
        <v>-409.97602510000434</v>
      </c>
      <c r="DI7" s="862">
        <f>+entero!DI25</f>
        <v>-0.99032547028858886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91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838">
        <f>+entero!DC26</f>
        <v>-30044.838242031419</v>
      </c>
      <c r="DD8" s="839">
        <f>+entero!DD26</f>
        <v>-29979.218958651505</v>
      </c>
      <c r="DE8" s="839">
        <f>+entero!DE26</f>
        <v>-30224.790083210977</v>
      </c>
      <c r="DF8" s="839">
        <f>+entero!DF26</f>
        <v>-30196.704516349651</v>
      </c>
      <c r="DG8" s="840">
        <f>+entero!DG26</f>
        <v>-30437.099220838914</v>
      </c>
      <c r="DH8" s="838">
        <f>+entero!DH26</f>
        <v>-6986.5142251881116</v>
      </c>
      <c r="DI8" s="862">
        <f>+entero!DI26</f>
        <v>29.792494415315641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91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838">
        <f>+entero!DC27</f>
        <v>-12200.206091789447</v>
      </c>
      <c r="DD9" s="839">
        <f>+entero!DD27</f>
        <v>-12666.221679063516</v>
      </c>
      <c r="DE9" s="839">
        <f>+entero!DE27</f>
        <v>-12951.679981683605</v>
      </c>
      <c r="DF9" s="839">
        <f>+entero!DF27</f>
        <v>-12647.044734246092</v>
      </c>
      <c r="DG9" s="840">
        <f>+entero!DG27</f>
        <v>-13126.683450850167</v>
      </c>
      <c r="DH9" s="838">
        <f>+entero!DH27</f>
        <v>-7890.5389625795815</v>
      </c>
      <c r="DI9" s="862">
        <f>+entero!DI27</f>
        <v>150.69368273268756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91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838">
        <f>+entero!DC28</f>
        <v>5509.6495620566002</v>
      </c>
      <c r="DD10" s="839">
        <f>+entero!DD28</f>
        <v>5509.6534792538005</v>
      </c>
      <c r="DE10" s="839">
        <f>+entero!DE28</f>
        <v>5509.7064652077997</v>
      </c>
      <c r="DF10" s="839">
        <f>+entero!DF28</f>
        <v>5509.6922595198002</v>
      </c>
      <c r="DG10" s="840">
        <f>+entero!DG28</f>
        <v>5509.6874782370005</v>
      </c>
      <c r="DH10" s="838">
        <f>+entero!DH28</f>
        <v>1.8906297200373956E-2</v>
      </c>
      <c r="DI10" s="862">
        <f>+entero!DI28</f>
        <v>3.4314763135423476E-4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91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841"/>
      <c r="DD11" s="842"/>
      <c r="DE11" s="842"/>
      <c r="DF11" s="842"/>
      <c r="DG11" s="843"/>
      <c r="DH11" s="841"/>
      <c r="DI11" s="863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91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838">
        <f>+entero!DC30</f>
        <v>67184.600191934107</v>
      </c>
      <c r="DD12" s="839">
        <f>+entero!DD30</f>
        <v>67361.215701484107</v>
      </c>
      <c r="DE12" s="839">
        <f>+entero!DE30</f>
        <v>66966.873729484112</v>
      </c>
      <c r="DF12" s="839">
        <f>+entero!DF30</f>
        <v>67137.447643784108</v>
      </c>
      <c r="DG12" s="839">
        <f>+entero!DG30</f>
        <v>67250.054646924109</v>
      </c>
      <c r="DH12" s="838">
        <f>+entero!DH30</f>
        <v>-161.30191615999502</v>
      </c>
      <c r="DI12" s="862">
        <f>+entero!DI30</f>
        <v>-0.23928003289630517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91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838">
        <f>+entero!DC31</f>
        <v>116468.96208408537</v>
      </c>
      <c r="DD13" s="839">
        <f>+entero!DD31</f>
        <v>116153.79409771538</v>
      </c>
      <c r="DE13" s="839">
        <f>+entero!DE31</f>
        <v>115779.38982179538</v>
      </c>
      <c r="DF13" s="839">
        <f>+entero!DF31</f>
        <v>116350.55940024537</v>
      </c>
      <c r="DG13" s="839">
        <f>+entero!DG31</f>
        <v>116200.99996159539</v>
      </c>
      <c r="DH13" s="838">
        <f>+entero!DH31</f>
        <v>-743.80130770997494</v>
      </c>
      <c r="DI13" s="862">
        <f>+entero!DI31</f>
        <v>-0.63602768112549501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91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838">
        <f>+entero!DC32</f>
        <v>187820.3775088129</v>
      </c>
      <c r="DD14" s="839">
        <f>+entero!DD32</f>
        <v>187476.79887064293</v>
      </c>
      <c r="DE14" s="839">
        <f>+entero!DE32</f>
        <v>187132.67746358292</v>
      </c>
      <c r="DF14" s="839">
        <f>+entero!DF32</f>
        <v>187689.22242106299</v>
      </c>
      <c r="DG14" s="839">
        <f>+entero!DG32</f>
        <v>187527.00002487292</v>
      </c>
      <c r="DH14" s="838">
        <f>+entero!DH32</f>
        <v>-819.30999151000287</v>
      </c>
      <c r="DI14" s="862">
        <f>+entero!DI32</f>
        <v>-0.43500188107680193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91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44"/>
      <c r="DD15" s="845"/>
      <c r="DE15" s="845"/>
      <c r="DF15" s="845"/>
      <c r="DG15" s="845"/>
      <c r="DH15" s="844"/>
      <c r="DI15" s="846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91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847">
        <f>+entero!DC34</f>
        <v>88.60914794258295</v>
      </c>
      <c r="DD16" s="848">
        <f>+entero!DD34</f>
        <v>88.887225899672373</v>
      </c>
      <c r="DE16" s="848">
        <f>+entero!DE34</f>
        <v>88.840687083589913</v>
      </c>
      <c r="DF16" s="848">
        <f>+entero!DF34</f>
        <v>88.722778918820993</v>
      </c>
      <c r="DG16" s="848">
        <f>+entero!DG34</f>
        <v>88.811228974764106</v>
      </c>
      <c r="DH16" s="847">
        <f>+entero!DH34</f>
        <v>2.4103144662760201E-2</v>
      </c>
      <c r="DI16" s="849">
        <f>+entero!DI34</f>
        <v>2.7147116698977847E-2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91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847">
        <f>+entero!DC35</f>
        <v>83.296740121450767</v>
      </c>
      <c r="DD17" s="848">
        <f>+entero!DD35</f>
        <v>83.414200309232385</v>
      </c>
      <c r="DE17" s="848">
        <f>+entero!DE35</f>
        <v>83.350961548602825</v>
      </c>
      <c r="DF17" s="848">
        <f>+entero!DF35</f>
        <v>83.360878543835426</v>
      </c>
      <c r="DG17" s="848">
        <f>+entero!DG35</f>
        <v>83.392770149610001</v>
      </c>
      <c r="DH17" s="847">
        <f>+entero!DH35</f>
        <v>-5.0000908443081471E-2</v>
      </c>
      <c r="DI17" s="849">
        <f>+entero!DI35</f>
        <v>-5.9922396882405859E-2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91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850">
        <f>+entero!DC36</f>
        <v>87.08338061072547</v>
      </c>
      <c r="DD18" s="886">
        <f>+entero!DD36</f>
        <v>87.155607452446887</v>
      </c>
      <c r="DE18" s="886">
        <f>+entero!DE36</f>
        <v>87.125904384743066</v>
      </c>
      <c r="DF18" s="886">
        <f>+entero!DF36</f>
        <v>87.125474245206178</v>
      </c>
      <c r="DG18" s="886">
        <f>+entero!DG36</f>
        <v>87.151528409479056</v>
      </c>
      <c r="DH18" s="850">
        <f>+entero!DH36</f>
        <v>-1.4620753082496663E-2</v>
      </c>
      <c r="DI18" s="851">
        <f>+entero!DI36</f>
        <v>-1.6773430079175533E-2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G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09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2926.6019914037893</v>
      </c>
      <c r="DC6" s="559">
        <f>+entero!DC38</f>
        <v>2926.6019914037893</v>
      </c>
      <c r="DD6" s="559">
        <f>+entero!DD38</f>
        <v>2926.6019914037893</v>
      </c>
      <c r="DE6" s="559">
        <f>+entero!DE38</f>
        <v>2926.6019914037893</v>
      </c>
      <c r="DF6" s="559">
        <f>+entero!DF38</f>
        <v>2926.6019914037893</v>
      </c>
      <c r="DG6" s="560">
        <f>+entero!DG38</f>
        <v>2871.7976182259467</v>
      </c>
      <c r="DH6" s="558">
        <f>+entero!DH38</f>
        <v>-54.804373177842535</v>
      </c>
      <c r="DI6" s="587">
        <f>+entero!DI38</f>
        <v>-1.8726281653199672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5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2">
        <f>+entero!DG39</f>
        <v>1898.2509562682219</v>
      </c>
      <c r="DH7" s="550">
        <f>+entero!DH39</f>
        <v>0</v>
      </c>
      <c r="DI7" s="588">
        <f>+entero!DI39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5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2">
        <f>+entero!DG40</f>
        <v>13022.001560000002</v>
      </c>
      <c r="DH8" s="550">
        <f>+entero!DH40</f>
        <v>0</v>
      </c>
      <c r="DI8" s="588">
        <f>+entero!DI40</f>
        <v>0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2">
        <f>+entero!DG41</f>
        <v>0</v>
      </c>
      <c r="DH9" s="550">
        <f>+entero!DH41</f>
        <v>0</v>
      </c>
      <c r="DI9" s="623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1028.3510351355674</v>
      </c>
      <c r="DC10" s="551">
        <f>+entero!DC42</f>
        <v>1028.3510351355674</v>
      </c>
      <c r="DD10" s="551">
        <f>+entero!DD42</f>
        <v>1028.3510351355674</v>
      </c>
      <c r="DE10" s="551">
        <f>+entero!DE42</f>
        <v>1028.3510351355674</v>
      </c>
      <c r="DF10" s="551">
        <f>+entero!DF42</f>
        <v>1028.3510351355674</v>
      </c>
      <c r="DG10" s="552">
        <f>+entero!DG42</f>
        <v>973.54666195772495</v>
      </c>
      <c r="DH10" s="550">
        <f>+entero!DH42</f>
        <v>-54.804373177842422</v>
      </c>
      <c r="DI10" s="588">
        <f>+entero!DI42</f>
        <v>-5.3293448740115874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7054.4881010299932</v>
      </c>
      <c r="DC11" s="551">
        <f>+entero!DC43</f>
        <v>7054.4881010299932</v>
      </c>
      <c r="DD11" s="551">
        <f>+entero!DD43</f>
        <v>7054.4881010299932</v>
      </c>
      <c r="DE11" s="551">
        <f>+entero!DE43</f>
        <v>7054.4881010299932</v>
      </c>
      <c r="DF11" s="551">
        <f>+entero!DF43</f>
        <v>7054.4881010299932</v>
      </c>
      <c r="DG11" s="552">
        <f>+entero!DG43</f>
        <v>6678.5301010299936</v>
      </c>
      <c r="DH11" s="550">
        <f>+entero!DH43</f>
        <v>-375.95799999999963</v>
      </c>
      <c r="DI11" s="588">
        <f>+entero!DI43</f>
        <v>-5.3293448740115874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2">
        <f>+entero!DG45</f>
        <v>0</v>
      </c>
      <c r="DH12" s="550">
        <f>+entero!DH45</f>
        <v>0</v>
      </c>
      <c r="DI12" s="623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317">
        <f>+entero!DG46</f>
        <v>0</v>
      </c>
      <c r="DH13" s="12">
        <f>+entero!DH46</f>
        <v>0</v>
      </c>
      <c r="DI13" s="623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317">
        <f>+entero!DG47</f>
        <v>0</v>
      </c>
      <c r="DH14" s="12">
        <f>+entero!DH47</f>
        <v>0</v>
      </c>
      <c r="DI14" s="623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317">
        <f>+entero!DG48</f>
        <v>0</v>
      </c>
      <c r="DH15" s="12">
        <f>+entero!DH48</f>
        <v>0</v>
      </c>
      <c r="DI15" s="623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317">
        <f>+entero!DG49</f>
        <v>0</v>
      </c>
      <c r="DH16" s="12">
        <f>+entero!DH49</f>
        <v>0</v>
      </c>
      <c r="DI16" s="623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317">
        <f>+entero!DG50</f>
        <v>0</v>
      </c>
      <c r="DH17" s="12">
        <f>+entero!DH50</f>
        <v>0</v>
      </c>
      <c r="DI17" s="623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317">
        <f>+entero!DG51</f>
        <v>0</v>
      </c>
      <c r="DH18" s="12">
        <f>+entero!DH51</f>
        <v>0</v>
      </c>
      <c r="DI18" s="623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852">
        <f>+entero!DF52</f>
        <v>0</v>
      </c>
      <c r="DG19" s="318">
        <f>+entero!DG52</f>
        <v>0</v>
      </c>
      <c r="DH19" s="30">
        <f>+entero!DH52</f>
        <v>0</v>
      </c>
      <c r="DI19" s="624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89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89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H3:DI3"/>
    <mergeCell ref="DC3:DG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CX3:CX4"/>
    <mergeCell ref="CY3:CY4"/>
  </mergeCells>
  <phoneticPr fontId="0" type="noConversion"/>
  <pageMargins left="0.48" right="0.16" top="1.04" bottom="1" header="0" footer="0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314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562">
        <f>+entero!DC54</f>
        <v>23553.515585947946</v>
      </c>
      <c r="DD6" s="562">
        <f>+entero!DD54</f>
        <v>23524.391050347363</v>
      </c>
      <c r="DE6" s="562">
        <f>+entero!DE54</f>
        <v>23491.688717302175</v>
      </c>
      <c r="DF6" s="562">
        <f>+entero!DF54</f>
        <v>23583.954606972726</v>
      </c>
      <c r="DG6" s="562">
        <f>+entero!DG54</f>
        <v>23560.864809732204</v>
      </c>
      <c r="DH6" s="561">
        <f>+entero!DH54</f>
        <v>-64.606453179298114</v>
      </c>
      <c r="DI6" s="864">
        <f>+entero!DI54</f>
        <v>-0.27346101358290964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3">
        <f>+entero!DC55</f>
        <v>84.436306442510926</v>
      </c>
      <c r="DD7" s="593">
        <f>+entero!DD55</f>
        <v>84.535694714161409</v>
      </c>
      <c r="DE7" s="593">
        <f>+entero!DE55</f>
        <v>84.486022718455601</v>
      </c>
      <c r="DF7" s="593">
        <f>+entero!DF55</f>
        <v>84.457623253044702</v>
      </c>
      <c r="DG7" s="593">
        <f>+entero!DG55</f>
        <v>84.523659980413768</v>
      </c>
      <c r="DH7" s="592">
        <f>+entero!DH55</f>
        <v>2.9208165351093385E-3</v>
      </c>
      <c r="DI7" s="594">
        <f>+entero!DI55</f>
        <v>3.4557394599232794E-3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562">
        <f>+entero!DC56</f>
        <v>22336.118399633076</v>
      </c>
      <c r="DD8" s="562">
        <f>+entero!DD56</f>
        <v>22306.7170282599</v>
      </c>
      <c r="DE8" s="562">
        <f>+entero!DE56</f>
        <v>22273.829841949402</v>
      </c>
      <c r="DF8" s="562">
        <f>+entero!DF56</f>
        <v>22365.893239870693</v>
      </c>
      <c r="DG8" s="562">
        <f>+entero!DG56</f>
        <v>22344.209697236576</v>
      </c>
      <c r="DH8" s="561">
        <f>+entero!DH56</f>
        <v>-64.628268602038588</v>
      </c>
      <c r="DI8" s="864">
        <f>+entero!DI56</f>
        <v>-0.28840526537146083</v>
      </c>
      <c r="DJ8" s="449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3">
        <f>+entero!DC57</f>
        <v>83.724546638381597</v>
      </c>
      <c r="DD9" s="593">
        <f>+entero!DD57</f>
        <v>83.8255039570397</v>
      </c>
      <c r="DE9" s="593">
        <f>+entero!DE57</f>
        <v>83.776259352885347</v>
      </c>
      <c r="DF9" s="593">
        <f>+entero!DF57</f>
        <v>83.742260226020989</v>
      </c>
      <c r="DG9" s="593">
        <f>+entero!DG57</f>
        <v>83.807496348808812</v>
      </c>
      <c r="DH9" s="592">
        <f>+entero!DH57</f>
        <v>-1.1692642260342723E-2</v>
      </c>
      <c r="DI9" s="594">
        <f>+entero!DI57</f>
        <v>-1.3949839411575571E-2</v>
      </c>
      <c r="DJ9" s="449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15"/>
      <c r="DI10" s="316"/>
      <c r="DJ10" s="44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562">
        <f>+entero!DC59</f>
        <v>4750.7281202046806</v>
      </c>
      <c r="DD11" s="562">
        <f>+entero!DD59</f>
        <v>4797.1567995195483</v>
      </c>
      <c r="DE11" s="562">
        <f>+entero!DE59</f>
        <v>4756.948831147829</v>
      </c>
      <c r="DF11" s="562">
        <f>+entero!DF59</f>
        <v>4792.7482286055547</v>
      </c>
      <c r="DG11" s="562">
        <f>+entero!DG59</f>
        <v>4811.127280625964</v>
      </c>
      <c r="DH11" s="561">
        <f>+entero!DH59</f>
        <v>31.291275909620708</v>
      </c>
      <c r="DI11" s="864">
        <f>+entero!DI59</f>
        <v>0.65465166333624758</v>
      </c>
      <c r="DJ11" s="44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3">
        <f>+entero!DC60</f>
        <v>76.517644646365994</v>
      </c>
      <c r="DD12" s="593">
        <f>+entero!DD60</f>
        <v>77.252987152741497</v>
      </c>
      <c r="DE12" s="593">
        <f>+entero!DE60</f>
        <v>77.099504199282393</v>
      </c>
      <c r="DF12" s="593">
        <f>+entero!DF60</f>
        <v>76.971895574867787</v>
      </c>
      <c r="DG12" s="593">
        <f>+entero!DG60</f>
        <v>77.201615934152528</v>
      </c>
      <c r="DH12" s="592">
        <f>+entero!DH60</f>
        <v>0.25384377539492675</v>
      </c>
      <c r="DI12" s="594">
        <f>+entero!DI60</f>
        <v>0.32989100044533703</v>
      </c>
      <c r="DJ12" s="449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15"/>
      <c r="DI13" s="316"/>
      <c r="DJ13" s="449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562">
        <f>+entero!DC62</f>
        <v>7184.3093137246733</v>
      </c>
      <c r="DD14" s="562">
        <f>+entero!DD62</f>
        <v>7112.6207574681157</v>
      </c>
      <c r="DE14" s="562">
        <f>+entero!DE62</f>
        <v>7115.5271271590764</v>
      </c>
      <c r="DF14" s="562">
        <f>+entero!DF62</f>
        <v>7173.9229965686982</v>
      </c>
      <c r="DG14" s="562">
        <f>+entero!DG62</f>
        <v>7135.7063140920218</v>
      </c>
      <c r="DH14" s="561">
        <f>+entero!DH62</f>
        <v>-84.912447747809892</v>
      </c>
      <c r="DI14" s="864">
        <f>+entero!DI62</f>
        <v>-1.175971901418793</v>
      </c>
      <c r="DJ14" s="449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3">
        <f>+entero!DC63</f>
        <v>76.054848742187374</v>
      </c>
      <c r="DD15" s="593">
        <f>+entero!DD63</f>
        <v>75.858345106346718</v>
      </c>
      <c r="DE15" s="593">
        <f>+entero!DE63</f>
        <v>75.819496544509093</v>
      </c>
      <c r="DF15" s="593">
        <f>+entero!DF63</f>
        <v>76.046073752010514</v>
      </c>
      <c r="DG15" s="593">
        <f>+entero!DG63</f>
        <v>75.94875349678945</v>
      </c>
      <c r="DH15" s="592">
        <f>+entero!DH63</f>
        <v>-0.22074578953653656</v>
      </c>
      <c r="DI15" s="594">
        <f>+entero!DI63</f>
        <v>-0.28980863942237312</v>
      </c>
      <c r="DJ15" s="449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15"/>
      <c r="DI16" s="316"/>
      <c r="DJ16" s="449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562">
        <f>+entero!DC65</f>
        <v>9564.4860864066995</v>
      </c>
      <c r="DD17" s="562">
        <f>+entero!DD65</f>
        <v>9559.4741349839587</v>
      </c>
      <c r="DE17" s="562">
        <f>+entero!DE65</f>
        <v>9562.9488956690893</v>
      </c>
      <c r="DF17" s="562">
        <f>+entero!DF65</f>
        <v>9558.7345866763808</v>
      </c>
      <c r="DG17" s="562">
        <f>+entero!DG65</f>
        <v>9562.8933003658804</v>
      </c>
      <c r="DH17" s="561">
        <f>+entero!DH65</f>
        <v>-7.3859898396531207</v>
      </c>
      <c r="DI17" s="864">
        <f>+entero!DI65</f>
        <v>-7.7176324908434513E-2</v>
      </c>
      <c r="DJ17" s="449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3">
        <f>+entero!DC66</f>
        <v>94.275331135698821</v>
      </c>
      <c r="DD18" s="593">
        <f>+entero!DD66</f>
        <v>94.277458081102949</v>
      </c>
      <c r="DE18" s="593">
        <f>+entero!DE66</f>
        <v>94.282828500082545</v>
      </c>
      <c r="DF18" s="593">
        <f>+entero!DF66</f>
        <v>94.279858833805349</v>
      </c>
      <c r="DG18" s="593">
        <f>+entero!DG66</f>
        <v>94.28494165166174</v>
      </c>
      <c r="DH18" s="592">
        <f>+entero!DH66</f>
        <v>5.7332781009762357E-3</v>
      </c>
      <c r="DI18" s="594">
        <f>+entero!DI66</f>
        <v>6.0811691144690982E-3</v>
      </c>
      <c r="DJ18" s="449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15"/>
      <c r="DI19" s="316"/>
      <c r="DJ19" s="449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562">
        <f>+entero!DC68</f>
        <v>836.59487929702414</v>
      </c>
      <c r="DD20" s="562">
        <f>+entero!DD68</f>
        <v>837.46533628827797</v>
      </c>
      <c r="DE20" s="562">
        <f>+entero!DE68</f>
        <v>838.40498797340922</v>
      </c>
      <c r="DF20" s="562">
        <f>+entero!DF68</f>
        <v>840.48742802005643</v>
      </c>
      <c r="DG20" s="562">
        <f>+entero!DG68</f>
        <v>834.48280215270961</v>
      </c>
      <c r="DH20" s="561">
        <f>+entero!DH68</f>
        <v>-3.6211069241979885</v>
      </c>
      <c r="DI20" s="864">
        <f>+entero!DI68</f>
        <v>-0.43205942425280641</v>
      </c>
      <c r="DJ20" s="449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3">
        <f>+entero!DC69</f>
        <v>81.707070400309959</v>
      </c>
      <c r="DD21" s="593">
        <f>+entero!DD69</f>
        <v>81.505831357238051</v>
      </c>
      <c r="DE21" s="593">
        <f>+entero!DE69</f>
        <v>81.484424327059884</v>
      </c>
      <c r="DF21" s="593">
        <f>+entero!DF69</f>
        <v>81.727893540669157</v>
      </c>
      <c r="DG21" s="593">
        <f>+entero!DG69</f>
        <v>81.702932672417035</v>
      </c>
      <c r="DH21" s="592">
        <f>+entero!DH69</f>
        <v>2.5654503627336567E-2</v>
      </c>
      <c r="DI21" s="594">
        <f>+entero!DI69</f>
        <v>3.1409596649778493E-2</v>
      </c>
      <c r="DJ21" s="449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316"/>
      <c r="DH22" s="315"/>
      <c r="DI22" s="316"/>
      <c r="DJ22" s="449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562">
        <f>+entero!DC71</f>
        <v>4627.3627748053395</v>
      </c>
      <c r="DD23" s="562">
        <f>+entero!DD71</f>
        <v>4542.0587598179063</v>
      </c>
      <c r="DE23" s="562">
        <f>+entero!DE71</f>
        <v>4516.9154204760407</v>
      </c>
      <c r="DF23" s="562">
        <f>+entero!DF71</f>
        <v>4551.6205548564585</v>
      </c>
      <c r="DG23" s="563">
        <f>+entero!DG71</f>
        <v>4539.6143216326636</v>
      </c>
      <c r="DH23" s="561">
        <f>+entero!DH71</f>
        <v>-142.44426514761381</v>
      </c>
      <c r="DI23" s="864">
        <f>+entero!DI71</f>
        <v>-3.0423426470955084</v>
      </c>
      <c r="DJ23" s="449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562">
        <f>+entero!DC72</f>
        <v>1364.4851475860057</v>
      </c>
      <c r="DD24" s="562">
        <f>+entero!DD72</f>
        <v>1296.8187138790086</v>
      </c>
      <c r="DE24" s="562">
        <f>+entero!DE72</f>
        <v>1290.2114225947519</v>
      </c>
      <c r="DF24" s="562">
        <f>+entero!DF72</f>
        <v>1331.2614201501458</v>
      </c>
      <c r="DG24" s="563">
        <f>+entero!DG72</f>
        <v>1307.4918761581632</v>
      </c>
      <c r="DH24" s="561">
        <f>+entero!DH72</f>
        <v>-94.96799527478106</v>
      </c>
      <c r="DI24" s="864">
        <f>+entero!DI72</f>
        <v>-6.7715303096514852</v>
      </c>
      <c r="DJ24" s="449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562">
        <f>+entero!DC73</f>
        <v>623.80235850732799</v>
      </c>
      <c r="DD25" s="562">
        <f>+entero!DD73</f>
        <v>618.50819698833811</v>
      </c>
      <c r="DE25" s="562">
        <f>+entero!DE73</f>
        <v>618.51266810111952</v>
      </c>
      <c r="DF25" s="562">
        <f>+entero!DF73</f>
        <v>618.51637551761951</v>
      </c>
      <c r="DG25" s="563">
        <f>+entero!DG73</f>
        <v>618.52257142274038</v>
      </c>
      <c r="DH25" s="561">
        <f>+entero!DH73</f>
        <v>-5.2672786886795393</v>
      </c>
      <c r="DI25" s="864">
        <f>+entero!DI73</f>
        <v>-0.84439955022331814</v>
      </c>
      <c r="DJ25" s="449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562">
        <f>+entero!DC74</f>
        <v>796.2539764820059</v>
      </c>
      <c r="DD26" s="562">
        <f>+entero!DD74</f>
        <v>782.7244117005597</v>
      </c>
      <c r="DE26" s="562">
        <f>+entero!DE74</f>
        <v>764.09724665016915</v>
      </c>
      <c r="DF26" s="562">
        <f>+entero!DF74</f>
        <v>757.64734445869396</v>
      </c>
      <c r="DG26" s="563">
        <f>+entero!DG74</f>
        <v>769.39124216176083</v>
      </c>
      <c r="DH26" s="561">
        <f>+entero!DH74</f>
        <v>-43.753392684151663</v>
      </c>
      <c r="DI26" s="864">
        <f>+entero!DI74</f>
        <v>-5.3807638652676797</v>
      </c>
      <c r="DJ26" s="449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562">
        <f>+entero!DC75</f>
        <v>1842.8212922299995</v>
      </c>
      <c r="DD27" s="562">
        <f>+entero!DD75</f>
        <v>1844.0074372499998</v>
      </c>
      <c r="DE27" s="562">
        <f>+entero!DE75</f>
        <v>1844.0940831300002</v>
      </c>
      <c r="DF27" s="562">
        <f>+entero!DF75</f>
        <v>1844.1954147299998</v>
      </c>
      <c r="DG27" s="563">
        <f>+entero!DG75</f>
        <v>1844.2086318899999</v>
      </c>
      <c r="DH27" s="561">
        <f>+entero!DH75</f>
        <v>1.5444014999995943</v>
      </c>
      <c r="DI27" s="864">
        <f>+entero!DI75</f>
        <v>8.3813506255170367E-2</v>
      </c>
      <c r="DJ27" s="449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562">
        <f>+entero!DC76</f>
        <v>760.88879452543483</v>
      </c>
      <c r="DD28" s="562">
        <f>+entero!DD76</f>
        <v>679.69780757471722</v>
      </c>
      <c r="DE28" s="562">
        <f>+entero!DE76</f>
        <v>653.51001461749502</v>
      </c>
      <c r="DF28" s="562">
        <f>+entero!DF76</f>
        <v>688.99263543733002</v>
      </c>
      <c r="DG28" s="563">
        <f>+entero!DG76</f>
        <v>676.02684326188705</v>
      </c>
      <c r="DH28" s="561">
        <f>+entero!DH76</f>
        <v>-136.74867076558314</v>
      </c>
      <c r="DI28" s="864">
        <f>+entero!DI76</f>
        <v>-16.824900406751343</v>
      </c>
      <c r="DJ28" s="449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562">
        <f>+entero!DC77</f>
        <v>485.20988086342908</v>
      </c>
      <c r="DD29" s="562">
        <f>+entero!DD77</f>
        <v>418.29886073415742</v>
      </c>
      <c r="DE29" s="562">
        <f>+entero!DE77</f>
        <v>410.84556085732589</v>
      </c>
      <c r="DF29" s="562">
        <f>+entero!DF77</f>
        <v>451.58046028863595</v>
      </c>
      <c r="DG29" s="563">
        <f>+entero!DG77</f>
        <v>433.07735032012619</v>
      </c>
      <c r="DH29" s="561">
        <f>+entero!DH77</f>
        <v>-86.59744295143156</v>
      </c>
      <c r="DI29" s="864">
        <f>+entero!DI77</f>
        <v>-16.66377589843573</v>
      </c>
      <c r="DJ29" s="449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562">
        <f>+entero!DC78</f>
        <v>275.67891366200581</v>
      </c>
      <c r="DD30" s="562">
        <f>+entero!DD78</f>
        <v>261.39894684055986</v>
      </c>
      <c r="DE30" s="562">
        <f>+entero!DE78</f>
        <v>242.66445376016915</v>
      </c>
      <c r="DF30" s="562">
        <f>+entero!DF78</f>
        <v>237.4121751486941</v>
      </c>
      <c r="DG30" s="563">
        <f>+entero!DG78</f>
        <v>242.94949294176081</v>
      </c>
      <c r="DH30" s="561">
        <f>+entero!DH78</f>
        <v>-50.151227814151639</v>
      </c>
      <c r="DI30" s="864">
        <f>+entero!DI78</f>
        <v>-17.110578126457909</v>
      </c>
      <c r="DJ30" s="449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3">
        <f>+entero!DG79</f>
        <v>0</v>
      </c>
      <c r="DH31" s="561"/>
      <c r="DI31" s="864"/>
      <c r="DJ31" s="449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562">
        <f>+entero!DC80</f>
        <v>20021.245647758606</v>
      </c>
      <c r="DD32" s="562">
        <f>+entero!DD80</f>
        <v>20034.790704150739</v>
      </c>
      <c r="DE32" s="562">
        <f>+entero!DE80</f>
        <v>20041.655941783396</v>
      </c>
      <c r="DF32" s="562">
        <f>+entero!DF80</f>
        <v>20065.810776203212</v>
      </c>
      <c r="DG32" s="562">
        <f>+entero!DG80</f>
        <v>20103.552765928438</v>
      </c>
      <c r="DH32" s="561">
        <f>+entero!DH80</f>
        <v>81.747086215018498</v>
      </c>
      <c r="DI32" s="864">
        <f>+entero!DI80</f>
        <v>0.40829027872268941</v>
      </c>
      <c r="DJ32" s="449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15">
        <f>+entero!DH81</f>
        <v>0</v>
      </c>
      <c r="DI33" s="316" t="e">
        <f>+entero!DI81</f>
        <v>#DIV/0!</v>
      </c>
      <c r="DJ33" s="449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9">
        <f>+entero!DC82</f>
        <v>96.9678961886097</v>
      </c>
      <c r="DD34" s="539">
        <f>+entero!DD82</f>
        <v>96.975385986410799</v>
      </c>
      <c r="DE34" s="539">
        <f>+entero!DE82</f>
        <v>96.978325685255996</v>
      </c>
      <c r="DF34" s="539">
        <f>+entero!DF82</f>
        <v>96.983232983661111</v>
      </c>
      <c r="DG34" s="539">
        <f>+entero!DG82</f>
        <v>96.991689089786504</v>
      </c>
      <c r="DH34" s="538">
        <f>+entero!DH82</f>
        <v>2.5689109017207556E-2</v>
      </c>
      <c r="DI34" s="540">
        <f>+entero!DI82</f>
        <v>2.649290372120916E-2</v>
      </c>
      <c r="DJ34" s="449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9"/>
      <c r="DF35" s="873"/>
      <c r="DG35" s="311"/>
      <c r="DH35" s="88"/>
      <c r="DI35" s="597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H3:DI3"/>
    <mergeCell ref="DC3:DG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46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2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44" t="s">
        <v>27</v>
      </c>
      <c r="DI3" s="945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47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3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13">
        <v>42818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480">
        <f>+entero!DG84</f>
        <v>6.96</v>
      </c>
      <c r="DH6" s="586">
        <f>+entero!DH84</f>
        <v>0</v>
      </c>
      <c r="DI6" s="480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480">
        <f>+entero!DG85</f>
        <v>6.86</v>
      </c>
      <c r="DH7" s="586">
        <f>+entero!DH85</f>
        <v>0</v>
      </c>
      <c r="DI7" s="480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533">
        <f>+entero!DC86</f>
        <v>6.9644147678848327</v>
      </c>
      <c r="DD8" s="533">
        <f>+entero!DD86</f>
        <v>6.9428154037001075</v>
      </c>
      <c r="DE8" s="533">
        <f>+entero!DE86</f>
        <v>6.9646608198819351</v>
      </c>
      <c r="DF8" s="533">
        <f>+entero!DF86</f>
        <v>6.9631791709642084</v>
      </c>
      <c r="DG8" s="555">
        <f>+entero!DG86</f>
        <v>6.9600555034090901</v>
      </c>
      <c r="DH8" s="611">
        <f>+entero!DH86</f>
        <v>2.8678642949166999E-3</v>
      </c>
      <c r="DI8" s="555">
        <f>+entero!DI86</f>
        <v>4.1221603378827076E-2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608"/>
      <c r="DD9" s="608"/>
      <c r="DE9" s="608"/>
      <c r="DF9" s="608"/>
      <c r="DG9" s="854"/>
      <c r="DH9" s="611"/>
      <c r="DI9" s="555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853">
        <f>+entero!DC88</f>
        <v>2.1903600000000001</v>
      </c>
      <c r="DD10" s="853">
        <f>+entero!DD88</f>
        <v>2.1905600000000001</v>
      </c>
      <c r="DE10" s="853">
        <f>+entero!DE88</f>
        <v>2.19076</v>
      </c>
      <c r="DF10" s="853">
        <f>+entero!DF88</f>
        <v>2.19096</v>
      </c>
      <c r="DG10" s="481">
        <f>+entero!DG88</f>
        <v>2.19116</v>
      </c>
      <c r="DH10" s="586">
        <f>+entero!DH88</f>
        <v>1.3999999999998458E-3</v>
      </c>
      <c r="DI10" s="480">
        <f>+entero!DI88</f>
        <v>6.3933947099226174E-2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08"/>
      <c r="DD11" s="608"/>
      <c r="DE11" s="608"/>
      <c r="DF11" s="608"/>
      <c r="DG11" s="608"/>
      <c r="DH11" s="612"/>
      <c r="DI11" s="482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42823.760314120373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H3:DI3"/>
    <mergeCell ref="AH3:AH4"/>
    <mergeCell ref="AI3:AI4"/>
    <mergeCell ref="AJ3:AJ4"/>
    <mergeCell ref="AL3:AL4"/>
    <mergeCell ref="DC3:DG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</mergeCells>
  <phoneticPr fontId="0" type="noConversion"/>
  <pageMargins left="0.49" right="0.45" top="1.1000000000000001" bottom="1" header="0" footer="0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abSelected="1"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entero!CT3</f>
        <v xml:space="preserve">2016                         A  fines de Sep* </v>
      </c>
      <c r="CU3" s="920" t="str">
        <f>entero!CU3</f>
        <v xml:space="preserve">2016                         A  fines de Oct* </v>
      </c>
      <c r="CV3" s="920" t="str">
        <f>entero!CV3</f>
        <v xml:space="preserve">2016                         A  fines de Nov* </v>
      </c>
      <c r="CW3" s="920" t="str">
        <f>entero!CW3</f>
        <v>2016                         A  fines de Dic* 15</v>
      </c>
      <c r="CX3" s="920" t="str">
        <f>entero!CX3</f>
        <v xml:space="preserve">2017                         A  fines de Ene* </v>
      </c>
      <c r="CY3" s="920" t="str">
        <f>entero!CY3</f>
        <v xml:space="preserve">2017                         A  fines de Feb* </v>
      </c>
      <c r="CZ3" s="924" t="str">
        <f>entero!CZ3</f>
        <v>Semana 1°</v>
      </c>
      <c r="DA3" s="924" t="str">
        <f>entero!DA3</f>
        <v>Semana 2°</v>
      </c>
      <c r="DB3" s="924" t="str">
        <f>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 t="str">
        <f>entero!CT3</f>
        <v xml:space="preserve">2016                         A  fines de Sep* </v>
      </c>
      <c r="CU4" s="929" t="str">
        <f>entero!CU3</f>
        <v xml:space="preserve">2016                         A  fines de Oct* </v>
      </c>
      <c r="CV4" s="929" t="str">
        <f>entero!CV3</f>
        <v xml:space="preserve">2016                         A  fines de Nov* </v>
      </c>
      <c r="CW4" s="929" t="str">
        <f>entero!CW3</f>
        <v>2016                         A  fines de Dic* 15</v>
      </c>
      <c r="CX4" s="929" t="str">
        <f>entero!CX3</f>
        <v xml:space="preserve">2017                         A  fines de Ene* </v>
      </c>
      <c r="CY4" s="929" t="str">
        <f>entero!CY3</f>
        <v xml:space="preserve">2017                         A  fines de Feb* </v>
      </c>
      <c r="CZ4" s="925" t="str">
        <f>entero!CZ3</f>
        <v>Semana 1°</v>
      </c>
      <c r="DA4" s="925" t="str">
        <f>entero!DA3</f>
        <v>Semana 2°</v>
      </c>
      <c r="DB4" s="925" t="str">
        <f>entero!DB3</f>
        <v>Semana 3°</v>
      </c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3"/>
      <c r="DD5" s="33"/>
      <c r="DE5" s="33"/>
      <c r="DF5" s="33"/>
      <c r="DG5" s="309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310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310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310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310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1739.9121103111661</v>
      </c>
      <c r="DA10" s="614">
        <f>+entero!DA91</f>
        <v>1702.6119919156311</v>
      </c>
      <c r="DB10" s="614">
        <f>+entero!DB91</f>
        <v>1698.5260017149185</v>
      </c>
      <c r="DC10" s="614">
        <f>+entero!DC91</f>
        <v>1698.5260017149185</v>
      </c>
      <c r="DD10" s="614">
        <f>+entero!DD91</f>
        <v>1698.5260017149185</v>
      </c>
      <c r="DE10" s="614">
        <f>+entero!DE91</f>
        <v>1698.5260017149185</v>
      </c>
      <c r="DF10" s="614">
        <f>+entero!DF91</f>
        <v>1698.5260017149185</v>
      </c>
      <c r="DG10" s="614">
        <f>+entero!DG91</f>
        <v>1676.3549329387754</v>
      </c>
      <c r="DH10" s="615">
        <f>+entero!DH91</f>
        <v>-22.171068776143102</v>
      </c>
      <c r="DI10" s="865">
        <f>+entero!DI91</f>
        <v>-1.3053122974719278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H3:DI3"/>
    <mergeCell ref="CS3:CS4"/>
    <mergeCell ref="CQ3:CQ4"/>
    <mergeCell ref="DC3:DG3"/>
    <mergeCell ref="CR3:CR4"/>
    <mergeCell ref="CU3:CU4"/>
    <mergeCell ref="CW3:CW4"/>
    <mergeCell ref="CZ3:CZ4"/>
    <mergeCell ref="CF3:CF4"/>
    <mergeCell ref="CX3:CX4"/>
    <mergeCell ref="DA3:DA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paperSize="123" scale="29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0" width="7.7109375" customWidth="1"/>
    <col min="111" max="111" width="7.85546875" customWidth="1"/>
    <col min="112" max="112" width="1.5703125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E2" s="8"/>
      <c r="DF2" s="364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9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894"/>
      <c r="DC5" s="138"/>
      <c r="DD5" s="138"/>
      <c r="DE5" s="138"/>
      <c r="DF5" s="138"/>
      <c r="DG5" s="305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91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893"/>
      <c r="DC6" s="42"/>
      <c r="DD6" s="42"/>
      <c r="DE6" s="42"/>
      <c r="DF6" s="42"/>
      <c r="DG6" s="306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91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893"/>
      <c r="DC7" s="42"/>
      <c r="DD7" s="42"/>
      <c r="DE7" s="42"/>
      <c r="DF7" s="42"/>
      <c r="DG7" s="306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91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893"/>
      <c r="DC8" s="42"/>
      <c r="DD8" s="42"/>
      <c r="DE8" s="42"/>
      <c r="DF8" s="42"/>
      <c r="DG8" s="306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91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893"/>
      <c r="DC9" s="42"/>
      <c r="DD9" s="42"/>
      <c r="DE9" s="42"/>
      <c r="DF9" s="42"/>
      <c r="DG9" s="306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91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893"/>
      <c r="DC10" s="42"/>
      <c r="DD10" s="42"/>
      <c r="DE10" s="42"/>
      <c r="DF10" s="42"/>
      <c r="DG10" s="306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91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893"/>
      <c r="DC11" s="42"/>
      <c r="DD11" s="42"/>
      <c r="DE11" s="42"/>
      <c r="DF11" s="42"/>
      <c r="DG11" s="306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91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893"/>
      <c r="DC12" s="42"/>
      <c r="DD12" s="42"/>
      <c r="DE12" s="42"/>
      <c r="DF12" s="42"/>
      <c r="DG12" s="306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91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893"/>
      <c r="DC13" s="42"/>
      <c r="DD13" s="42"/>
      <c r="DE13" s="42"/>
      <c r="DF13" s="42"/>
      <c r="DG13" s="306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893"/>
      <c r="DC14" s="42"/>
      <c r="DD14" s="42"/>
      <c r="DE14" s="42"/>
      <c r="DF14" s="42"/>
      <c r="DG14" s="306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893"/>
      <c r="DC15" s="42"/>
      <c r="DD15" s="42"/>
      <c r="DE15" s="42"/>
      <c r="DF15" s="42"/>
      <c r="DG15" s="306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893"/>
      <c r="DC16" s="42"/>
      <c r="DD16" s="42"/>
      <c r="DE16" s="42"/>
      <c r="DF16" s="42"/>
      <c r="DG16" s="306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895"/>
      <c r="DC17" s="42"/>
      <c r="DD17" s="42"/>
      <c r="DE17" s="42"/>
      <c r="DF17" s="42"/>
      <c r="DG17" s="306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92"/>
      <c r="DD18" s="92"/>
      <c r="DE18" s="92"/>
      <c r="DF18" s="92"/>
      <c r="DG18" s="307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CY3:CY4"/>
    <mergeCell ref="CZ3:CZ4"/>
    <mergeCell ref="DC3:DG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paperSize="123" scale="29" orientation="landscape" r:id="rId1"/>
  <headerFooter alignWithMargins="0"/>
  <ignoredErrors>
    <ignoredError sqref="DC6:DD18 F6:AT20 DG6:DG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2017-03-29T22:22:59Z</cp:lastPrinted>
  <dcterms:created xsi:type="dcterms:W3CDTF">2002-08-27T17:11:09Z</dcterms:created>
  <dcterms:modified xsi:type="dcterms:W3CDTF">2017-03-29T22:23:32Z</dcterms:modified>
</cp:coreProperties>
</file>