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155" windowWidth="17490" windowHeight="25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U10" i="8" l="1"/>
  <c r="DM10" i="8"/>
  <c r="DT9" i="8"/>
  <c r="DU9" i="8"/>
  <c r="DT8" i="8"/>
  <c r="DU7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M20" i="4"/>
  <c r="DP19" i="4"/>
  <c r="DO19" i="4"/>
  <c r="DM19" i="4"/>
  <c r="DO4" i="4"/>
  <c r="DM4" i="4"/>
  <c r="DM3" i="4"/>
  <c r="DO3" i="10"/>
  <c r="DP10" i="10"/>
  <c r="DO10" i="10"/>
  <c r="DM10" i="10"/>
  <c r="DP9" i="10"/>
  <c r="DO9" i="10"/>
  <c r="DM9" i="10"/>
  <c r="DP8" i="10"/>
  <c r="DO8" i="10"/>
  <c r="DM8" i="10"/>
  <c r="DP7" i="10"/>
  <c r="DO7" i="10"/>
  <c r="DM7" i="10"/>
  <c r="DP6" i="10"/>
  <c r="DO6" i="10"/>
  <c r="DM6" i="10"/>
  <c r="DO4" i="10"/>
  <c r="DM4" i="10"/>
  <c r="DM3" i="10"/>
  <c r="DO3" i="5"/>
  <c r="DP10" i="5"/>
  <c r="DO10" i="5"/>
  <c r="DM10" i="5"/>
  <c r="DP8" i="5"/>
  <c r="DO8" i="5"/>
  <c r="DM8" i="5"/>
  <c r="DP7" i="5"/>
  <c r="DO7" i="5"/>
  <c r="DM7" i="5"/>
  <c r="DO6" i="5"/>
  <c r="DO4" i="5"/>
  <c r="DM4" i="5"/>
  <c r="DM3" i="5"/>
  <c r="DO3" i="6"/>
  <c r="DP34" i="6"/>
  <c r="DO34" i="6"/>
  <c r="DM34" i="6"/>
  <c r="DP33" i="6"/>
  <c r="DO33" i="6"/>
  <c r="DM33" i="6"/>
  <c r="DP32" i="6"/>
  <c r="DO32" i="6"/>
  <c r="DM32" i="6"/>
  <c r="DP31" i="6"/>
  <c r="DO31" i="6"/>
  <c r="DM31" i="6"/>
  <c r="DP30" i="6"/>
  <c r="DO30" i="6"/>
  <c r="DM30" i="6"/>
  <c r="DP29" i="6"/>
  <c r="DO29" i="6"/>
  <c r="DM29" i="6"/>
  <c r="DP28" i="6"/>
  <c r="DO28" i="6"/>
  <c r="DM28" i="6"/>
  <c r="DP27" i="6"/>
  <c r="DO27" i="6"/>
  <c r="DM27" i="6"/>
  <c r="DP26" i="6"/>
  <c r="DO26" i="6"/>
  <c r="DM26" i="6"/>
  <c r="DP25" i="6"/>
  <c r="DO25" i="6"/>
  <c r="DM25" i="6"/>
  <c r="DP24" i="6"/>
  <c r="DO24" i="6"/>
  <c r="DM24" i="6"/>
  <c r="DP21" i="6"/>
  <c r="DO21" i="6"/>
  <c r="DM21" i="6"/>
  <c r="DP20" i="6"/>
  <c r="DO20" i="6"/>
  <c r="DM20" i="6"/>
  <c r="DP19" i="6"/>
  <c r="DO19" i="6"/>
  <c r="DM19" i="6"/>
  <c r="DP18" i="6"/>
  <c r="DO18" i="6"/>
  <c r="DM18" i="6"/>
  <c r="DP17" i="6"/>
  <c r="DO17" i="6"/>
  <c r="DM17" i="6"/>
  <c r="DP16" i="6"/>
  <c r="DO16" i="6"/>
  <c r="DM16" i="6"/>
  <c r="DP15" i="6"/>
  <c r="DO15" i="6"/>
  <c r="DM15" i="6"/>
  <c r="DP14" i="6"/>
  <c r="DO14" i="6"/>
  <c r="DM14" i="6"/>
  <c r="DP13" i="6"/>
  <c r="DO13" i="6"/>
  <c r="DM13" i="6"/>
  <c r="DP12" i="6"/>
  <c r="DO12" i="6"/>
  <c r="DM12" i="6"/>
  <c r="DP11" i="6"/>
  <c r="DO11" i="6"/>
  <c r="DM11" i="6"/>
  <c r="DP9" i="6"/>
  <c r="DO9" i="6"/>
  <c r="DM9" i="6"/>
  <c r="DP8" i="6"/>
  <c r="DO8" i="6"/>
  <c r="DM8" i="6"/>
  <c r="DP7" i="6"/>
  <c r="DO7" i="6"/>
  <c r="DM7" i="6"/>
  <c r="DP6" i="6"/>
  <c r="DO6" i="6"/>
  <c r="DM6" i="6"/>
  <c r="DO4" i="6"/>
  <c r="DM4" i="6"/>
  <c r="DM3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M18" i="8"/>
  <c r="DM17" i="8"/>
  <c r="DM16" i="8"/>
  <c r="DM14" i="8"/>
  <c r="DM13" i="8"/>
  <c r="DM12" i="8"/>
  <c r="DM4" i="8"/>
  <c r="DM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U21" i="6"/>
  <c r="DU15" i="6"/>
  <c r="DU14" i="6"/>
  <c r="DU11" i="6"/>
  <c r="DU9" i="6"/>
  <c r="DU11" i="7"/>
  <c r="DU8" i="7"/>
  <c r="DU7" i="7"/>
  <c r="DU12" i="8"/>
  <c r="DM6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T6" i="8"/>
  <c r="DP4" i="7"/>
  <c r="DP6" i="5"/>
  <c r="DP23" i="6"/>
  <c r="DO23" i="6"/>
  <c r="DP17" i="7"/>
  <c r="DO17" i="7"/>
  <c r="DP14" i="7"/>
  <c r="DO14" i="7"/>
  <c r="DP18" i="9"/>
  <c r="DO18" i="9"/>
  <c r="DP14" i="9"/>
  <c r="DO14" i="9"/>
  <c r="DM6" i="5"/>
  <c r="DM23" i="6"/>
  <c r="DM14" i="7"/>
  <c r="DM13" i="7"/>
  <c r="DM9" i="8"/>
  <c r="DM7" i="8"/>
  <c r="DM14" i="9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10" i="8"/>
  <c r="DL9" i="8"/>
  <c r="DL8" i="8"/>
  <c r="DL7" i="8"/>
  <c r="DL6" i="8"/>
  <c r="DL18" i="9"/>
  <c r="DL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K23" i="6"/>
  <c r="DK14" i="7"/>
  <c r="DK9" i="8"/>
  <c r="DK6" i="8"/>
  <c r="DK18" i="9"/>
  <c r="DJ6" i="5"/>
  <c r="DJ23" i="6"/>
  <c r="DJ17" i="7"/>
  <c r="DJ14" i="7"/>
  <c r="DJ10" i="8"/>
  <c r="DJ9" i="8"/>
  <c r="DJ8" i="8"/>
  <c r="DJ7" i="8"/>
  <c r="DJ6" i="8"/>
  <c r="DJ18" i="9"/>
  <c r="DJ14" i="9"/>
  <c r="DK13" i="7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U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K21" i="6"/>
  <c r="DI21" i="6"/>
  <c r="DQ20" i="6"/>
  <c r="DK20" i="6"/>
  <c r="DI20" i="6"/>
  <c r="DU19" i="6"/>
  <c r="DT19" i="6"/>
  <c r="DK19" i="6"/>
  <c r="DI19" i="6"/>
  <c r="DS18" i="6"/>
  <c r="DK18" i="6"/>
  <c r="DI18" i="6"/>
  <c r="DS17" i="6"/>
  <c r="DK17" i="6"/>
  <c r="DI17" i="6"/>
  <c r="DU16" i="6"/>
  <c r="DT16" i="6"/>
  <c r="DQ16" i="6"/>
  <c r="DK16" i="6"/>
  <c r="DI16" i="6"/>
  <c r="DK15" i="6"/>
  <c r="DI15" i="6"/>
  <c r="DS14" i="6"/>
  <c r="DQ14" i="6"/>
  <c r="DK14" i="6"/>
  <c r="DI14" i="6"/>
  <c r="DU13" i="6"/>
  <c r="DT13" i="6"/>
  <c r="DS13" i="6"/>
  <c r="DK13" i="6"/>
  <c r="DI13" i="6"/>
  <c r="DS12" i="6"/>
  <c r="DQ12" i="6"/>
  <c r="DK12" i="6"/>
  <c r="DI12" i="6"/>
  <c r="DK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Q6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S17" i="7"/>
  <c r="DU20" i="6"/>
  <c r="DU18" i="6"/>
  <c r="DT18" i="6"/>
  <c r="DU17" i="6"/>
  <c r="DT17" i="6"/>
  <c r="DT15" i="6"/>
  <c r="DT14" i="6"/>
  <c r="DT12" i="6"/>
  <c r="DT11" i="6"/>
  <c r="DQ14" i="7"/>
  <c r="DQ13" i="7"/>
  <c r="DQ14" i="9"/>
  <c r="DQ28" i="6"/>
  <c r="DS23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K20" i="4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8" i="8"/>
  <c r="DK7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28" i="6"/>
  <c r="DK17" i="7"/>
  <c r="DK7" i="7"/>
  <c r="DK10" i="7"/>
  <c r="DK6" i="7"/>
  <c r="DK14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S14" i="9" l="1"/>
  <c r="DU14" i="9"/>
  <c r="DU23" i="6"/>
  <c r="DT23" i="6"/>
  <c r="DS14" i="7"/>
  <c r="DT14" i="7"/>
  <c r="DT18" i="9"/>
  <c r="DS18" i="9"/>
  <c r="DL13" i="7"/>
  <c r="DP5" i="9"/>
  <c r="DR13" i="7"/>
  <c r="DU8" i="8"/>
  <c r="DU18" i="9"/>
  <c r="DS7" i="8"/>
  <c r="DT7" i="8"/>
  <c r="DT6" i="5"/>
  <c r="DM18" i="9"/>
  <c r="DJ13" i="7"/>
  <c r="DS9" i="8"/>
  <c r="DS6" i="5"/>
  <c r="DT17" i="7"/>
  <c r="DU6" i="8"/>
  <c r="DP4" i="6"/>
  <c r="DP4" i="4"/>
  <c r="DP4" i="5"/>
  <c r="DP4" i="8"/>
  <c r="DP4" i="10"/>
  <c r="DO13" i="7"/>
  <c r="DM17" i="7"/>
  <c r="DT14" i="9"/>
  <c r="DL14" i="7"/>
  <c r="DP13" i="7"/>
  <c r="DT10" i="8"/>
  <c r="DM8" i="8"/>
  <c r="DT13" i="7" l="1"/>
  <c r="DS13" i="7"/>
  <c r="DQ4" i="4"/>
  <c r="DQ4" i="8"/>
  <c r="DQ4" i="10"/>
  <c r="DQ4" i="5"/>
  <c r="DQ4" i="6"/>
  <c r="DQ4" i="7"/>
  <c r="DQ5" i="9"/>
  <c r="DR4" i="6" l="1"/>
  <c r="DR5" i="9"/>
  <c r="DR4" i="4"/>
  <c r="DR4" i="7"/>
  <c r="DR4" i="8"/>
  <c r="DR4" i="10"/>
  <c r="DR4" i="5"/>
  <c r="DS5" i="9" l="1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<sst xmlns="http://schemas.openxmlformats.org/spreadsheetml/2006/main" count="461" uniqueCount="263">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</sst>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33" xfId="1" applyNumberFormat="1" applyFont="1" applyFill="1" applyBorder="1" applyAlignment="1">
      <alignment horizontal="right"/>
    </xf>
    <xf numFmtId="168" fontId="33" fillId="5" borderId="5" xfId="1" applyNumberFormat="1" applyFont="1" applyFill="1" applyBorder="1" applyAlignment="1">
      <alignment horizontal="right"/>
    </xf>
    <xf numFmtId="2" fontId="63" fillId="0" borderId="0" xfId="1" applyNumberFormat="1" applyFont="1" applyFill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0" activePane="bottomRight" state="frozen"/>
      <selection activeCell="C1" sqref="C1"/>
      <selection pane="topRight" activeCell="CK1" sqref="CK1"/>
      <selection pane="bottomLeft" activeCell="C6" sqref="C6"/>
      <selection pane="bottomRight" activeCell="DV64" sqref="DV6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8.42578125" style="149" customWidth="1"/>
    <col min="115" max="118" width="9.5703125" style="149" customWidth="1"/>
    <col min="119" max="123" width="8.710937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2" t="s">
        <v>104</v>
      </c>
      <c r="E3" s="1064" t="s">
        <v>85</v>
      </c>
      <c r="F3" s="1064" t="s">
        <v>87</v>
      </c>
      <c r="G3" s="1064" t="s">
        <v>88</v>
      </c>
      <c r="H3" s="1064" t="s">
        <v>89</v>
      </c>
      <c r="I3" s="1064" t="s">
        <v>238</v>
      </c>
      <c r="J3" s="1064" t="s">
        <v>91</v>
      </c>
      <c r="K3" s="1064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239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240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241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242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243</v>
      </c>
      <c r="BR3" s="1050" t="s">
        <v>163</v>
      </c>
      <c r="BS3" s="1054" t="s">
        <v>164</v>
      </c>
      <c r="BT3" s="1054" t="s">
        <v>165</v>
      </c>
      <c r="BU3" s="1069" t="s">
        <v>174</v>
      </c>
      <c r="BV3" s="1050" t="s">
        <v>175</v>
      </c>
      <c r="BW3" s="1050" t="s">
        <v>181</v>
      </c>
      <c r="BX3" s="1050" t="s">
        <v>182</v>
      </c>
      <c r="BY3" s="1050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50" t="s">
        <v>201</v>
      </c>
      <c r="CK3" s="1050" t="s">
        <v>202</v>
      </c>
      <c r="CL3" s="1050" t="s">
        <v>203</v>
      </c>
      <c r="CM3" s="1050" t="s">
        <v>204</v>
      </c>
      <c r="CN3" s="1050" t="s">
        <v>206</v>
      </c>
      <c r="CO3" s="1050" t="s">
        <v>245</v>
      </c>
      <c r="CP3" s="1050" t="s">
        <v>211</v>
      </c>
      <c r="CQ3" s="1050" t="s">
        <v>212</v>
      </c>
      <c r="CR3" s="1050" t="s">
        <v>213</v>
      </c>
      <c r="CS3" s="1050" t="s">
        <v>215</v>
      </c>
      <c r="CT3" s="1050" t="s">
        <v>216</v>
      </c>
      <c r="CU3" s="1050" t="s">
        <v>217</v>
      </c>
      <c r="CV3" s="1050" t="s">
        <v>218</v>
      </c>
      <c r="CW3" s="1050" t="s">
        <v>221</v>
      </c>
      <c r="CX3" s="1050" t="s">
        <v>223</v>
      </c>
      <c r="CY3" s="1050" t="s">
        <v>224</v>
      </c>
      <c r="CZ3" s="1050" t="s">
        <v>225</v>
      </c>
      <c r="DA3" s="1050" t="s">
        <v>253</v>
      </c>
      <c r="DB3" s="1050" t="s">
        <v>226</v>
      </c>
      <c r="DC3" s="1050" t="s">
        <v>227</v>
      </c>
      <c r="DD3" s="1050" t="s">
        <v>228</v>
      </c>
      <c r="DE3" s="1050" t="s">
        <v>229</v>
      </c>
      <c r="DF3" s="1050" t="s">
        <v>230</v>
      </c>
      <c r="DG3" s="1050" t="s">
        <v>234</v>
      </c>
      <c r="DH3" s="1050" t="s">
        <v>237</v>
      </c>
      <c r="DI3" s="1050" t="s">
        <v>249</v>
      </c>
      <c r="DJ3" s="1050" t="s">
        <v>255</v>
      </c>
      <c r="DK3" s="860" t="s">
        <v>222</v>
      </c>
      <c r="DL3" s="860" t="s">
        <v>260</v>
      </c>
      <c r="DM3" s="860" t="s">
        <v>261</v>
      </c>
      <c r="DN3" s="860" t="s">
        <v>262</v>
      </c>
      <c r="DO3" s="1066" t="s">
        <v>222</v>
      </c>
      <c r="DP3" s="1067"/>
      <c r="DQ3" s="1067"/>
      <c r="DR3" s="1067"/>
      <c r="DS3" s="1068"/>
      <c r="DT3" s="1057" t="s">
        <v>254</v>
      </c>
      <c r="DU3" s="1058"/>
    </row>
    <row r="4" spans="1:134" ht="16.5" customHeight="1" x14ac:dyDescent="0.2">
      <c r="A4"/>
      <c r="C4" s="19"/>
      <c r="D4" s="1063"/>
      <c r="E4" s="1065"/>
      <c r="F4" s="1065"/>
      <c r="G4" s="1065"/>
      <c r="H4" s="1065"/>
      <c r="I4" s="1065"/>
      <c r="J4" s="1065"/>
      <c r="K4" s="1065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55"/>
      <c r="BT4" s="1055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871">
        <v>43133</v>
      </c>
      <c r="DL4" s="871">
        <v>43140</v>
      </c>
      <c r="DM4" s="871">
        <v>43147</v>
      </c>
      <c r="DN4" s="871">
        <v>43154</v>
      </c>
      <c r="DO4" s="844">
        <v>43157</v>
      </c>
      <c r="DP4" s="844">
        <v>43158</v>
      </c>
      <c r="DQ4" s="844">
        <v>43159</v>
      </c>
      <c r="DR4" s="844">
        <v>43160</v>
      </c>
      <c r="DS4" s="844">
        <v>43161</v>
      </c>
      <c r="DT4" s="102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9"/>
      <c r="DQ5" s="899"/>
      <c r="DR5" s="899"/>
      <c r="DS5" s="916"/>
      <c r="DT5" s="864"/>
      <c r="DU5" s="862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72"/>
      <c r="DO6" s="845"/>
      <c r="DP6" s="845"/>
      <c r="DQ6" s="845"/>
      <c r="DR6" s="845"/>
      <c r="DS6" s="917"/>
      <c r="DT6" s="878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830">
        <v>10039.290524649999</v>
      </c>
      <c r="DO7" s="364">
        <v>10026.91806115</v>
      </c>
      <c r="DP7" s="364">
        <v>10037.23327809</v>
      </c>
      <c r="DQ7" s="364">
        <v>9965.4250714299997</v>
      </c>
      <c r="DR7" s="364">
        <v>9928.549475769998</v>
      </c>
      <c r="DS7" s="571">
        <v>9924.01345038</v>
      </c>
      <c r="DT7" s="291">
        <v>-115.2770742699995</v>
      </c>
      <c r="DU7" s="641">
        <v>-1.1482591721691304</v>
      </c>
      <c r="DV7" s="417"/>
      <c r="DW7" s="71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830">
        <v>7923.4706096</v>
      </c>
      <c r="DO8" s="364">
        <v>7913.4283053600002</v>
      </c>
      <c r="DP8" s="364">
        <v>7918.0437657599996</v>
      </c>
      <c r="DQ8" s="364">
        <v>7867.0654582499992</v>
      </c>
      <c r="DR8" s="364">
        <v>7832.0927632199991</v>
      </c>
      <c r="DS8" s="571">
        <v>7829.9948866999994</v>
      </c>
      <c r="DT8" s="291">
        <v>-93.475722900000619</v>
      </c>
      <c r="DU8" s="641">
        <v>-1.179732058155758</v>
      </c>
      <c r="DV8" s="417"/>
      <c r="DW8" s="71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830">
        <v>241.58735028999999</v>
      </c>
      <c r="DO9" s="364">
        <v>241.96599555</v>
      </c>
      <c r="DP9" s="364">
        <v>242.36799337000002</v>
      </c>
      <c r="DQ9" s="364">
        <v>242.23706229000001</v>
      </c>
      <c r="DR9" s="364">
        <v>241.32908849</v>
      </c>
      <c r="DS9" s="571">
        <v>240.94687157999999</v>
      </c>
      <c r="DT9" s="291">
        <v>-0.64047870999999645</v>
      </c>
      <c r="DU9" s="641">
        <v>-0.26511268459675774</v>
      </c>
      <c r="DV9" s="417"/>
      <c r="DW9" s="71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830">
        <v>1836.5397765099999</v>
      </c>
      <c r="DO10" s="364">
        <v>1833.77189524</v>
      </c>
      <c r="DP10" s="364">
        <v>1839.0069337100001</v>
      </c>
      <c r="DQ10" s="364">
        <v>1818.3367665200001</v>
      </c>
      <c r="DR10" s="364">
        <v>1817.4834716099999</v>
      </c>
      <c r="DS10" s="571">
        <v>1815.4871604500001</v>
      </c>
      <c r="DT10" s="291">
        <v>-21.052616059999764</v>
      </c>
      <c r="DU10" s="641">
        <v>-1.1463196348519222</v>
      </c>
      <c r="DV10" s="417"/>
      <c r="DW10" s="71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830">
        <v>37.69278825</v>
      </c>
      <c r="DO11" s="364">
        <v>37.751864999999995</v>
      </c>
      <c r="DP11" s="364">
        <v>37.814585249999993</v>
      </c>
      <c r="DQ11" s="364">
        <v>37.785784370000002</v>
      </c>
      <c r="DR11" s="364">
        <v>37.64415245</v>
      </c>
      <c r="DS11" s="571">
        <v>37.584531649999995</v>
      </c>
      <c r="DT11" s="291">
        <v>-0.10825660000000425</v>
      </c>
      <c r="DU11" s="641">
        <v>-0.28720772600313582</v>
      </c>
      <c r="DV11" s="417"/>
      <c r="DW11" s="71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830">
        <v>10039.07396383</v>
      </c>
      <c r="DO12" s="364">
        <v>10026.905411389998</v>
      </c>
      <c r="DP12" s="364">
        <v>10037.22062833</v>
      </c>
      <c r="DQ12" s="364">
        <v>9964.9421434799988</v>
      </c>
      <c r="DR12" s="364">
        <v>9928.5483142999983</v>
      </c>
      <c r="DS12" s="571">
        <v>9924.0115158899989</v>
      </c>
      <c r="DT12" s="291">
        <v>-115.06244794000122</v>
      </c>
      <c r="DU12" s="641">
        <v>-1.1461460325380868</v>
      </c>
      <c r="DV12" s="417"/>
      <c r="DW12" s="71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830">
        <v>2403.8501699620988</v>
      </c>
      <c r="DO13" s="364">
        <v>2319.6154992973757</v>
      </c>
      <c r="DP13" s="364">
        <v>2338.6645583790087</v>
      </c>
      <c r="DQ13" s="364">
        <v>2361.8364655364426</v>
      </c>
      <c r="DR13" s="364">
        <v>2365.1186012536441</v>
      </c>
      <c r="DS13" s="571">
        <v>2403.8501699620988</v>
      </c>
      <c r="DT13" s="291">
        <v>0</v>
      </c>
      <c r="DU13" s="641">
        <v>0</v>
      </c>
      <c r="DV13" s="417"/>
      <c r="DW13" s="713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830">
        <v>1420.0768666999998</v>
      </c>
      <c r="DO14" s="364">
        <v>1420.1171118100001</v>
      </c>
      <c r="DP14" s="364">
        <v>1413.9047980899998</v>
      </c>
      <c r="DQ14" s="364">
        <v>1413.8714124700002</v>
      </c>
      <c r="DR14" s="364">
        <v>1413.8869923799998</v>
      </c>
      <c r="DS14" s="571">
        <v>1414.1462878599998</v>
      </c>
      <c r="DT14" s="291">
        <v>-5.9305788399999528</v>
      </c>
      <c r="DU14" s="641">
        <v>-0.41762379058969401</v>
      </c>
      <c r="DV14" s="417"/>
      <c r="DW14" s="71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830">
        <v>496.35244862000002</v>
      </c>
      <c r="DO15" s="364">
        <v>496.41338449</v>
      </c>
      <c r="DP15" s="364">
        <v>496.44118218</v>
      </c>
      <c r="DQ15" s="364">
        <v>496.46780643</v>
      </c>
      <c r="DR15" s="364">
        <v>496.4930789</v>
      </c>
      <c r="DS15" s="571">
        <v>496.52103244</v>
      </c>
      <c r="DT15" s="291">
        <v>0.16858381999998073</v>
      </c>
      <c r="DU15" s="641">
        <v>3.39645388007348E-2</v>
      </c>
      <c r="DV15" s="417"/>
      <c r="DW15" s="71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830">
        <v>123.00968924</v>
      </c>
      <c r="DO16" s="364">
        <v>123.02284801</v>
      </c>
      <c r="DP16" s="364">
        <v>123.03156990000001</v>
      </c>
      <c r="DQ16" s="364">
        <v>123.03725261999999</v>
      </c>
      <c r="DR16" s="364">
        <v>123.04365631</v>
      </c>
      <c r="DS16" s="571">
        <v>123.05022848999999</v>
      </c>
      <c r="DT16" s="291">
        <v>4.0539249999994809E-2</v>
      </c>
      <c r="DU16" s="641">
        <v>3.2956143739948374E-2</v>
      </c>
      <c r="DV16" s="417"/>
      <c r="DW16" s="712"/>
      <c r="DX16" s="624"/>
      <c r="DY16" s="624"/>
      <c r="DZ16" s="624"/>
      <c r="EA16" s="624"/>
    </row>
    <row r="17" spans="1:131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830">
        <v>232.25324519</v>
      </c>
      <c r="DO17" s="364">
        <v>232.28042471000001</v>
      </c>
      <c r="DP17" s="364">
        <v>232.29928756999999</v>
      </c>
      <c r="DQ17" s="364">
        <v>242.24639384</v>
      </c>
      <c r="DR17" s="364">
        <v>242.25846089999999</v>
      </c>
      <c r="DS17" s="571">
        <v>242.27053634000001</v>
      </c>
      <c r="DT17" s="291">
        <v>10.017291150000005</v>
      </c>
      <c r="DU17" s="898"/>
      <c r="DV17" s="417"/>
      <c r="DW17" s="71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830">
        <v>13294.5395168421</v>
      </c>
      <c r="DO18" s="364">
        <v>13198.237567897373</v>
      </c>
      <c r="DP18" s="364">
        <v>13227.65722635901</v>
      </c>
      <c r="DQ18" s="364">
        <v>13188.530061906442</v>
      </c>
      <c r="DR18" s="364">
        <v>13155.462111663643</v>
      </c>
      <c r="DS18" s="571">
        <v>13189.703483122097</v>
      </c>
      <c r="DT18" s="291">
        <v>-104.83603372000289</v>
      </c>
      <c r="DU18" s="641">
        <v>-0.78856461020851976</v>
      </c>
      <c r="DV18" s="417"/>
      <c r="DW18" s="712"/>
      <c r="DX18" s="624"/>
      <c r="DY18" s="624"/>
      <c r="DZ18" s="624"/>
      <c r="EA18" s="624"/>
    </row>
    <row r="19" spans="1:131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830">
        <v>0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9"/>
      <c r="DU19" s="733"/>
      <c r="DV19" s="417"/>
      <c r="DW19" s="712"/>
      <c r="DX19" s="624"/>
      <c r="DY19" s="624"/>
      <c r="DZ19" s="624"/>
      <c r="EA19" s="624"/>
    </row>
    <row r="20" spans="1:131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830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9"/>
      <c r="DU20" s="733"/>
      <c r="DV20" s="417"/>
      <c r="DW20" s="712"/>
      <c r="DX20" s="624"/>
      <c r="DY20" s="624"/>
      <c r="DZ20" s="624"/>
      <c r="EA20" s="624"/>
    </row>
    <row r="21" spans="1:131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830">
        <v>22.299999999999997</v>
      </c>
      <c r="DO21" s="364">
        <v>17.399999999999999</v>
      </c>
      <c r="DP21" s="364">
        <v>1.2</v>
      </c>
      <c r="DQ21" s="364">
        <v>30.3</v>
      </c>
      <c r="DR21" s="364">
        <v>0</v>
      </c>
      <c r="DS21" s="571">
        <v>0.2</v>
      </c>
      <c r="DT21" s="879"/>
      <c r="DU21" s="733"/>
      <c r="DV21" s="417"/>
      <c r="DW21" s="712"/>
      <c r="DX21" s="624"/>
      <c r="DY21" s="624"/>
      <c r="DZ21" s="624"/>
      <c r="EA21" s="624"/>
    </row>
    <row r="22" spans="1:131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830">
        <v>1</v>
      </c>
      <c r="DO22" s="364">
        <v>0</v>
      </c>
      <c r="DP22" s="364">
        <v>0</v>
      </c>
      <c r="DQ22" s="364">
        <v>0</v>
      </c>
      <c r="DR22" s="364">
        <v>0.3</v>
      </c>
      <c r="DS22" s="571">
        <v>0.8</v>
      </c>
      <c r="DT22" s="879"/>
      <c r="DU22" s="733"/>
      <c r="DV22" s="417"/>
      <c r="DW22" s="712"/>
      <c r="DX22" s="624"/>
      <c r="DY22" s="624"/>
      <c r="DZ22" s="624"/>
      <c r="EA22" s="624"/>
    </row>
    <row r="23" spans="1:131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830">
        <v>0.44125423999999996</v>
      </c>
      <c r="DO23" s="364">
        <v>6.413489E-2</v>
      </c>
      <c r="DP23" s="364">
        <v>7.4520000000000003E-2</v>
      </c>
      <c r="DQ23" s="364">
        <v>7.3641999999999999E-2</v>
      </c>
      <c r="DR23" s="364">
        <v>5.9597190000000001E-2</v>
      </c>
      <c r="DS23" s="571">
        <v>9.0785000000000005E-2</v>
      </c>
      <c r="DT23" s="879"/>
      <c r="DU23" s="733"/>
      <c r="DV23" s="417"/>
      <c r="DW23" s="712"/>
      <c r="DX23" s="624"/>
      <c r="DY23" s="624"/>
      <c r="DZ23" s="624"/>
      <c r="EA23" s="624"/>
    </row>
    <row r="24" spans="1:131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830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9"/>
      <c r="DU24" s="733"/>
      <c r="DV24" s="417"/>
      <c r="DW24" s="712"/>
      <c r="DX24" s="624"/>
      <c r="DY24" s="624"/>
      <c r="DZ24" s="624"/>
      <c r="EA24" s="624"/>
    </row>
    <row r="25" spans="1:131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830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9"/>
      <c r="DU25" s="733"/>
      <c r="DV25" s="417"/>
      <c r="DW25" s="712"/>
      <c r="DX25" s="624"/>
      <c r="DY25" s="624"/>
      <c r="DZ25" s="624"/>
      <c r="EA25" s="624"/>
    </row>
    <row r="26" spans="1:131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830">
        <v>28.5</v>
      </c>
      <c r="DO26" s="364">
        <v>0</v>
      </c>
      <c r="DP26" s="364">
        <v>2.2000000000000002</v>
      </c>
      <c r="DQ26" s="364">
        <v>0.3</v>
      </c>
      <c r="DR26" s="364">
        <v>12.5</v>
      </c>
      <c r="DS26" s="571">
        <v>5</v>
      </c>
      <c r="DT26" s="879"/>
      <c r="DU26" s="733"/>
      <c r="DV26" s="417"/>
      <c r="DW26" s="71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784"/>
      <c r="DO27" s="568"/>
      <c r="DP27" s="568"/>
      <c r="DQ27" s="568"/>
      <c r="DR27" s="568"/>
      <c r="DS27" s="397"/>
      <c r="DT27" s="632"/>
      <c r="DU27" s="418"/>
      <c r="DV27" s="417"/>
      <c r="DW27" s="714"/>
    </row>
    <row r="28" spans="1:131" x14ac:dyDescent="0.2">
      <c r="A28" s="171"/>
      <c r="B28" s="105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803">
        <v>62037.752065240449</v>
      </c>
      <c r="DO28" s="594">
        <v>61780.023060205036</v>
      </c>
      <c r="DP28" s="594">
        <v>62131.204561652041</v>
      </c>
      <c r="DQ28" s="594">
        <v>62011.413864181239</v>
      </c>
      <c r="DR28" s="594">
        <v>62666.827113354746</v>
      </c>
      <c r="DS28" s="566">
        <v>63595.788159952252</v>
      </c>
      <c r="DT28" s="291">
        <v>1558.0360947118024</v>
      </c>
      <c r="DU28" s="641">
        <v>2.5114322212599349</v>
      </c>
      <c r="DV28" s="417"/>
      <c r="DW28" s="630"/>
      <c r="DX28" s="232"/>
    </row>
    <row r="29" spans="1:131" x14ac:dyDescent="0.2">
      <c r="A29" s="171"/>
      <c r="B29" s="105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803">
        <v>45006.135681100001</v>
      </c>
      <c r="DO29" s="594">
        <v>44927.4542879</v>
      </c>
      <c r="DP29" s="594">
        <v>44798.819882800002</v>
      </c>
      <c r="DQ29" s="594">
        <v>44614.191946999999</v>
      </c>
      <c r="DR29" s="594">
        <v>44690.341394499999</v>
      </c>
      <c r="DS29" s="566">
        <v>44748.0476088</v>
      </c>
      <c r="DT29" s="291">
        <v>-258.08807230000093</v>
      </c>
      <c r="DU29" s="641">
        <v>-0.57345086040875293</v>
      </c>
      <c r="DV29" s="417"/>
      <c r="DW29" s="630"/>
      <c r="DX29" s="232"/>
    </row>
    <row r="30" spans="1:131" x14ac:dyDescent="0.2">
      <c r="A30" s="171"/>
      <c r="B30" s="105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803">
        <v>-23861.911710614706</v>
      </c>
      <c r="DO30" s="594">
        <v>-23857.116834072436</v>
      </c>
      <c r="DP30" s="594">
        <v>-24056.513627408272</v>
      </c>
      <c r="DQ30" s="594">
        <v>-23745.31115701982</v>
      </c>
      <c r="DR30" s="594">
        <v>-23419.50004137326</v>
      </c>
      <c r="DS30" s="566">
        <v>-23330.671389932297</v>
      </c>
      <c r="DT30" s="291">
        <v>531.24032068240922</v>
      </c>
      <c r="DU30" s="641">
        <v>-2.2263108133372733</v>
      </c>
      <c r="DV30" s="646"/>
      <c r="DW30" s="630"/>
      <c r="DX30" s="232"/>
    </row>
    <row r="31" spans="1:131" x14ac:dyDescent="0.2">
      <c r="A31" s="171"/>
      <c r="B31" s="105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803">
        <v>-36.875486553493801</v>
      </c>
      <c r="DO31" s="594">
        <v>-229.73192354133968</v>
      </c>
      <c r="DP31" s="594">
        <v>-2.5776005690113131</v>
      </c>
      <c r="DQ31" s="594">
        <v>113.67161142816079</v>
      </c>
      <c r="DR31" s="594">
        <v>1018.8424675745628</v>
      </c>
      <c r="DS31" s="566">
        <v>2097.7863013647675</v>
      </c>
      <c r="DT31" s="291">
        <v>2134.6617879182613</v>
      </c>
      <c r="DU31" s="641">
        <v>-5788.8369413691462</v>
      </c>
      <c r="DV31" s="646"/>
      <c r="DW31" s="630"/>
      <c r="DX31" s="232"/>
    </row>
    <row r="32" spans="1:131" x14ac:dyDescent="0.2">
      <c r="A32" s="171"/>
      <c r="B32" s="105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803">
        <v>5510.9053940720005</v>
      </c>
      <c r="DO32" s="594">
        <v>5510.8833424648001</v>
      </c>
      <c r="DP32" s="594">
        <v>5588.9006270097998</v>
      </c>
      <c r="DQ32" s="594">
        <v>5588.8484502818001</v>
      </c>
      <c r="DR32" s="594">
        <v>5510.8035122332003</v>
      </c>
      <c r="DS32" s="566">
        <v>5510.8524657420003</v>
      </c>
      <c r="DT32" s="291">
        <v>-5.2928330000213464E-2</v>
      </c>
      <c r="DU32" s="641">
        <v>-9.6042893527048534E-4</v>
      </c>
      <c r="DV32" s="646"/>
      <c r="DW32" s="630"/>
      <c r="DX32" s="232"/>
    </row>
    <row r="33" spans="1:128" ht="13.5" x14ac:dyDescent="0.2">
      <c r="A33" s="171"/>
      <c r="B33" s="105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564"/>
      <c r="DL33" s="804"/>
      <c r="DM33" s="804"/>
      <c r="DN33" s="804"/>
      <c r="DO33" s="563"/>
      <c r="DP33" s="563"/>
      <c r="DQ33" s="563"/>
      <c r="DR33" s="563"/>
      <c r="DS33" s="564"/>
      <c r="DT33" s="477"/>
      <c r="DU33" s="642"/>
      <c r="DV33" s="417"/>
      <c r="DW33" s="226"/>
    </row>
    <row r="34" spans="1:128" x14ac:dyDescent="0.2">
      <c r="A34" s="171"/>
      <c r="B34" s="105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803">
        <v>70371.060244234104</v>
      </c>
      <c r="DO34" s="594">
        <v>70952.836131584118</v>
      </c>
      <c r="DP34" s="594">
        <v>70584.391866104124</v>
      </c>
      <c r="DQ34" s="594">
        <v>70866.793199304113</v>
      </c>
      <c r="DR34" s="594">
        <v>70950.053925524116</v>
      </c>
      <c r="DS34" s="566">
        <v>70838.31358529412</v>
      </c>
      <c r="DT34" s="291">
        <v>467.25334106001537</v>
      </c>
      <c r="DU34" s="641">
        <v>0.66398508056910721</v>
      </c>
      <c r="DV34" s="623"/>
      <c r="DW34" s="713"/>
      <c r="DX34" s="232"/>
    </row>
    <row r="35" spans="1:128" x14ac:dyDescent="0.2">
      <c r="A35" s="171"/>
      <c r="B35" s="105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803">
        <v>122854.39960668539</v>
      </c>
      <c r="DO35" s="594">
        <v>123166.39588212538</v>
      </c>
      <c r="DP35" s="594">
        <v>123076.04527876541</v>
      </c>
      <c r="DQ35" s="594">
        <v>124148.59083094537</v>
      </c>
      <c r="DR35" s="594">
        <v>124570.46759242538</v>
      </c>
      <c r="DS35" s="566">
        <v>125377.38764917539</v>
      </c>
      <c r="DT35" s="291">
        <v>2522.9880424900039</v>
      </c>
      <c r="DU35" s="641">
        <v>2.0536407736045925</v>
      </c>
      <c r="DV35" s="623"/>
      <c r="DW35" s="713"/>
      <c r="DX35" s="232"/>
    </row>
    <row r="36" spans="1:128" x14ac:dyDescent="0.2">
      <c r="A36" s="171"/>
      <c r="B36" s="105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803">
        <v>204267.09532980292</v>
      </c>
      <c r="DO36" s="594">
        <v>204773.83812268297</v>
      </c>
      <c r="DP36" s="594">
        <v>204849.4729473929</v>
      </c>
      <c r="DQ36" s="594">
        <v>205955.38450597294</v>
      </c>
      <c r="DR36" s="594">
        <v>206583.94691290293</v>
      </c>
      <c r="DS36" s="566">
        <v>207329.97091386298</v>
      </c>
      <c r="DT36" s="291">
        <v>3062.8755840600643</v>
      </c>
      <c r="DU36" s="641">
        <v>1.4994463886192078</v>
      </c>
      <c r="DV36" s="623"/>
      <c r="DW36" s="713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918"/>
      <c r="DL37" s="877"/>
      <c r="DM37" s="877"/>
      <c r="DN37" s="877"/>
      <c r="DO37" s="876"/>
      <c r="DP37" s="876"/>
      <c r="DQ37" s="876"/>
      <c r="DR37" s="876"/>
      <c r="DS37" s="918"/>
      <c r="DT37" s="477"/>
      <c r="DU37" s="752"/>
      <c r="DV37" s="417"/>
      <c r="DW37" s="714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807">
        <v>89.948694808161704</v>
      </c>
      <c r="DO38" s="627">
        <v>90.145603018893354</v>
      </c>
      <c r="DP38" s="627">
        <v>90.084164784691694</v>
      </c>
      <c r="DQ38" s="627">
        <v>90.066768639011201</v>
      </c>
      <c r="DR38" s="627">
        <v>90.10553011481943</v>
      </c>
      <c r="DS38" s="920">
        <v>90.10949450111579</v>
      </c>
      <c r="DT38" s="890">
        <v>0.16079969295408603</v>
      </c>
      <c r="DU38" s="641"/>
      <c r="DV38" s="623"/>
      <c r="DW38" s="713"/>
    </row>
    <row r="39" spans="1:128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807">
        <v>85.053476562051827</v>
      </c>
      <c r="DO39" s="627">
        <v>85.16050098506922</v>
      </c>
      <c r="DP39" s="627">
        <v>85.142811969878423</v>
      </c>
      <c r="DQ39" s="627">
        <v>85.238633706709948</v>
      </c>
      <c r="DR39" s="627">
        <v>85.295772990887031</v>
      </c>
      <c r="DS39" s="920">
        <v>85.402422659725815</v>
      </c>
      <c r="DT39" s="890">
        <v>0.34894609767398777</v>
      </c>
      <c r="DU39" s="641"/>
      <c r="DV39" s="623"/>
      <c r="DW39" s="713"/>
    </row>
    <row r="40" spans="1:128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657">
        <v>88.694324254513191</v>
      </c>
      <c r="DO40" s="1009">
        <v>88.746886008501534</v>
      </c>
      <c r="DP40" s="1009">
        <v>88.746659683697587</v>
      </c>
      <c r="DQ40" s="1009">
        <v>88.790307844361081</v>
      </c>
      <c r="DR40" s="1009">
        <v>88.827027028163357</v>
      </c>
      <c r="DS40" s="656">
        <v>88.875248025349634</v>
      </c>
      <c r="DT40" s="891">
        <v>0.18092377083644351</v>
      </c>
      <c r="DU40" s="881"/>
      <c r="DV40" s="623"/>
      <c r="DW40" s="713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35"/>
      <c r="DL41" s="935"/>
      <c r="DM41" s="935"/>
      <c r="DN41" s="935"/>
      <c r="DO41" s="926"/>
      <c r="DP41" s="926"/>
      <c r="DQ41" s="926"/>
      <c r="DR41" s="926"/>
      <c r="DS41" s="927"/>
      <c r="DT41" s="478"/>
      <c r="DU41" s="753"/>
      <c r="DV41" s="417"/>
      <c r="DW41" s="226"/>
    </row>
    <row r="42" spans="1:128" ht="12.75" customHeight="1" x14ac:dyDescent="0.2">
      <c r="A42" s="171"/>
      <c r="B42" s="106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830">
        <v>2561.9060985466467</v>
      </c>
      <c r="DO42" s="364">
        <v>2561.9060985466467</v>
      </c>
      <c r="DP42" s="364">
        <v>2561.9060985466467</v>
      </c>
      <c r="DQ42" s="364">
        <v>2561.9060985466467</v>
      </c>
      <c r="DR42" s="364">
        <v>2561.9060985466467</v>
      </c>
      <c r="DS42" s="364">
        <v>2563.8477639985417</v>
      </c>
      <c r="DT42" s="291">
        <v>1.9416654518950054</v>
      </c>
      <c r="DU42" s="641">
        <v>7.5789875866116851E-2</v>
      </c>
      <c r="DV42" s="417"/>
      <c r="DW42" s="537"/>
      <c r="DX42" s="232"/>
    </row>
    <row r="43" spans="1:128" x14ac:dyDescent="0.2">
      <c r="A43" s="171"/>
      <c r="B43" s="106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830">
        <v>2110.6645036443151</v>
      </c>
      <c r="DO43" s="364">
        <v>2110.6645036443151</v>
      </c>
      <c r="DP43" s="364">
        <v>2110.6645036443151</v>
      </c>
      <c r="DQ43" s="364">
        <v>2110.6645036443151</v>
      </c>
      <c r="DR43" s="364">
        <v>2110.6645036443151</v>
      </c>
      <c r="DS43" s="364">
        <v>2110.6746822157438</v>
      </c>
      <c r="DT43" s="291">
        <v>1.0178571428696159E-2</v>
      </c>
      <c r="DU43" s="641">
        <v>4.8224487649850545E-4</v>
      </c>
      <c r="DV43" s="417"/>
      <c r="DW43" s="226"/>
      <c r="DX43" s="232"/>
    </row>
    <row r="44" spans="1:128" ht="12.75" customHeight="1" x14ac:dyDescent="0.2">
      <c r="A44" s="171"/>
      <c r="B44" s="106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830">
        <v>14479.158495000001</v>
      </c>
      <c r="DO44" s="364">
        <v>14479.158495000001</v>
      </c>
      <c r="DP44" s="364">
        <v>14479.158495000001</v>
      </c>
      <c r="DQ44" s="364">
        <v>14479.158495000001</v>
      </c>
      <c r="DR44" s="364">
        <v>14479.158495000001</v>
      </c>
      <c r="DS44" s="364">
        <v>14479.228320000002</v>
      </c>
      <c r="DT44" s="291">
        <v>6.9825000000491855E-2</v>
      </c>
      <c r="DU44" s="641">
        <v>4.8224487647630099E-4</v>
      </c>
      <c r="DV44" s="417"/>
      <c r="DW44" s="226"/>
      <c r="DX44" s="232"/>
    </row>
    <row r="45" spans="1:128" ht="12.75" customHeight="1" x14ac:dyDescent="0.2">
      <c r="A45" s="171"/>
      <c r="B45" s="106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830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6"/>
      <c r="DV45" s="417"/>
      <c r="DW45" s="226"/>
      <c r="DX45" s="232"/>
    </row>
    <row r="46" spans="1:128" x14ac:dyDescent="0.2">
      <c r="A46" s="171"/>
      <c r="B46" s="106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830">
        <v>451.2415949023316</v>
      </c>
      <c r="DO46" s="364">
        <v>451.2415949023316</v>
      </c>
      <c r="DP46" s="364">
        <v>451.2415949023316</v>
      </c>
      <c r="DQ46" s="364">
        <v>451.2415949023316</v>
      </c>
      <c r="DR46" s="364">
        <v>451.2415949023316</v>
      </c>
      <c r="DS46" s="364">
        <v>453.17308178279808</v>
      </c>
      <c r="DT46" s="291">
        <v>1.9314868804664798</v>
      </c>
      <c r="DU46" s="641">
        <v>0.42803830637212492</v>
      </c>
      <c r="DV46" s="417"/>
      <c r="DW46" s="226"/>
      <c r="DX46" s="232"/>
    </row>
    <row r="47" spans="1:128" ht="13.5" x14ac:dyDescent="0.2">
      <c r="A47" s="171"/>
      <c r="B47" s="106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830">
        <v>3095.5173410299949</v>
      </c>
      <c r="DO47" s="364">
        <v>3095.5173410299949</v>
      </c>
      <c r="DP47" s="364">
        <v>3095.5173410299949</v>
      </c>
      <c r="DQ47" s="364">
        <v>3095.5173410299949</v>
      </c>
      <c r="DR47" s="364">
        <v>3095.5173410299949</v>
      </c>
      <c r="DS47" s="364">
        <v>3108.7673410299949</v>
      </c>
      <c r="DT47" s="291">
        <v>13.25</v>
      </c>
      <c r="DU47" s="641">
        <v>0.42803830637212492</v>
      </c>
      <c r="DV47" s="417"/>
      <c r="DW47" s="226"/>
      <c r="DX47" s="232"/>
    </row>
    <row r="48" spans="1:128" ht="12.75" customHeight="1" x14ac:dyDescent="0.2">
      <c r="A48" s="171"/>
      <c r="B48" s="106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830">
        <v>1650.7443410299995</v>
      </c>
      <c r="DO48" s="364">
        <v>1650.7443410299995</v>
      </c>
      <c r="DP48" s="364">
        <v>1650.7443410299995</v>
      </c>
      <c r="DQ48" s="364">
        <v>1650.7443410299995</v>
      </c>
      <c r="DR48" s="364">
        <v>1650.7443410299995</v>
      </c>
      <c r="DS48" s="364">
        <v>1663.9943410299995</v>
      </c>
      <c r="DT48" s="291">
        <v>13.25</v>
      </c>
      <c r="DU48" s="641">
        <v>0.80266820673955408</v>
      </c>
      <c r="DV48" s="417"/>
      <c r="DW48" s="226"/>
      <c r="DX48" s="232"/>
    </row>
    <row r="49" spans="1:130" x14ac:dyDescent="0.2">
      <c r="A49" s="171"/>
      <c r="B49" s="106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830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3"/>
      <c r="DV49" s="417"/>
      <c r="DW49" s="226"/>
    </row>
    <row r="50" spans="1:130" x14ac:dyDescent="0.2">
      <c r="A50" s="171"/>
      <c r="B50" s="106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5">
        <v>0</v>
      </c>
      <c r="DO50" s="800">
        <v>0</v>
      </c>
      <c r="DP50" s="800">
        <v>11.370262390670554</v>
      </c>
      <c r="DQ50" s="800">
        <v>11.370262390670554</v>
      </c>
      <c r="DR50" s="800">
        <v>0</v>
      </c>
      <c r="DS50" s="572">
        <v>0</v>
      </c>
      <c r="DT50" s="291">
        <v>0</v>
      </c>
      <c r="DU50" s="736"/>
      <c r="DV50" s="417"/>
      <c r="DW50" s="226"/>
    </row>
    <row r="51" spans="1:130" x14ac:dyDescent="0.2">
      <c r="A51" s="171"/>
      <c r="B51" s="106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5">
        <v>0</v>
      </c>
      <c r="DO51" s="800">
        <v>0</v>
      </c>
      <c r="DP51" s="800">
        <v>11.370262390670554</v>
      </c>
      <c r="DQ51" s="800">
        <v>11.370262390670554</v>
      </c>
      <c r="DR51" s="800">
        <v>0</v>
      </c>
      <c r="DS51" s="572">
        <v>0</v>
      </c>
      <c r="DT51" s="291">
        <v>0</v>
      </c>
      <c r="DU51" s="736"/>
      <c r="DV51" s="417"/>
      <c r="DW51" s="537"/>
    </row>
    <row r="52" spans="1:130" ht="12.75" customHeight="1" outlineLevel="1" x14ac:dyDescent="0.2">
      <c r="A52" s="171"/>
      <c r="B52" s="106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5">
        <v>0</v>
      </c>
      <c r="DO52" s="800">
        <v>0</v>
      </c>
      <c r="DP52" s="800">
        <v>78</v>
      </c>
      <c r="DQ52" s="800">
        <v>78</v>
      </c>
      <c r="DR52" s="800">
        <v>0</v>
      </c>
      <c r="DS52" s="572">
        <v>0</v>
      </c>
      <c r="DT52" s="291">
        <v>0</v>
      </c>
      <c r="DU52" s="736"/>
      <c r="DV52" s="646"/>
      <c r="DW52" s="537"/>
    </row>
    <row r="53" spans="1:130" ht="12.75" customHeight="1" outlineLevel="1" x14ac:dyDescent="0.2">
      <c r="A53" s="171"/>
      <c r="B53" s="106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805">
        <v>0</v>
      </c>
      <c r="DL53" s="805">
        <v>0</v>
      </c>
      <c r="DM53" s="805">
        <v>0</v>
      </c>
      <c r="DN53" s="805">
        <v>0</v>
      </c>
      <c r="DO53" s="800">
        <v>0</v>
      </c>
      <c r="DP53" s="800">
        <v>0</v>
      </c>
      <c r="DQ53" s="800">
        <v>0</v>
      </c>
      <c r="DR53" s="800">
        <v>0</v>
      </c>
      <c r="DS53" s="572">
        <v>0</v>
      </c>
      <c r="DT53" s="291">
        <v>0</v>
      </c>
      <c r="DU53" s="736"/>
      <c r="DV53" s="417"/>
      <c r="DW53" s="537"/>
    </row>
    <row r="54" spans="1:130" x14ac:dyDescent="0.2">
      <c r="A54" s="171"/>
      <c r="B54" s="106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805">
        <v>0</v>
      </c>
      <c r="DL54" s="805">
        <v>0</v>
      </c>
      <c r="DM54" s="805">
        <v>0</v>
      </c>
      <c r="DN54" s="805">
        <v>0</v>
      </c>
      <c r="DO54" s="800">
        <v>0</v>
      </c>
      <c r="DP54" s="800">
        <v>0</v>
      </c>
      <c r="DQ54" s="800">
        <v>0</v>
      </c>
      <c r="DR54" s="800">
        <v>0</v>
      </c>
      <c r="DS54" s="572">
        <v>0</v>
      </c>
      <c r="DT54" s="291">
        <v>0</v>
      </c>
      <c r="DU54" s="736"/>
      <c r="DV54" s="417"/>
      <c r="DW54" s="226"/>
    </row>
    <row r="55" spans="1:130" ht="12.75" customHeight="1" outlineLevel="1" x14ac:dyDescent="0.2">
      <c r="A55" s="171"/>
      <c r="B55" s="106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805">
        <v>0</v>
      </c>
      <c r="DL55" s="805">
        <v>0</v>
      </c>
      <c r="DM55" s="805">
        <v>0</v>
      </c>
      <c r="DN55" s="805">
        <v>0</v>
      </c>
      <c r="DO55" s="800">
        <v>0</v>
      </c>
      <c r="DP55" s="800">
        <v>0</v>
      </c>
      <c r="DQ55" s="800">
        <v>0</v>
      </c>
      <c r="DR55" s="800">
        <v>0</v>
      </c>
      <c r="DS55" s="572">
        <v>0</v>
      </c>
      <c r="DT55" s="291">
        <v>0</v>
      </c>
      <c r="DU55" s="736"/>
      <c r="DV55" s="417"/>
      <c r="DW55" s="226"/>
    </row>
    <row r="56" spans="1:130" ht="12.75" customHeight="1" outlineLevel="1" thickBot="1" x14ac:dyDescent="0.25">
      <c r="A56" s="171"/>
      <c r="B56" s="1061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669">
        <v>0</v>
      </c>
      <c r="DL56" s="669">
        <v>0</v>
      </c>
      <c r="DM56" s="669">
        <v>0</v>
      </c>
      <c r="DN56" s="669">
        <v>0</v>
      </c>
      <c r="DO56" s="1014">
        <v>0</v>
      </c>
      <c r="DP56" s="1014">
        <v>0</v>
      </c>
      <c r="DQ56" s="1014">
        <v>0</v>
      </c>
      <c r="DR56" s="900">
        <v>0</v>
      </c>
      <c r="DS56" s="922">
        <v>0</v>
      </c>
      <c r="DT56" s="882">
        <v>0</v>
      </c>
      <c r="DU56" s="883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778"/>
      <c r="DL57" s="778"/>
      <c r="DM57" s="778"/>
      <c r="DN57" s="778"/>
      <c r="DO57" s="140"/>
      <c r="DP57" s="140"/>
      <c r="DQ57" s="140"/>
      <c r="DR57" s="140"/>
      <c r="DS57" s="578"/>
      <c r="DT57" s="478"/>
      <c r="DU57" s="753"/>
      <c r="DV57" s="417"/>
      <c r="DW57" s="714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830">
        <v>25402.487628041243</v>
      </c>
      <c r="DO58" s="364">
        <v>25488.302057860485</v>
      </c>
      <c r="DP58" s="364">
        <v>25530.330037265736</v>
      </c>
      <c r="DQ58" s="364">
        <v>25701.975346618499</v>
      </c>
      <c r="DR58" s="364">
        <v>25800.279212380887</v>
      </c>
      <c r="DS58" s="571">
        <v>25869.146490672436</v>
      </c>
      <c r="DT58" s="291">
        <v>466.65886263119319</v>
      </c>
      <c r="DU58" s="641">
        <v>1.8370596984999876</v>
      </c>
      <c r="DV58" s="623"/>
      <c r="DW58" s="1049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805">
        <v>86.552894301930124</v>
      </c>
      <c r="DL59" s="805">
        <v>86.567761502132768</v>
      </c>
      <c r="DM59" s="805">
        <v>86.487818775238367</v>
      </c>
      <c r="DN59" s="805">
        <v>86.564584263001521</v>
      </c>
      <c r="DO59" s="800">
        <v>86.602783572373568</v>
      </c>
      <c r="DP59" s="800">
        <v>86.642609168429473</v>
      </c>
      <c r="DQ59" s="800">
        <v>86.720899922988224</v>
      </c>
      <c r="DR59" s="800">
        <v>86.787656865416935</v>
      </c>
      <c r="DS59" s="633">
        <v>86.833840948666207</v>
      </c>
      <c r="DT59" s="854">
        <v>0.2692566856646863</v>
      </c>
      <c r="DU59" s="641">
        <v>0.31104716548586708</v>
      </c>
      <c r="DV59" s="820"/>
      <c r="DW59" s="537"/>
      <c r="DX59" s="169"/>
    </row>
    <row r="60" spans="1:130" ht="12.75" customHeight="1" x14ac:dyDescent="0.2">
      <c r="A60" s="171"/>
      <c r="B60" s="106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830">
        <v>24235.726588596634</v>
      </c>
      <c r="DO60" s="364">
        <v>24320.65064241151</v>
      </c>
      <c r="DP60" s="364">
        <v>24362.34946829926</v>
      </c>
      <c r="DQ60" s="364">
        <v>24533.668539586426</v>
      </c>
      <c r="DR60" s="364">
        <v>24631.972275816755</v>
      </c>
      <c r="DS60" s="571">
        <v>24700.839424576228</v>
      </c>
      <c r="DT60" s="291">
        <v>465.11283597959482</v>
      </c>
      <c r="DU60" s="641">
        <v>1.9191206596563815</v>
      </c>
      <c r="DV60" s="623"/>
      <c r="DW60" s="712"/>
      <c r="DX60" s="715"/>
    </row>
    <row r="61" spans="1:130" ht="12.75" customHeight="1" x14ac:dyDescent="0.2">
      <c r="A61" s="171"/>
      <c r="B61" s="106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5">
        <v>85.765840562671187</v>
      </c>
      <c r="DO61" s="800">
        <v>85.805260706098863</v>
      </c>
      <c r="DP61" s="800">
        <v>85.852993652260963</v>
      </c>
      <c r="DQ61" s="800">
        <v>85.930257727434849</v>
      </c>
      <c r="DR61" s="800">
        <v>85.996291666576369</v>
      </c>
      <c r="DS61" s="572">
        <v>86.048936618682745</v>
      </c>
      <c r="DT61" s="854">
        <v>0.28309605601155852</v>
      </c>
      <c r="DU61" s="641">
        <v>0.3300801976104939</v>
      </c>
      <c r="DV61" s="623"/>
      <c r="DW61" s="713"/>
      <c r="DX61" s="715"/>
    </row>
    <row r="62" spans="1:130" ht="3" customHeight="1" x14ac:dyDescent="0.2">
      <c r="A62" s="171"/>
      <c r="B62" s="106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801"/>
      <c r="DL62" s="801"/>
      <c r="DM62" s="801"/>
      <c r="DN62" s="801"/>
      <c r="DO62" s="595"/>
      <c r="DP62" s="595"/>
      <c r="DQ62" s="595"/>
      <c r="DR62" s="595"/>
      <c r="DS62" s="565"/>
      <c r="DT62" s="291"/>
      <c r="DU62" s="641"/>
      <c r="DV62" s="623"/>
      <c r="DW62" s="714"/>
      <c r="DX62" s="715"/>
    </row>
    <row r="63" spans="1:130" x14ac:dyDescent="0.2">
      <c r="A63" s="171"/>
      <c r="B63" s="106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830">
        <v>4717.354127143456</v>
      </c>
      <c r="DO63" s="364">
        <v>4813.2159498315023</v>
      </c>
      <c r="DP63" s="364">
        <v>4790.180214467071</v>
      </c>
      <c r="DQ63" s="364">
        <v>4841.4540633956422</v>
      </c>
      <c r="DR63" s="364">
        <v>4860.267758706138</v>
      </c>
      <c r="DS63" s="571">
        <v>4804.096373764447</v>
      </c>
      <c r="DT63" s="548">
        <v>86.742246620990954</v>
      </c>
      <c r="DU63" s="641">
        <v>1.8387902261117084</v>
      </c>
      <c r="DV63" s="623"/>
      <c r="DW63" s="714"/>
      <c r="DX63" s="715"/>
    </row>
    <row r="64" spans="1:130" x14ac:dyDescent="0.2">
      <c r="A64" s="171"/>
      <c r="B64" s="106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5">
        <v>78.142828547858983</v>
      </c>
      <c r="DO64" s="800">
        <v>78.824174445771959</v>
      </c>
      <c r="DP64" s="800">
        <v>78.700862857926126</v>
      </c>
      <c r="DQ64" s="800">
        <v>78.805000987985508</v>
      </c>
      <c r="DR64" s="800">
        <v>78.944723480019235</v>
      </c>
      <c r="DS64" s="572">
        <v>78.740606256475616</v>
      </c>
      <c r="DT64" s="886">
        <v>0.59777770861663271</v>
      </c>
      <c r="DU64" s="641">
        <v>0.7649808942487013</v>
      </c>
      <c r="DV64" s="623"/>
      <c r="DW64" s="714"/>
      <c r="DX64" s="714"/>
      <c r="DY64" s="714"/>
      <c r="DZ64" s="714"/>
    </row>
    <row r="65" spans="1:128" ht="3" customHeight="1" x14ac:dyDescent="0.2">
      <c r="A65" s="171"/>
      <c r="B65" s="106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801"/>
      <c r="DL65" s="801"/>
      <c r="DM65" s="801"/>
      <c r="DN65" s="801"/>
      <c r="DO65" s="595"/>
      <c r="DP65" s="595"/>
      <c r="DQ65" s="595"/>
      <c r="DR65" s="595"/>
      <c r="DS65" s="565"/>
      <c r="DT65" s="548"/>
      <c r="DU65" s="641"/>
      <c r="DV65" s="623"/>
      <c r="DW65" s="714"/>
      <c r="DX65" s="715"/>
    </row>
    <row r="66" spans="1:128" x14ac:dyDescent="0.2">
      <c r="A66" s="171"/>
      <c r="B66" s="106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830">
        <v>7650.6325601240933</v>
      </c>
      <c r="DO66" s="364">
        <v>7611.3060860847345</v>
      </c>
      <c r="DP66" s="364">
        <v>7651.8445207961022</v>
      </c>
      <c r="DQ66" s="364">
        <v>7767.0258938252564</v>
      </c>
      <c r="DR66" s="364">
        <v>7816.3868319098065</v>
      </c>
      <c r="DS66" s="571">
        <v>7950.3023416736523</v>
      </c>
      <c r="DT66" s="548">
        <v>299.66978154955905</v>
      </c>
      <c r="DU66" s="641">
        <v>3.9169281650182741</v>
      </c>
      <c r="DV66" s="623"/>
      <c r="DW66" s="714"/>
      <c r="DX66" s="715"/>
    </row>
    <row r="67" spans="1:128" x14ac:dyDescent="0.2">
      <c r="A67" s="171"/>
      <c r="B67" s="106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5">
        <v>78.489837466477667</v>
      </c>
      <c r="DO67" s="800">
        <v>78.386262082472939</v>
      </c>
      <c r="DP67" s="800">
        <v>78.498281634978966</v>
      </c>
      <c r="DQ67" s="800">
        <v>78.81703280369274</v>
      </c>
      <c r="DR67" s="800">
        <v>78.931545190788469</v>
      </c>
      <c r="DS67" s="572">
        <v>79.288621923425595</v>
      </c>
      <c r="DT67" s="886">
        <v>0.79878445694792788</v>
      </c>
      <c r="DU67" s="641">
        <v>1.0176915671268771</v>
      </c>
      <c r="DV67" s="623"/>
      <c r="DW67" s="714"/>
      <c r="DX67" s="715"/>
    </row>
    <row r="68" spans="1:128" ht="3.75" customHeight="1" x14ac:dyDescent="0.2">
      <c r="A68" s="171"/>
      <c r="B68" s="106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801"/>
      <c r="DL68" s="801"/>
      <c r="DM68" s="801"/>
      <c r="DN68" s="801"/>
      <c r="DO68" s="595"/>
      <c r="DP68" s="595"/>
      <c r="DQ68" s="595"/>
      <c r="DR68" s="595"/>
      <c r="DS68" s="565"/>
      <c r="DT68" s="548"/>
      <c r="DU68" s="641"/>
      <c r="DV68" s="623"/>
      <c r="DW68" s="714"/>
      <c r="DX68" s="715"/>
    </row>
    <row r="69" spans="1:128" x14ac:dyDescent="0.2">
      <c r="A69" s="171"/>
      <c r="B69" s="106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830">
        <v>11057.435518029148</v>
      </c>
      <c r="DO69" s="364">
        <v>11081.196245217197</v>
      </c>
      <c r="DP69" s="364">
        <v>11090.726986809035</v>
      </c>
      <c r="DQ69" s="364">
        <v>11109.241484164717</v>
      </c>
      <c r="DR69" s="364">
        <v>11148.662420943145</v>
      </c>
      <c r="DS69" s="571">
        <v>11141.830894169092</v>
      </c>
      <c r="DT69" s="548">
        <v>84.395376139944347</v>
      </c>
      <c r="DU69" s="641">
        <v>0.76324547407342624</v>
      </c>
      <c r="DV69" s="623"/>
      <c r="DW69" s="714"/>
      <c r="DX69" s="715"/>
    </row>
    <row r="70" spans="1:128" x14ac:dyDescent="0.2">
      <c r="A70" s="171"/>
      <c r="B70" s="106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5">
        <v>95.189537875336043</v>
      </c>
      <c r="DO70" s="800">
        <v>95.169443804731216</v>
      </c>
      <c r="DP70" s="800">
        <v>95.177297353585814</v>
      </c>
      <c r="DQ70" s="800">
        <v>95.184602794838199</v>
      </c>
      <c r="DR70" s="800">
        <v>95.202645466996231</v>
      </c>
      <c r="DS70" s="572">
        <v>95.195993721686818</v>
      </c>
      <c r="DT70" s="886">
        <v>6.4558463507751185E-3</v>
      </c>
      <c r="DU70" s="641">
        <v>6.7820965358844632E-3</v>
      </c>
      <c r="DV70" s="874"/>
      <c r="DW70" s="714"/>
      <c r="DX70" s="715"/>
    </row>
    <row r="71" spans="1:128" ht="3" customHeight="1" x14ac:dyDescent="0.2">
      <c r="A71" s="171"/>
      <c r="B71" s="106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>
        <v>79.564326519194921</v>
      </c>
      <c r="DJ71" s="801"/>
      <c r="DK71" s="801"/>
      <c r="DL71" s="801"/>
      <c r="DM71" s="801"/>
      <c r="DN71" s="801"/>
      <c r="DO71" s="595"/>
      <c r="DP71" s="595"/>
      <c r="DQ71" s="595"/>
      <c r="DR71" s="595"/>
      <c r="DS71" s="565"/>
      <c r="DT71" s="548"/>
      <c r="DU71" s="641"/>
      <c r="DV71" s="623"/>
      <c r="DW71" s="714"/>
      <c r="DX71" s="715"/>
    </row>
    <row r="72" spans="1:128" x14ac:dyDescent="0.2">
      <c r="A72" s="171"/>
      <c r="B72" s="106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830">
        <v>810.3043832999399</v>
      </c>
      <c r="DO72" s="364">
        <v>814.9323612780737</v>
      </c>
      <c r="DP72" s="364">
        <v>829.59774622705345</v>
      </c>
      <c r="DQ72" s="364">
        <v>815.94709820081425</v>
      </c>
      <c r="DR72" s="364">
        <v>806.65526425766529</v>
      </c>
      <c r="DS72" s="571">
        <v>804.60981496903582</v>
      </c>
      <c r="DT72" s="548">
        <v>-5.694568330904076</v>
      </c>
      <c r="DU72" s="641">
        <v>-0.7027690394211028</v>
      </c>
      <c r="DV72" s="874"/>
      <c r="DW72" s="714"/>
      <c r="DX72" s="715"/>
    </row>
    <row r="73" spans="1:128" ht="12.75" customHeight="1" x14ac:dyDescent="0.2">
      <c r="A73" s="171"/>
      <c r="B73" s="106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5">
        <v>80.528040084145061</v>
      </c>
      <c r="DO73" s="800">
        <v>80.428840954662931</v>
      </c>
      <c r="DP73" s="800">
        <v>80.71457135607622</v>
      </c>
      <c r="DQ73" s="800">
        <v>80.506096507702097</v>
      </c>
      <c r="DR73" s="800">
        <v>80.204116884102106</v>
      </c>
      <c r="DS73" s="572">
        <v>80.2334390467839</v>
      </c>
      <c r="DT73" s="886">
        <v>-0.29460103736116139</v>
      </c>
      <c r="DU73" s="641">
        <v>-0.36583659189187712</v>
      </c>
      <c r="DV73" s="875"/>
      <c r="DW73" s="714"/>
      <c r="DX73" s="715"/>
    </row>
    <row r="74" spans="1:128" s="377" customFormat="1" ht="4.5" customHeight="1" x14ac:dyDescent="0.2">
      <c r="A74" s="171"/>
      <c r="B74" s="106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1"/>
      <c r="DJ74" s="801"/>
      <c r="DK74" s="801"/>
      <c r="DL74" s="801"/>
      <c r="DM74" s="801"/>
      <c r="DN74" s="801"/>
      <c r="DO74" s="595"/>
      <c r="DP74" s="595"/>
      <c r="DQ74" s="595"/>
      <c r="DR74" s="595"/>
      <c r="DS74" s="565"/>
      <c r="DT74" s="548"/>
      <c r="DU74" s="641"/>
      <c r="DV74" s="417"/>
      <c r="DW74" s="714"/>
      <c r="DX74" s="715"/>
    </row>
    <row r="75" spans="1:128" ht="12.75" customHeight="1" x14ac:dyDescent="0.2">
      <c r="A75" s="171"/>
      <c r="B75" s="106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830">
        <v>4516.0430208727466</v>
      </c>
      <c r="DO75" s="364">
        <v>4483.4832914213148</v>
      </c>
      <c r="DP75" s="364">
        <v>4538.8947735171396</v>
      </c>
      <c r="DQ75" s="364">
        <v>4547.6284860143032</v>
      </c>
      <c r="DR75" s="364">
        <v>4632.3206509309339</v>
      </c>
      <c r="DS75" s="571">
        <v>4771.7797296692206</v>
      </c>
      <c r="DT75" s="291">
        <v>255.73670879647398</v>
      </c>
      <c r="DU75" s="641">
        <v>5.6628492601705105</v>
      </c>
      <c r="DV75" s="820"/>
      <c r="DW75" s="712"/>
      <c r="DX75" s="715"/>
    </row>
    <row r="76" spans="1:128" x14ac:dyDescent="0.2">
      <c r="A76" s="171"/>
      <c r="B76" s="106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830">
        <v>1574.926156580904</v>
      </c>
      <c r="DO76" s="364">
        <v>1530.1453254344024</v>
      </c>
      <c r="DP76" s="364">
        <v>1512.7258615335274</v>
      </c>
      <c r="DQ76" s="364">
        <v>1579.9268612776968</v>
      </c>
      <c r="DR76" s="364">
        <v>1681.7136081654519</v>
      </c>
      <c r="DS76" s="571">
        <v>1828.5680912930027</v>
      </c>
      <c r="DT76" s="291">
        <v>253.64193471209865</v>
      </c>
      <c r="DU76" s="641">
        <v>16.10500490148339</v>
      </c>
      <c r="DV76" s="820"/>
      <c r="DW76" s="537"/>
      <c r="DX76" s="232"/>
    </row>
    <row r="77" spans="1:128" ht="15" x14ac:dyDescent="0.25">
      <c r="A77" s="171"/>
      <c r="B77" s="106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830">
        <v>546.96503053339381</v>
      </c>
      <c r="DO77" s="364">
        <v>546.97981219690087</v>
      </c>
      <c r="DP77" s="364">
        <v>538.95378595767056</v>
      </c>
      <c r="DQ77" s="364">
        <v>538.91401869569097</v>
      </c>
      <c r="DR77" s="364">
        <v>538.91938816512084</v>
      </c>
      <c r="DS77" s="571">
        <v>538.9247439610815</v>
      </c>
      <c r="DT77" s="291">
        <v>-8.0402865723123114</v>
      </c>
      <c r="DU77" s="641">
        <v>-1.4699818312829849</v>
      </c>
      <c r="DV77" s="820"/>
      <c r="DW77" s="537"/>
      <c r="DX77" s="559"/>
    </row>
    <row r="78" spans="1:128" ht="15" x14ac:dyDescent="0.25">
      <c r="A78" s="171"/>
      <c r="B78" s="106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830">
        <v>974.07496705844903</v>
      </c>
      <c r="DO78" s="364">
        <v>986.24104198001146</v>
      </c>
      <c r="DP78" s="364">
        <v>1073.3103279359416</v>
      </c>
      <c r="DQ78" s="364">
        <v>1014.9161935709155</v>
      </c>
      <c r="DR78" s="364">
        <v>997.80066222036146</v>
      </c>
      <c r="DS78" s="571">
        <v>990.14060655513697</v>
      </c>
      <c r="DT78" s="291">
        <v>16.065639496687936</v>
      </c>
      <c r="DU78" s="641">
        <v>1.6493226948643969</v>
      </c>
      <c r="DV78" s="820"/>
      <c r="DW78" s="537"/>
      <c r="DX78" s="559"/>
    </row>
    <row r="79" spans="1:128" ht="15" x14ac:dyDescent="0.25">
      <c r="A79" s="171"/>
      <c r="B79" s="106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830">
        <v>1420.0768666999998</v>
      </c>
      <c r="DO79" s="364">
        <v>1420.1171118100001</v>
      </c>
      <c r="DP79" s="364">
        <v>1413.9047980899998</v>
      </c>
      <c r="DQ79" s="364">
        <v>1413.8714124700002</v>
      </c>
      <c r="DR79" s="364">
        <v>1413.8869923799998</v>
      </c>
      <c r="DS79" s="571">
        <v>1414.1462878599998</v>
      </c>
      <c r="DT79" s="291">
        <v>-5.9305788399999528</v>
      </c>
      <c r="DU79" s="641">
        <v>-0.41762379058969401</v>
      </c>
      <c r="DV79" s="820"/>
      <c r="DW79" s="537"/>
      <c r="DX79" s="559"/>
    </row>
    <row r="80" spans="1:128" ht="15" x14ac:dyDescent="0.25">
      <c r="A80" s="171"/>
      <c r="B80" s="106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830">
        <v>1185.948395740455</v>
      </c>
      <c r="DO80" s="364">
        <v>1162.0088921001463</v>
      </c>
      <c r="DP80" s="364">
        <v>1236.119116535051</v>
      </c>
      <c r="DQ80" s="364">
        <v>1247.1981284628796</v>
      </c>
      <c r="DR80" s="364">
        <v>1330.839487901206</v>
      </c>
      <c r="DS80" s="571">
        <v>1475.00856170159</v>
      </c>
      <c r="DT80" s="291">
        <v>289.060165961135</v>
      </c>
      <c r="DU80" s="641">
        <v>24.373755805846709</v>
      </c>
      <c r="DV80" s="820"/>
      <c r="DW80" s="537"/>
      <c r="DX80" s="559"/>
    </row>
    <row r="81" spans="1:128" x14ac:dyDescent="0.2">
      <c r="A81" s="171"/>
      <c r="B81" s="106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830">
        <v>683.85640102200603</v>
      </c>
      <c r="DO81" s="364">
        <v>645.58076357013488</v>
      </c>
      <c r="DP81" s="364">
        <v>631.75358808910937</v>
      </c>
      <c r="DQ81" s="364">
        <v>700.91573135196404</v>
      </c>
      <c r="DR81" s="364">
        <v>802.54164390084441</v>
      </c>
      <c r="DS81" s="571">
        <v>952.70799984645316</v>
      </c>
      <c r="DT81" s="291">
        <v>268.85159882444714</v>
      </c>
      <c r="DU81" s="641">
        <v>39.314042893018943</v>
      </c>
      <c r="DV81" s="820"/>
      <c r="DW81" s="537"/>
      <c r="DX81" s="232"/>
    </row>
    <row r="82" spans="1:128" x14ac:dyDescent="0.2">
      <c r="A82" s="171"/>
      <c r="B82" s="1060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830">
        <v>502.09199471844909</v>
      </c>
      <c r="DO82" s="364">
        <v>516.42812853001146</v>
      </c>
      <c r="DP82" s="364">
        <v>604.36552844594155</v>
      </c>
      <c r="DQ82" s="364">
        <v>546.28239711091555</v>
      </c>
      <c r="DR82" s="364">
        <v>528.29784400036158</v>
      </c>
      <c r="DS82" s="571">
        <v>522.30056185513695</v>
      </c>
      <c r="DT82" s="291">
        <v>20.208567136687861</v>
      </c>
      <c r="DU82" s="641">
        <v>4.0248733995490005</v>
      </c>
      <c r="DV82" s="820"/>
      <c r="DW82" s="537"/>
      <c r="DX82" s="232"/>
    </row>
    <row r="83" spans="1:128" ht="12.75" hidden="1" customHeight="1" outlineLevel="1" x14ac:dyDescent="0.2">
      <c r="A83" s="171"/>
      <c r="B83" s="1060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811"/>
      <c r="DL83" s="811"/>
      <c r="DM83" s="811"/>
      <c r="DN83" s="811"/>
      <c r="DO83" s="625"/>
      <c r="DP83" s="625"/>
      <c r="DQ83" s="625"/>
      <c r="DR83" s="625"/>
      <c r="DS83" s="720"/>
      <c r="DT83" s="291">
        <v>0</v>
      </c>
      <c r="DU83" s="641" t="e">
        <v>#DIV/0!</v>
      </c>
      <c r="DV83" s="820"/>
      <c r="DW83" s="226"/>
      <c r="DX83" s="232"/>
    </row>
    <row r="84" spans="1:128" collapsed="1" x14ac:dyDescent="0.2">
      <c r="A84" s="171"/>
      <c r="B84" s="1060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22447.841663467887</v>
      </c>
      <c r="DK84" s="830">
        <v>22405.073751151471</v>
      </c>
      <c r="DL84" s="830">
        <v>22371.994528307448</v>
      </c>
      <c r="DM84" s="830">
        <v>22378.233542259335</v>
      </c>
      <c r="DN84" s="830">
        <v>22435.613547133977</v>
      </c>
      <c r="DO84" s="364">
        <v>22472.222075184996</v>
      </c>
      <c r="DP84" s="364">
        <v>22545.001263396363</v>
      </c>
      <c r="DQ84" s="364">
        <v>22636.816519375952</v>
      </c>
      <c r="DR84" s="364">
        <v>22598.430344473625</v>
      </c>
      <c r="DS84" s="571">
        <v>22584.788102225812</v>
      </c>
      <c r="DT84" s="291">
        <v>149.17455509183492</v>
      </c>
      <c r="DU84" s="641">
        <v>0.66490071590170619</v>
      </c>
      <c r="DV84" s="820"/>
      <c r="DW84" s="623"/>
      <c r="DX84" s="232"/>
    </row>
    <row r="85" spans="1:128" ht="12.75" hidden="1" customHeight="1" x14ac:dyDescent="0.2">
      <c r="A85" s="171"/>
      <c r="B85" s="1060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816"/>
      <c r="DL85" s="816"/>
      <c r="DM85" s="816"/>
      <c r="DN85" s="816"/>
      <c r="DO85" s="626"/>
      <c r="DP85" s="626"/>
      <c r="DQ85" s="626"/>
      <c r="DR85" s="626"/>
      <c r="DS85" s="923"/>
      <c r="DT85" s="291">
        <v>0</v>
      </c>
      <c r="DU85" s="641" t="e">
        <v>#DIV/0!</v>
      </c>
      <c r="DV85" s="820"/>
      <c r="DW85" s="226"/>
      <c r="DX85" s="232"/>
    </row>
    <row r="86" spans="1:128" ht="13.5" thickBot="1" x14ac:dyDescent="0.25">
      <c r="A86" s="171"/>
      <c r="B86" s="1060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934">
        <v>97.879478437742122</v>
      </c>
      <c r="DO86" s="1047">
        <v>97.883392553372971</v>
      </c>
      <c r="DP86" s="1015">
        <v>97.891122236249501</v>
      </c>
      <c r="DQ86" s="1015">
        <v>97.89997041024418</v>
      </c>
      <c r="DR86" s="1015">
        <v>97.900285443706082</v>
      </c>
      <c r="DS86" s="1048">
        <v>97.901863705374524</v>
      </c>
      <c r="DT86" s="880">
        <v>2.2385267632401451E-2</v>
      </c>
      <c r="DU86" s="881">
        <v>2.2870235916339077E-2</v>
      </c>
      <c r="DV86" s="820"/>
      <c r="DW86" s="713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779"/>
      <c r="DO87" s="268"/>
      <c r="DP87" s="268"/>
      <c r="DQ87" s="268"/>
      <c r="DR87" s="268"/>
      <c r="DS87" s="583"/>
      <c r="DT87" s="477"/>
      <c r="DU87" s="642"/>
      <c r="DV87" s="417"/>
      <c r="DW87" s="714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823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1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823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1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697">
        <v>6.9865890606955894</v>
      </c>
      <c r="DO90" s="1017">
        <v>6.9710219468345986</v>
      </c>
      <c r="DP90" s="1017">
        <v>6.9601662656899617</v>
      </c>
      <c r="DQ90" s="1017">
        <v>6.9570535539722602</v>
      </c>
      <c r="DR90" s="1017">
        <v>6.9675961943917741</v>
      </c>
      <c r="DS90" s="698">
        <v>6.9652685813953976</v>
      </c>
      <c r="DT90" s="291">
        <v>-2.1320479300191764E-2</v>
      </c>
      <c r="DU90" s="641">
        <v>-0.30516292163417225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814"/>
      <c r="DO91" s="271"/>
      <c r="DP91" s="271"/>
      <c r="DQ91" s="271"/>
      <c r="DR91" s="271"/>
      <c r="DS91" s="843"/>
      <c r="DT91" s="855"/>
      <c r="DU91" s="641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823">
        <v>2.2461700000000002</v>
      </c>
      <c r="DO92" s="628">
        <v>2.24674</v>
      </c>
      <c r="DP92" s="628">
        <v>2.2469299999999999</v>
      </c>
      <c r="DQ92" s="628">
        <v>2.2471199999999998</v>
      </c>
      <c r="DR92" s="628">
        <v>2.24729</v>
      </c>
      <c r="DS92" s="584">
        <v>2.2474599999999998</v>
      </c>
      <c r="DT92" s="855">
        <v>1.2899999999995693E-3</v>
      </c>
      <c r="DU92" s="641">
        <v>5.7431093817461587E-2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814"/>
      <c r="DL93" s="814"/>
      <c r="DM93" s="814"/>
      <c r="DN93" s="814"/>
      <c r="DO93" s="271"/>
      <c r="DP93" s="271"/>
      <c r="DQ93" s="271"/>
      <c r="DR93" s="271"/>
      <c r="DS93" s="843"/>
      <c r="DT93" s="882"/>
      <c r="DU93" s="881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812"/>
      <c r="DL94" s="812"/>
      <c r="DM94" s="812"/>
      <c r="DN94" s="812"/>
      <c r="DO94" s="685"/>
      <c r="DP94" s="685"/>
      <c r="DQ94" s="685"/>
      <c r="DR94" s="685"/>
      <c r="DS94" s="722"/>
      <c r="DT94" s="477"/>
      <c r="DU94" s="642"/>
      <c r="DV94" s="417"/>
      <c r="DW94" s="226"/>
      <c r="DX94" s="232"/>
    </row>
    <row r="95" spans="1:128" ht="12.75" customHeight="1" thickBot="1" x14ac:dyDescent="0.25">
      <c r="A95" s="171"/>
      <c r="B95" s="1059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73">
        <v>998.25152039916929</v>
      </c>
      <c r="DO95" s="846">
        <v>998.25152039916929</v>
      </c>
      <c r="DP95" s="846">
        <v>998.25152039916929</v>
      </c>
      <c r="DQ95" s="846">
        <v>998.25152039916929</v>
      </c>
      <c r="DR95" s="846">
        <v>998.25152039916929</v>
      </c>
      <c r="DS95" s="924">
        <v>990.48382857904357</v>
      </c>
      <c r="DT95" s="854">
        <v>-7.7676918201257195</v>
      </c>
      <c r="DU95" s="641">
        <v>-0.77812972596522645</v>
      </c>
      <c r="DV95" s="623"/>
      <c r="DW95" s="537"/>
      <c r="DX95" s="232"/>
    </row>
    <row r="96" spans="1:128" x14ac:dyDescent="0.2">
      <c r="A96" s="171"/>
      <c r="B96" s="1059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788"/>
      <c r="DK96" s="788"/>
      <c r="DL96" s="788"/>
      <c r="DM96" s="788"/>
      <c r="DN96" s="788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5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815"/>
      <c r="DN97" s="815"/>
      <c r="DO97" s="320"/>
      <c r="DP97" s="320"/>
      <c r="DQ97" s="320"/>
      <c r="DR97" s="320"/>
      <c r="DS97" s="320"/>
      <c r="DT97" s="480"/>
      <c r="DU97" s="925"/>
      <c r="DV97" s="417"/>
      <c r="DW97" s="226"/>
    </row>
    <row r="98" spans="1:127" x14ac:dyDescent="0.2">
      <c r="A98" s="171"/>
      <c r="B98" s="105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815"/>
      <c r="DO98" s="320"/>
      <c r="DP98" s="320"/>
      <c r="DQ98" s="320"/>
      <c r="DR98" s="320"/>
      <c r="DS98" s="320"/>
      <c r="DT98" s="480"/>
      <c r="DU98" s="925"/>
      <c r="DV98" s="417"/>
      <c r="DW98" s="226"/>
    </row>
    <row r="99" spans="1:127" x14ac:dyDescent="0.2">
      <c r="A99" s="171"/>
      <c r="B99" s="105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815"/>
      <c r="DO99" s="320"/>
      <c r="DP99" s="320"/>
      <c r="DQ99" s="320"/>
      <c r="DR99" s="320"/>
      <c r="DS99" s="320"/>
      <c r="DT99" s="480"/>
      <c r="DU99" s="925"/>
      <c r="DV99" s="417"/>
      <c r="DW99" s="226"/>
    </row>
    <row r="100" spans="1:127" x14ac:dyDescent="0.2">
      <c r="A100" s="171"/>
      <c r="B100" s="105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815"/>
      <c r="DO100" s="320"/>
      <c r="DP100" s="320"/>
      <c r="DQ100" s="320"/>
      <c r="DR100" s="320"/>
      <c r="DS100" s="320"/>
      <c r="DT100" s="480"/>
      <c r="DU100" s="925"/>
      <c r="DV100" s="417"/>
      <c r="DW100" s="226"/>
    </row>
    <row r="101" spans="1:127" hidden="1" x14ac:dyDescent="0.2">
      <c r="A101" s="171"/>
      <c r="B101" s="105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815"/>
      <c r="DL101" s="815"/>
      <c r="DM101" s="815"/>
      <c r="DN101" s="815"/>
      <c r="DO101" s="320"/>
      <c r="DP101" s="320"/>
      <c r="DQ101" s="320"/>
      <c r="DR101" s="320"/>
      <c r="DS101" s="320"/>
      <c r="DT101" s="480"/>
      <c r="DU101" s="925"/>
      <c r="DV101" s="417"/>
      <c r="DW101" s="226"/>
    </row>
    <row r="102" spans="1:127" x14ac:dyDescent="0.2">
      <c r="A102" s="171"/>
      <c r="B102" s="105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815"/>
      <c r="DO102" s="320"/>
      <c r="DP102" s="320"/>
      <c r="DQ102" s="320"/>
      <c r="DR102" s="320"/>
      <c r="DS102" s="320"/>
      <c r="DT102" s="480"/>
      <c r="DU102" s="925"/>
      <c r="DV102" s="417"/>
      <c r="DW102" s="226"/>
    </row>
    <row r="103" spans="1:127" x14ac:dyDescent="0.2">
      <c r="A103" s="171"/>
      <c r="B103" s="105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815"/>
      <c r="DO103" s="320"/>
      <c r="DP103" s="320"/>
      <c r="DQ103" s="320"/>
      <c r="DR103" s="320"/>
      <c r="DS103" s="320"/>
      <c r="DT103" s="480"/>
      <c r="DU103" s="925"/>
      <c r="DV103" s="417"/>
      <c r="DW103" s="226"/>
    </row>
    <row r="104" spans="1:127" x14ac:dyDescent="0.2">
      <c r="A104" s="171"/>
      <c r="B104" s="105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815"/>
      <c r="DO104" s="320"/>
      <c r="DP104" s="320"/>
      <c r="DQ104" s="320"/>
      <c r="DR104" s="320"/>
      <c r="DS104" s="320"/>
      <c r="DT104" s="480"/>
      <c r="DU104" s="925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815"/>
      <c r="DO105" s="320"/>
      <c r="DP105" s="320"/>
      <c r="DQ105" s="320"/>
      <c r="DR105" s="320"/>
      <c r="DS105" s="320"/>
      <c r="DT105" s="480"/>
      <c r="DU105" s="925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815"/>
      <c r="DO106" s="320"/>
      <c r="DP106" s="320"/>
      <c r="DQ106" s="320"/>
      <c r="DR106" s="320"/>
      <c r="DS106" s="320"/>
      <c r="DT106" s="480"/>
      <c r="DU106" s="925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815"/>
      <c r="DO107" s="320"/>
      <c r="DP107" s="320"/>
      <c r="DQ107" s="320"/>
      <c r="DR107" s="320"/>
      <c r="DS107" s="320"/>
      <c r="DT107" s="480"/>
      <c r="DU107" s="925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815"/>
      <c r="DL108" s="815"/>
      <c r="DM108" s="815"/>
      <c r="DN108" s="815"/>
      <c r="DO108" s="320"/>
      <c r="DP108" s="320"/>
      <c r="DQ108" s="320"/>
      <c r="DR108" s="320"/>
      <c r="DS108" s="320"/>
      <c r="DT108" s="932"/>
      <c r="DU108" s="93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788"/>
      <c r="DL109" s="788"/>
      <c r="DM109" s="788"/>
      <c r="DN109" s="788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80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4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618">
        <v>4</v>
      </c>
      <c r="DL111" s="988">
        <v>4</v>
      </c>
      <c r="DM111" s="618">
        <v>4</v>
      </c>
      <c r="DN111" s="618">
        <v>4</v>
      </c>
      <c r="DO111" s="1016">
        <v>4</v>
      </c>
      <c r="DP111" s="1016">
        <v>4</v>
      </c>
      <c r="DQ111" s="1016">
        <v>4</v>
      </c>
      <c r="DR111" s="987">
        <v>4</v>
      </c>
      <c r="DS111" s="988">
        <v>4</v>
      </c>
      <c r="DT111" s="882"/>
      <c r="DU111" s="885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6"/>
      <c r="DU113" s="1056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8.85546875" style="840" customWidth="1"/>
    <col min="122" max="122" width="11.42578125" style="840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787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842"/>
      <c r="DL3" s="936"/>
      <c r="DM3" s="936"/>
      <c r="DN3" s="936"/>
      <c r="DO3" s="936"/>
      <c r="DP3" s="936"/>
      <c r="DQ3" s="8"/>
      <c r="DR3" s="93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2" t="str">
        <f>+entero!D3</f>
        <v>V   A   R   I   A   B   L   E   S     b/</v>
      </c>
      <c r="E4" s="1064" t="str">
        <f>+entero!E3</f>
        <v>2008                          A  fines de Dic*</v>
      </c>
      <c r="F4" s="1064" t="str">
        <f>+entero!F3</f>
        <v>2009                          A  fines de Ene*</v>
      </c>
      <c r="G4" s="1064" t="str">
        <f>+entero!G3</f>
        <v>2009                          A  fines de Feb*</v>
      </c>
      <c r="H4" s="1064" t="str">
        <f>+entero!H3</f>
        <v>2009                          A  fines de Mar*</v>
      </c>
      <c r="I4" s="1064" t="str">
        <f>+entero!I3</f>
        <v>2009                          A  fines de adr*</v>
      </c>
      <c r="J4" s="1064" t="str">
        <f>+entero!J3</f>
        <v>2009                          A  fines de May*</v>
      </c>
      <c r="K4" s="1064" t="str">
        <f>+entero!K3</f>
        <v>2009                          A  fines de Jun*</v>
      </c>
      <c r="L4" s="1064" t="str">
        <f>+entero!L3</f>
        <v>2009                          A  fines de Jul*</v>
      </c>
      <c r="M4" s="1064" t="str">
        <f>+entero!M3</f>
        <v>2009                          A  fines de Ago*</v>
      </c>
      <c r="N4" s="1064" t="str">
        <f>+entero!N3</f>
        <v>2009                          A  fines de Sep*</v>
      </c>
      <c r="O4" s="1064" t="str">
        <f>+entero!O3</f>
        <v>2009                          A  fines de Oct*</v>
      </c>
      <c r="P4" s="1064" t="str">
        <f>+entero!P3</f>
        <v>2009                          A  fines de Nov*</v>
      </c>
      <c r="Q4" s="1064" t="str">
        <f>+entero!Q3</f>
        <v>2009                          A  fines de Dic*</v>
      </c>
      <c r="R4" s="1064" t="str">
        <f>+entero!R3</f>
        <v>2010                          A  fines de Ene*</v>
      </c>
      <c r="S4" s="1064" t="str">
        <f>+entero!S3</f>
        <v>2010                          A  fines de Feb*</v>
      </c>
      <c r="T4" s="1064" t="str">
        <f>+entero!T3</f>
        <v>2010                          A  fines de Mar*</v>
      </c>
      <c r="U4" s="1064" t="str">
        <f>+entero!U3</f>
        <v>2010                          A  fines de adr*</v>
      </c>
      <c r="V4" s="1064" t="str">
        <f>+entero!V3</f>
        <v>2010                          A  fines de May*</v>
      </c>
      <c r="W4" s="1064" t="str">
        <f>+entero!W3</f>
        <v>2010                          A  fines de Jun*</v>
      </c>
      <c r="X4" s="1064" t="str">
        <f>+entero!X3</f>
        <v>2010                          A  fines de Jul*</v>
      </c>
      <c r="Y4" s="1064" t="str">
        <f>+entero!Y3</f>
        <v>2010                          A  fines de Ago*</v>
      </c>
      <c r="Z4" s="1064" t="str">
        <f>+entero!Z3</f>
        <v>2010                          A  fines de Sep*</v>
      </c>
      <c r="AA4" s="1064" t="str">
        <f>+entero!AA3</f>
        <v>2010                          A  fines de Oct*</v>
      </c>
      <c r="AB4" s="1064" t="str">
        <f>+entero!AB3</f>
        <v>2010                          A  fines de Nov*</v>
      </c>
      <c r="AC4" s="1064" t="str">
        <f>+entero!AC3</f>
        <v>2010                          A  fines de Dic*</v>
      </c>
      <c r="AD4" s="1064" t="str">
        <f>+entero!AD3</f>
        <v>2011                          A  fines de Ene*</v>
      </c>
      <c r="AE4" s="1064" t="str">
        <f>+entero!AE3</f>
        <v>2011                          A  fines de Feb*</v>
      </c>
      <c r="AF4" s="1064" t="str">
        <f>+entero!AF3</f>
        <v>2011                          A  fines de Mar*</v>
      </c>
      <c r="AG4" s="1064" t="str">
        <f>+entero!AG3</f>
        <v>2011                          A  fines de adr*</v>
      </c>
      <c r="AH4" s="1064" t="str">
        <f>+entero!AH3</f>
        <v>2011                          A  fines de May*</v>
      </c>
      <c r="AI4" s="1064" t="str">
        <f>+entero!AI3</f>
        <v>2011                          A  fines de Jun*</v>
      </c>
      <c r="AJ4" s="1064" t="str">
        <f>+entero!AJ3</f>
        <v>2011                          A  fines de Jul*</v>
      </c>
      <c r="AK4" s="1064" t="str">
        <f>+entero!AK3</f>
        <v>2011                          A  fines de Ago*</v>
      </c>
      <c r="AL4" s="1064" t="str">
        <f>+entero!AL3</f>
        <v>2011                          A  fines de Sep*</v>
      </c>
      <c r="AM4" s="1064" t="str">
        <f>+entero!AM3</f>
        <v>2011                          A  fines de Oct*</v>
      </c>
      <c r="AN4" s="1064" t="str">
        <f>+entero!AN3</f>
        <v>2011                          A  fines de Nov*</v>
      </c>
      <c r="AO4" s="1064" t="str">
        <f>+entero!AO3</f>
        <v>2011                          A  fines de Dic*</v>
      </c>
      <c r="AP4" s="1064" t="str">
        <f>+entero!AP3</f>
        <v>2012                          A  fines de Ene*</v>
      </c>
      <c r="AQ4" s="1064" t="str">
        <f>+entero!AQ3</f>
        <v>2012                          A  fines de Feb*</v>
      </c>
      <c r="AR4" s="1064" t="str">
        <f>+entero!AR3</f>
        <v>2012                          A  fines de Mar*</v>
      </c>
      <c r="AS4" s="1064" t="str">
        <f>+entero!AS3</f>
        <v>2012                          A  fines de adr*</v>
      </c>
      <c r="AT4" s="1064" t="str">
        <f>+entero!AT3</f>
        <v>2012                          A  fines de May*</v>
      </c>
      <c r="AU4" s="1064" t="str">
        <f>+entero!AU3</f>
        <v>2012                          A  fines de Jun*</v>
      </c>
      <c r="AV4" s="1064" t="str">
        <f>+entero!AV3</f>
        <v>2012                          A  fines de Jul*</v>
      </c>
      <c r="AW4" s="1064" t="str">
        <f>+entero!AW3</f>
        <v>2012                          A  fines de Ago*</v>
      </c>
      <c r="AX4" s="1064" t="str">
        <f>+entero!AX3</f>
        <v>2012                          A  fines de Sep*</v>
      </c>
      <c r="AY4" s="1064" t="str">
        <f>+entero!AY3</f>
        <v>2012                          A  fines de Oct*</v>
      </c>
      <c r="AZ4" s="1064" t="str">
        <f>+entero!AZ3</f>
        <v>2012                          A  fines de Nov*</v>
      </c>
      <c r="BA4" s="1064" t="str">
        <f>+entero!BA3</f>
        <v>2012                          A  fines de Dic*</v>
      </c>
      <c r="BB4" s="1064" t="str">
        <f>+entero!BB3</f>
        <v>2013                          A  fines de Ene*</v>
      </c>
      <c r="BC4" s="1064" t="str">
        <f>+entero!BC3</f>
        <v>2013                          A  fines de Feb*</v>
      </c>
      <c r="BD4" s="1064" t="str">
        <f>+entero!BD3</f>
        <v>2013                          A  fines de Mar*</v>
      </c>
      <c r="BE4" s="1064" t="str">
        <f>+entero!BE3</f>
        <v>2013                          A  fines de adr*</v>
      </c>
      <c r="BF4" s="1064" t="str">
        <f>+entero!BF3</f>
        <v>2013                          A  fines de May*</v>
      </c>
      <c r="BG4" s="1064" t="str">
        <f>+entero!BG3</f>
        <v>2013                          A  fines de Jun*</v>
      </c>
      <c r="BH4" s="1064" t="str">
        <f>+entero!BH3</f>
        <v>2013                          A  fines de Jul*</v>
      </c>
      <c r="BI4" s="1064" t="str">
        <f>+entero!BI3</f>
        <v>2013                          A  fines de Ago*</v>
      </c>
      <c r="BJ4" s="1064" t="str">
        <f>+entero!BJ3</f>
        <v>2013                          A  fines de Sep*</v>
      </c>
      <c r="BK4" s="1064" t="str">
        <f>+entero!BK3</f>
        <v>2013                          A  fines de Oct*</v>
      </c>
      <c r="BL4" s="1064" t="str">
        <f>+entero!BL3</f>
        <v>2013                          A  fines de Nov*</v>
      </c>
      <c r="BM4" s="1064" t="str">
        <f>+entero!BM3</f>
        <v>2013                          A  fines de Dic*</v>
      </c>
      <c r="BN4" s="1064" t="str">
        <f>+entero!BN3</f>
        <v>2014                          A  fines de Ene*</v>
      </c>
      <c r="BO4" s="1064" t="str">
        <f>+entero!BO3</f>
        <v>2014                          A  fines de Feb*</v>
      </c>
      <c r="BP4" s="1064" t="str">
        <f>+entero!BP3</f>
        <v>2014                          A  fines de Mar*</v>
      </c>
      <c r="BQ4" s="1064" t="str">
        <f>+entero!BQ3</f>
        <v>2014                          A  fines de adr*</v>
      </c>
      <c r="BR4" s="1064" t="str">
        <f>+entero!BR3</f>
        <v>2014                          A  fines de May*</v>
      </c>
      <c r="BS4" s="1064" t="str">
        <f>+entero!BS3</f>
        <v>2014                          A  fines de Jun*</v>
      </c>
      <c r="BT4" s="1064" t="str">
        <f>+entero!BT3</f>
        <v>2014                          A  fines de Jul*</v>
      </c>
      <c r="BU4" s="1064" t="str">
        <f>+entero!BU3</f>
        <v>2014                          A  fines de Ago*</v>
      </c>
      <c r="BV4" s="1064" t="str">
        <f>+entero!BV3</f>
        <v>2014                          A  fines de Sep*</v>
      </c>
      <c r="BW4" s="1064" t="str">
        <f>+entero!BW3</f>
        <v>2014                          A  fines de Oct*</v>
      </c>
      <c r="BX4" s="1064" t="str">
        <f>+entero!BX3</f>
        <v>2014                          A  fines de Nov*</v>
      </c>
      <c r="BY4" s="1064" t="str">
        <f>+entero!BY3</f>
        <v>2014                          A  fines de Dic*</v>
      </c>
      <c r="BZ4" s="1064" t="str">
        <f>+entero!BZ3</f>
        <v>2015                         A  fines de Ene*</v>
      </c>
      <c r="CA4" s="1064" t="str">
        <f>+entero!CA3</f>
        <v>2015                         A  fines de Feb*</v>
      </c>
      <c r="CB4" s="1064" t="str">
        <f>+entero!CB3</f>
        <v>2015                         A  fines de Mar*</v>
      </c>
      <c r="CC4" s="1064" t="str">
        <f>+entero!CC3</f>
        <v xml:space="preserve">2015                         A  fines de adr* </v>
      </c>
      <c r="CD4" s="1064" t="str">
        <f>+entero!CD3</f>
        <v xml:space="preserve">2015                         A  fines de May* </v>
      </c>
      <c r="CE4" s="1064" t="str">
        <f>+entero!CE3</f>
        <v xml:space="preserve">2015                         A  fines de Jun* </v>
      </c>
      <c r="CF4" s="1064" t="str">
        <f>+entero!CF3</f>
        <v xml:space="preserve">2015                         A  fines de Jul* </v>
      </c>
      <c r="CG4" s="1064" t="str">
        <f>+entero!CG3</f>
        <v xml:space="preserve">2015                         A  fines de Ago* </v>
      </c>
      <c r="CH4" s="1064" t="str">
        <f>+entero!CH3</f>
        <v xml:space="preserve">2015                         A  fines de Sep* </v>
      </c>
      <c r="CI4" s="1064" t="str">
        <f>+entero!CI3</f>
        <v xml:space="preserve">2015                         A  fines de Oct* </v>
      </c>
      <c r="CJ4" s="1064" t="str">
        <f>+entero!CJ3</f>
        <v xml:space="preserve">2015                         A  fines de Nov* </v>
      </c>
      <c r="CK4" s="1064" t="str">
        <f>+entero!CK3</f>
        <v xml:space="preserve">2015                         A  fines de Dic* </v>
      </c>
      <c r="CL4" s="1064" t="str">
        <f>+entero!CL3</f>
        <v xml:space="preserve">2016                         A  fines de Ene* </v>
      </c>
      <c r="CM4" s="1064" t="str">
        <f>+entero!CM3</f>
        <v xml:space="preserve">2016                         A  fines de Feb* </v>
      </c>
      <c r="CN4" s="1064" t="str">
        <f>+entero!CN3</f>
        <v xml:space="preserve">2016                         A  fines de Mar* </v>
      </c>
      <c r="CO4" s="1064" t="str">
        <f>+entero!CO3</f>
        <v xml:space="preserve">2016                         A  fines de adr* </v>
      </c>
      <c r="CP4" s="1064" t="str">
        <f>+entero!CP3</f>
        <v xml:space="preserve">2016                         A  fines de May* </v>
      </c>
      <c r="CQ4" s="1064" t="str">
        <f>+entero!CQ3</f>
        <v xml:space="preserve">2016                         A  fines de Jun* </v>
      </c>
      <c r="CR4" s="1064" t="str">
        <f>+entero!CR3</f>
        <v xml:space="preserve">2016                         A  fines de Jul* </v>
      </c>
      <c r="CS4" s="1064" t="str">
        <f>+entero!CS3</f>
        <v xml:space="preserve">2016                         A  fines de Ago* </v>
      </c>
      <c r="CT4" s="1064" t="str">
        <f>+entero!CT3</f>
        <v xml:space="preserve">2016                         A  fines de Sep* </v>
      </c>
      <c r="CU4" s="1064" t="str">
        <f>+entero!CU3</f>
        <v xml:space="preserve">2016                         A  fines de Oct* </v>
      </c>
      <c r="CV4" s="1064" t="str">
        <f>+entero!CV3</f>
        <v xml:space="preserve">2016                         A  fines de Nov* </v>
      </c>
      <c r="CW4" s="1064" t="str">
        <f>+entero!CW3</f>
        <v>2016                         A  fines de Dic* 15</v>
      </c>
      <c r="CX4" s="1064" t="str">
        <f>+entero!CX3</f>
        <v xml:space="preserve">2017                         A  fines de Ene* </v>
      </c>
      <c r="CY4" s="1064" t="str">
        <f>+entero!CY3</f>
        <v xml:space="preserve">2017                         A  fines de Feb* </v>
      </c>
      <c r="CZ4" s="1064" t="str">
        <f>+entero!CZ3</f>
        <v xml:space="preserve">2017                         A  fines de Mar* </v>
      </c>
      <c r="DA4" s="1064" t="str">
        <f>+entero!DA3</f>
        <v xml:space="preserve">2017                         A  fines de Abr* </v>
      </c>
      <c r="DB4" s="1064" t="str">
        <f>+entero!DB3</f>
        <v xml:space="preserve">2017                         A  fines de May* </v>
      </c>
      <c r="DC4" s="1064" t="str">
        <f>+entero!DC3</f>
        <v xml:space="preserve">2017                         A  fines de Jun* </v>
      </c>
      <c r="DD4" s="1064" t="str">
        <f>+entero!DD3</f>
        <v xml:space="preserve">2017                         A  fines de Jul* </v>
      </c>
      <c r="DE4" s="1064" t="str">
        <f>+entero!DE3</f>
        <v xml:space="preserve">2017                         A  fines de Ago* </v>
      </c>
      <c r="DF4" s="1064" t="str">
        <f>+entero!DF3</f>
        <v xml:space="preserve">2017                         A  fines de Sep* </v>
      </c>
      <c r="DG4" s="1064" t="str">
        <f>+entero!DG3</f>
        <v xml:space="preserve">2017                         A  fines de Oct* </v>
      </c>
      <c r="DH4" s="1050" t="s">
        <v>237</v>
      </c>
      <c r="DI4" s="1050" t="str">
        <f>+entero!DI3</f>
        <v>2017
A fines de Dic</v>
      </c>
      <c r="DJ4" s="1050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860" t="str">
        <f>+entero!DN3</f>
        <v>Semana 4°</v>
      </c>
      <c r="DO4" s="1076" t="str">
        <f>+entero!DO3</f>
        <v>Semana 1°</v>
      </c>
      <c r="DP4" s="1077"/>
      <c r="DQ4" s="1077"/>
      <c r="DR4" s="1077"/>
      <c r="DS4" s="1078"/>
      <c r="DT4" s="1071" t="s">
        <v>254</v>
      </c>
      <c r="DU4" s="1072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75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4"/>
      <c r="DI5" s="1051">
        <f>+entero!DI4</f>
        <v>0</v>
      </c>
      <c r="DJ5" s="1051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87">
        <f>+entero!DN4</f>
        <v>43154</v>
      </c>
      <c r="DO5" s="895">
        <f>+entero!DO4</f>
        <v>43157</v>
      </c>
      <c r="DP5" s="896">
        <f>+entero!DP4</f>
        <v>43158</v>
      </c>
      <c r="DQ5" s="896">
        <f>+entero!DQ4</f>
        <v>43159</v>
      </c>
      <c r="DR5" s="896">
        <f>+entero!DR4</f>
        <v>43160</v>
      </c>
      <c r="DS5" s="888">
        <f>+entero!DS4</f>
        <v>43161</v>
      </c>
      <c r="DT5" s="1023" t="s">
        <v>248</v>
      </c>
      <c r="DU5" s="90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861"/>
      <c r="DO6" s="1019"/>
      <c r="DP6" s="746"/>
      <c r="DQ6" s="746"/>
      <c r="DR6" s="746"/>
      <c r="DS6" s="937"/>
      <c r="DT6" s="941"/>
      <c r="DU6" s="93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2">
        <f>+entero!DN7</f>
        <v>10039.290524649999</v>
      </c>
      <c r="DO7" s="794">
        <f>+entero!DO7</f>
        <v>10026.91806115</v>
      </c>
      <c r="DP7" s="485">
        <f>+entero!DP7</f>
        <v>10037.23327809</v>
      </c>
      <c r="DQ7" s="485">
        <f>+entero!DQ7</f>
        <v>9965.4250714299997</v>
      </c>
      <c r="DR7" s="485">
        <f>+entero!DR7</f>
        <v>9928.549475769998</v>
      </c>
      <c r="DS7" s="938">
        <f>+entero!DS7</f>
        <v>9924.01345038</v>
      </c>
      <c r="DT7" s="794">
        <f>+entero!DT7</f>
        <v>-115.2770742699995</v>
      </c>
      <c r="DU7" s="938">
        <f>+entero!DU7</f>
        <v>-1.1482591721691304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2">
        <f>+entero!DN8</f>
        <v>7923.4706096</v>
      </c>
      <c r="DO8" s="794">
        <f>+entero!DO8</f>
        <v>7913.4283053600002</v>
      </c>
      <c r="DP8" s="485">
        <f>+entero!DP8</f>
        <v>7918.0437657599996</v>
      </c>
      <c r="DQ8" s="485">
        <f>+entero!DQ8</f>
        <v>7867.0654582499992</v>
      </c>
      <c r="DR8" s="485">
        <f>+entero!DR8</f>
        <v>7832.0927632199991</v>
      </c>
      <c r="DS8" s="938">
        <f>+entero!DS8</f>
        <v>7829.9948866999994</v>
      </c>
      <c r="DT8" s="794">
        <f>+entero!DT8</f>
        <v>-93.475722900000619</v>
      </c>
      <c r="DU8" s="938">
        <f>+entero!DU8</f>
        <v>-1.179732058155758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2">
        <f>+entero!DN9</f>
        <v>241.58735028999999</v>
      </c>
      <c r="DO9" s="794">
        <f>+entero!DO9</f>
        <v>241.96599555</v>
      </c>
      <c r="DP9" s="485">
        <f>+entero!DP9</f>
        <v>242.36799337000002</v>
      </c>
      <c r="DQ9" s="485">
        <f>+entero!DQ9</f>
        <v>242.23706229000001</v>
      </c>
      <c r="DR9" s="485">
        <f>+entero!DR9</f>
        <v>241.32908849</v>
      </c>
      <c r="DS9" s="938">
        <f>+entero!DS9</f>
        <v>240.94687157999999</v>
      </c>
      <c r="DT9" s="794">
        <f>+entero!DT9</f>
        <v>-0.64047870999999645</v>
      </c>
      <c r="DU9" s="938">
        <f>+entero!DU9</f>
        <v>-0.26511268459675774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2">
        <f>+entero!DN10</f>
        <v>1836.5397765099999</v>
      </c>
      <c r="DO10" s="794">
        <f>+entero!DO10</f>
        <v>1833.77189524</v>
      </c>
      <c r="DP10" s="485">
        <f>+entero!DP10</f>
        <v>1839.0069337100001</v>
      </c>
      <c r="DQ10" s="485">
        <f>+entero!DQ10</f>
        <v>1818.3367665200001</v>
      </c>
      <c r="DR10" s="485">
        <f>+entero!DR10</f>
        <v>1817.4834716099999</v>
      </c>
      <c r="DS10" s="938">
        <f>+entero!DS10</f>
        <v>1815.4871604500001</v>
      </c>
      <c r="DT10" s="794">
        <f>+entero!DT10</f>
        <v>-21.052616059999764</v>
      </c>
      <c r="DU10" s="938">
        <f>+entero!DU10</f>
        <v>-1.1463196348519222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2">
        <f>+entero!DN11</f>
        <v>37.69278825</v>
      </c>
      <c r="DO11" s="794">
        <f>+entero!DO11</f>
        <v>37.751864999999995</v>
      </c>
      <c r="DP11" s="485">
        <f>+entero!DP11</f>
        <v>37.814585249999993</v>
      </c>
      <c r="DQ11" s="485">
        <f>+entero!DQ11</f>
        <v>37.785784370000002</v>
      </c>
      <c r="DR11" s="485">
        <f>+entero!DR11</f>
        <v>37.64415245</v>
      </c>
      <c r="DS11" s="938">
        <f>+entero!DS11</f>
        <v>37.584531649999995</v>
      </c>
      <c r="DT11" s="794">
        <f>+entero!DT11</f>
        <v>-0.10825660000000425</v>
      </c>
      <c r="DU11" s="938">
        <f>+entero!DU11</f>
        <v>-0.28720772600313582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2">
        <f>+entero!DN12</f>
        <v>10039.07396383</v>
      </c>
      <c r="DO12" s="794">
        <f>+entero!DO12</f>
        <v>10026.905411389998</v>
      </c>
      <c r="DP12" s="485">
        <f>+entero!DP12</f>
        <v>10037.22062833</v>
      </c>
      <c r="DQ12" s="485">
        <f>+entero!DQ12</f>
        <v>9964.9421434799988</v>
      </c>
      <c r="DR12" s="485">
        <f>+entero!DR12</f>
        <v>9928.5483142999983</v>
      </c>
      <c r="DS12" s="938">
        <f>+entero!DS12</f>
        <v>9924.0115158899989</v>
      </c>
      <c r="DT12" s="794">
        <f>+entero!DT12</f>
        <v>-115.06244794000122</v>
      </c>
      <c r="DU12" s="938">
        <f>+entero!DU12</f>
        <v>-1.1461460325380868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2">
        <f>+entero!DN13</f>
        <v>2403.8501699620988</v>
      </c>
      <c r="DO13" s="794">
        <f>+entero!DO13</f>
        <v>2319.6154992973757</v>
      </c>
      <c r="DP13" s="485">
        <f>+entero!DP13</f>
        <v>2338.6645583790087</v>
      </c>
      <c r="DQ13" s="485">
        <f>+entero!DQ13</f>
        <v>2361.8364655364426</v>
      </c>
      <c r="DR13" s="485">
        <f>+entero!DR13</f>
        <v>2365.1186012536441</v>
      </c>
      <c r="DS13" s="938">
        <f>+entero!DS13</f>
        <v>2403.8501699620988</v>
      </c>
      <c r="DT13" s="794">
        <f>+entero!DT13</f>
        <v>0</v>
      </c>
      <c r="DU13" s="938">
        <f>+entero!DU13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2">
        <f>+entero!DN14</f>
        <v>1420.0768666999998</v>
      </c>
      <c r="DO14" s="794">
        <f>+entero!DO14</f>
        <v>1420.1171118100001</v>
      </c>
      <c r="DP14" s="485">
        <f>+entero!DP14</f>
        <v>1413.9047980899998</v>
      </c>
      <c r="DQ14" s="485">
        <f>+entero!DQ14</f>
        <v>1413.8714124700002</v>
      </c>
      <c r="DR14" s="485">
        <f>+entero!DR14</f>
        <v>1413.8869923799998</v>
      </c>
      <c r="DS14" s="938">
        <f>+entero!DS14</f>
        <v>1414.1462878599998</v>
      </c>
      <c r="DT14" s="794">
        <f>+entero!DT14</f>
        <v>-5.9305788399999528</v>
      </c>
      <c r="DU14" s="938">
        <f>+entero!DU14</f>
        <v>-0.41762379058969401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2">
        <f>+entero!DN15</f>
        <v>496.35244862000002</v>
      </c>
      <c r="DO15" s="794">
        <f>+entero!DO15</f>
        <v>496.41338449</v>
      </c>
      <c r="DP15" s="485">
        <f>+entero!DP15</f>
        <v>496.44118218</v>
      </c>
      <c r="DQ15" s="485">
        <f>+entero!DQ15</f>
        <v>496.46780643</v>
      </c>
      <c r="DR15" s="485">
        <f>+entero!DR15</f>
        <v>496.4930789</v>
      </c>
      <c r="DS15" s="938">
        <f>+entero!DS15</f>
        <v>496.52103244</v>
      </c>
      <c r="DT15" s="794">
        <f>+entero!DT15</f>
        <v>0.16858381999998073</v>
      </c>
      <c r="DU15" s="938">
        <f>+entero!DU15</f>
        <v>3.39645388007348E-2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2">
        <f>+entero!DN16</f>
        <v>123.00968924</v>
      </c>
      <c r="DO16" s="794">
        <f>+entero!DO16</f>
        <v>123.02284801</v>
      </c>
      <c r="DP16" s="485">
        <f>+entero!DP16</f>
        <v>123.03156990000001</v>
      </c>
      <c r="DQ16" s="485">
        <f>+entero!DQ16</f>
        <v>123.03725261999999</v>
      </c>
      <c r="DR16" s="485">
        <f>+entero!DR16</f>
        <v>123.04365631</v>
      </c>
      <c r="DS16" s="938">
        <f>+entero!DS16</f>
        <v>123.05022848999999</v>
      </c>
      <c r="DT16" s="794">
        <f>+entero!DT16</f>
        <v>4.0539249999994809E-2</v>
      </c>
      <c r="DU16" s="938">
        <f>+entero!DU16</f>
        <v>3.2956143739948374E-2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2">
        <f>+entero!DN17</f>
        <v>232.25324519</v>
      </c>
      <c r="DO17" s="794">
        <f>+entero!DO17</f>
        <v>232.28042471000001</v>
      </c>
      <c r="DP17" s="485">
        <f>+entero!DP17</f>
        <v>232.29928756999999</v>
      </c>
      <c r="DQ17" s="485">
        <f>+entero!DQ17</f>
        <v>242.24639384</v>
      </c>
      <c r="DR17" s="485">
        <f>+entero!DR17</f>
        <v>242.25846089999999</v>
      </c>
      <c r="DS17" s="938">
        <f>+entero!DS17</f>
        <v>242.27053634000001</v>
      </c>
      <c r="DT17" s="794">
        <f>+entero!DT17</f>
        <v>10.017291150000005</v>
      </c>
      <c r="DU17" s="938">
        <f>+entero!DU17</f>
        <v>0</v>
      </c>
      <c r="DV17" s="828"/>
      <c r="DW17" s="828"/>
      <c r="DX17" s="828"/>
      <c r="DY17" s="828"/>
      <c r="DZ17" s="828"/>
      <c r="EA17" s="828"/>
      <c r="EB17" s="828"/>
      <c r="EC17" s="828"/>
      <c r="ED17" s="829"/>
      <c r="EE17" s="829"/>
      <c r="EF17" s="829"/>
      <c r="EG17" s="829"/>
      <c r="EH17" s="829"/>
      <c r="EI17" s="829"/>
      <c r="EJ17" s="829"/>
      <c r="EK17" s="829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2">
        <f>+entero!DN18</f>
        <v>13294.5395168421</v>
      </c>
      <c r="DO18" s="794">
        <f>+entero!DO18</f>
        <v>13198.237567897373</v>
      </c>
      <c r="DP18" s="485">
        <f>+entero!DP18</f>
        <v>13227.65722635901</v>
      </c>
      <c r="DQ18" s="485">
        <f>+entero!DQ18</f>
        <v>13188.530061906442</v>
      </c>
      <c r="DR18" s="485">
        <f>+entero!DR18</f>
        <v>13155.462111663643</v>
      </c>
      <c r="DS18" s="938">
        <f>+entero!DS18</f>
        <v>13189.703483122097</v>
      </c>
      <c r="DT18" s="794">
        <f>+entero!DT18</f>
        <v>-104.83603372000289</v>
      </c>
      <c r="DU18" s="938">
        <f>+entero!DU18</f>
        <v>-0.78856461020851976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2">
        <f>+entero!DN19</f>
        <v>0</v>
      </c>
      <c r="DO19" s="794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8">
        <f>+entero!DS19</f>
        <v>0</v>
      </c>
      <c r="DT19" s="794">
        <f>+entero!DT19</f>
        <v>0</v>
      </c>
      <c r="DU19" s="93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2">
        <f>+entero!DN20</f>
        <v>0</v>
      </c>
      <c r="DO20" s="794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8">
        <f>+entero!DS20</f>
        <v>0</v>
      </c>
      <c r="DT20" s="794">
        <f>+entero!DT20</f>
        <v>0</v>
      </c>
      <c r="DU20" s="93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2">
        <f>+entero!DN21</f>
        <v>22.299999999999997</v>
      </c>
      <c r="DO21" s="794">
        <f>+entero!DO21</f>
        <v>17.399999999999999</v>
      </c>
      <c r="DP21" s="485">
        <f>+entero!DP21</f>
        <v>1.2</v>
      </c>
      <c r="DQ21" s="485">
        <f>+entero!DQ21</f>
        <v>30.3</v>
      </c>
      <c r="DR21" s="485">
        <f>+entero!DR21</f>
        <v>0</v>
      </c>
      <c r="DS21" s="938">
        <f>+entero!DS21</f>
        <v>0.2</v>
      </c>
      <c r="DT21" s="794">
        <f>+entero!DT21</f>
        <v>0</v>
      </c>
      <c r="DU21" s="938">
        <f>+entero!DU21</f>
        <v>0</v>
      </c>
      <c r="DV21" s="828"/>
      <c r="DW21" s="828"/>
      <c r="DX21" s="828"/>
      <c r="DY21" s="828"/>
      <c r="DZ21" s="828"/>
      <c r="EA21" s="828"/>
      <c r="EB21" s="828"/>
      <c r="EC21" s="828"/>
      <c r="ED21" s="829"/>
      <c r="EE21" s="829"/>
      <c r="EF21" s="829"/>
      <c r="EG21" s="829"/>
      <c r="EH21" s="829"/>
      <c r="EI21" s="829"/>
      <c r="EJ21" s="829"/>
      <c r="EK21" s="829"/>
    </row>
    <row r="22" spans="2:141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2">
        <f>+entero!DN22</f>
        <v>1</v>
      </c>
      <c r="DO22" s="794">
        <f>+entero!DO22</f>
        <v>0</v>
      </c>
      <c r="DP22" s="485">
        <f>+entero!DP22</f>
        <v>0</v>
      </c>
      <c r="DQ22" s="485">
        <f>+entero!DQ22</f>
        <v>0</v>
      </c>
      <c r="DR22" s="485">
        <f>+entero!DR22</f>
        <v>0.3</v>
      </c>
      <c r="DS22" s="938">
        <f>+entero!DS22</f>
        <v>0.8</v>
      </c>
      <c r="DT22" s="794">
        <f>+entero!DT22</f>
        <v>0</v>
      </c>
      <c r="DU22" s="938">
        <f>+entero!DU22</f>
        <v>0</v>
      </c>
      <c r="DV22" s="828"/>
      <c r="DW22" s="828"/>
      <c r="DX22" s="828"/>
      <c r="DY22" s="828"/>
      <c r="DZ22" s="828"/>
      <c r="EA22" s="828"/>
      <c r="EB22" s="828"/>
      <c r="EC22" s="828"/>
      <c r="ED22" s="829"/>
      <c r="EE22" s="829"/>
      <c r="EF22" s="829"/>
      <c r="EG22" s="829"/>
      <c r="EH22" s="829"/>
      <c r="EI22" s="829"/>
      <c r="EJ22" s="829"/>
      <c r="EK22" s="829"/>
    </row>
    <row r="23" spans="2:141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2">
        <f>+entero!DN23</f>
        <v>0.44125423999999996</v>
      </c>
      <c r="DO23" s="794">
        <f>+entero!DO23</f>
        <v>6.413489E-2</v>
      </c>
      <c r="DP23" s="485">
        <f>+entero!DP23</f>
        <v>7.4520000000000003E-2</v>
      </c>
      <c r="DQ23" s="485">
        <f>+entero!DQ23</f>
        <v>7.3641999999999999E-2</v>
      </c>
      <c r="DR23" s="485">
        <f>+entero!DR23</f>
        <v>5.9597190000000001E-2</v>
      </c>
      <c r="DS23" s="938">
        <f>+entero!DS23</f>
        <v>9.0785000000000005E-2</v>
      </c>
      <c r="DT23" s="794">
        <f>+entero!DT23</f>
        <v>0</v>
      </c>
      <c r="DU23" s="938">
        <f>+entero!DU23</f>
        <v>0</v>
      </c>
      <c r="DV23" s="828"/>
      <c r="DW23" s="828"/>
      <c r="DX23" s="828"/>
      <c r="DY23" s="828"/>
      <c r="DZ23" s="828"/>
      <c r="EA23" s="828"/>
      <c r="EB23" s="828"/>
      <c r="EC23" s="828"/>
      <c r="ED23" s="829"/>
      <c r="EE23" s="829"/>
      <c r="EF23" s="829"/>
      <c r="EG23" s="829"/>
      <c r="EH23" s="829"/>
      <c r="EI23" s="829"/>
      <c r="EJ23" s="829"/>
      <c r="EK23" s="829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2">
        <f>+entero!DN24</f>
        <v>0</v>
      </c>
      <c r="DO24" s="794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8">
        <f>+entero!DS24</f>
        <v>0</v>
      </c>
      <c r="DT24" s="794">
        <f>+entero!DT24</f>
        <v>0</v>
      </c>
      <c r="DU24" s="93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2">
        <f>+entero!DN25</f>
        <v>0</v>
      </c>
      <c r="DO25" s="794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8">
        <f>+entero!DS25</f>
        <v>0</v>
      </c>
      <c r="DT25" s="794">
        <f>+entero!DT25</f>
        <v>0</v>
      </c>
      <c r="DU25" s="93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2">
        <f>+entero!DN26</f>
        <v>28.5</v>
      </c>
      <c r="DO26" s="794">
        <f>+entero!DO26</f>
        <v>0</v>
      </c>
      <c r="DP26" s="485">
        <f>+entero!DP26</f>
        <v>2.2000000000000002</v>
      </c>
      <c r="DQ26" s="485">
        <f>+entero!DQ26</f>
        <v>0.3</v>
      </c>
      <c r="DR26" s="485">
        <f>+entero!DR26</f>
        <v>12.5</v>
      </c>
      <c r="DS26" s="938">
        <f>+entero!DS26</f>
        <v>5</v>
      </c>
      <c r="DT26" s="794">
        <f>+entero!DT26</f>
        <v>0</v>
      </c>
      <c r="DU26" s="93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18"/>
      <c r="DN27" s="1018"/>
      <c r="DO27" s="759"/>
      <c r="DP27" s="1018"/>
      <c r="DQ27" s="837"/>
      <c r="DR27" s="989"/>
      <c r="DS27" s="940"/>
      <c r="DT27" s="939"/>
      <c r="DU27" s="94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5"/>
      <c r="DR36" s="762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782"/>
      <c r="DQ170" s="170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782"/>
      <c r="DQ171" s="170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782"/>
      <c r="DQ172" s="170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</sheetData>
  <mergeCells count="113">
    <mergeCell ref="DO4:DS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T4:DU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20" width="9.42578125" style="840" customWidth="1"/>
    <col min="121" max="121" width="9.28515625" customWidth="1"/>
    <col min="122" max="122" width="9.28515625" style="840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4"/>
      <c r="DI4" s="1051"/>
      <c r="DJ4" s="1051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88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863"/>
      <c r="DO5" s="902"/>
      <c r="DP5" s="324"/>
      <c r="DQ5" s="324"/>
      <c r="DR5" s="324"/>
      <c r="DS5" s="942"/>
      <c r="DT5" s="902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5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793">
        <f>+entero!DN28</f>
        <v>62037.752065240449</v>
      </c>
      <c r="DO6" s="903">
        <f>+entero!DO28</f>
        <v>61780.023060205036</v>
      </c>
      <c r="DP6" s="943">
        <f>+entero!DP28</f>
        <v>62131.204561652041</v>
      </c>
      <c r="DQ6" s="943">
        <f>+entero!DQ28</f>
        <v>62011.413864181239</v>
      </c>
      <c r="DR6" s="943">
        <f>+entero!DR28</f>
        <v>62666.827113354746</v>
      </c>
      <c r="DS6" s="944">
        <f>+entero!DS28</f>
        <v>63595.788159952252</v>
      </c>
      <c r="DT6" s="903">
        <f>+entero!DT28</f>
        <v>1558.0360947118024</v>
      </c>
      <c r="DU6" s="944">
        <f>+entero!DU28</f>
        <v>2.5114322212599349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5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793">
        <f>+entero!DN29</f>
        <v>45006.135681100001</v>
      </c>
      <c r="DO7" s="903">
        <f>+entero!DO29</f>
        <v>44927.4542879</v>
      </c>
      <c r="DP7" s="943">
        <f>+entero!DP29</f>
        <v>44798.819882800002</v>
      </c>
      <c r="DQ7" s="943">
        <f>+entero!DQ29</f>
        <v>44614.191946999999</v>
      </c>
      <c r="DR7" s="943">
        <f>+entero!DR29</f>
        <v>44690.341394499999</v>
      </c>
      <c r="DS7" s="944">
        <f>+entero!DS29</f>
        <v>44748.0476088</v>
      </c>
      <c r="DT7" s="903">
        <f>+entero!DT29</f>
        <v>-258.08807230000093</v>
      </c>
      <c r="DU7" s="944">
        <f>+entero!DU29</f>
        <v>-0.57345086040875293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5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793">
        <f>+entero!DN30</f>
        <v>-23861.911710614706</v>
      </c>
      <c r="DO8" s="903">
        <f>+entero!DO30</f>
        <v>-23857.116834072436</v>
      </c>
      <c r="DP8" s="943">
        <f>+entero!DP30</f>
        <v>-24056.513627408272</v>
      </c>
      <c r="DQ8" s="943">
        <f>+entero!DQ30</f>
        <v>-23745.31115701982</v>
      </c>
      <c r="DR8" s="943">
        <f>+entero!DR30</f>
        <v>-23419.50004137326</v>
      </c>
      <c r="DS8" s="944">
        <f>+entero!DS30</f>
        <v>-23330.671389932297</v>
      </c>
      <c r="DT8" s="903">
        <f>+entero!DT30</f>
        <v>531.24032068240922</v>
      </c>
      <c r="DU8" s="944">
        <f>+entero!DU30</f>
        <v>-2.2263108133372733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5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793">
        <f>+entero!DN31</f>
        <v>-36.875486553493801</v>
      </c>
      <c r="DO9" s="903">
        <f>+entero!DO31</f>
        <v>-229.73192354133968</v>
      </c>
      <c r="DP9" s="943">
        <f>+entero!DP31</f>
        <v>-2.5776005690113131</v>
      </c>
      <c r="DQ9" s="943">
        <f>+entero!DQ31</f>
        <v>113.67161142816079</v>
      </c>
      <c r="DR9" s="943">
        <f>+entero!DR31</f>
        <v>1018.8424675745628</v>
      </c>
      <c r="DS9" s="944">
        <f>+entero!DS31</f>
        <v>2097.7863013647675</v>
      </c>
      <c r="DT9" s="903">
        <f>+entero!DT31</f>
        <v>2134.6617879182613</v>
      </c>
      <c r="DU9" s="944">
        <f>+entero!DU31</f>
        <v>-5788.8369413691462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5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793">
        <f>+entero!DN32</f>
        <v>5510.9053940720005</v>
      </c>
      <c r="DO10" s="903">
        <f>+entero!DO32</f>
        <v>5510.8833424648001</v>
      </c>
      <c r="DP10" s="943">
        <f>+entero!DP32</f>
        <v>5588.9006270097998</v>
      </c>
      <c r="DQ10" s="943">
        <f>+entero!DQ32</f>
        <v>5588.8484502818001</v>
      </c>
      <c r="DR10" s="943">
        <f>+entero!DR32</f>
        <v>5510.8035122332003</v>
      </c>
      <c r="DS10" s="944">
        <f>+entero!DS32</f>
        <v>5510.8524657420003</v>
      </c>
      <c r="DT10" s="903">
        <f>+entero!DT32</f>
        <v>-5.2928330000213464E-2</v>
      </c>
      <c r="DU10" s="944">
        <f>+entero!DU32</f>
        <v>-9.6042893527048534E-4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5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795"/>
      <c r="DO11" s="904"/>
      <c r="DP11" s="945"/>
      <c r="DQ11" s="945"/>
      <c r="DR11" s="945"/>
      <c r="DS11" s="946"/>
      <c r="DT11" s="904"/>
      <c r="DU11" s="946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5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793">
        <f>+entero!DN34</f>
        <v>70371.060244234104</v>
      </c>
      <c r="DO12" s="903">
        <f>+entero!DO34</f>
        <v>70952.836131584118</v>
      </c>
      <c r="DP12" s="943">
        <f>+entero!DP34</f>
        <v>70584.391866104124</v>
      </c>
      <c r="DQ12" s="943">
        <f>+entero!DQ34</f>
        <v>70866.793199304113</v>
      </c>
      <c r="DR12" s="943">
        <f>+entero!DR34</f>
        <v>70950.053925524116</v>
      </c>
      <c r="DS12" s="944">
        <f>+entero!DS34</f>
        <v>70838.31358529412</v>
      </c>
      <c r="DT12" s="903">
        <f>+entero!DT34</f>
        <v>467.25334106001537</v>
      </c>
      <c r="DU12" s="944">
        <f>+entero!DU34</f>
        <v>0.66398508056910721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5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793">
        <f>+entero!DN35</f>
        <v>122854.39960668539</v>
      </c>
      <c r="DO13" s="903">
        <f>+entero!DO35</f>
        <v>123166.39588212538</v>
      </c>
      <c r="DP13" s="943">
        <f>+entero!DP35</f>
        <v>123076.04527876541</v>
      </c>
      <c r="DQ13" s="943">
        <f>+entero!DQ35</f>
        <v>124148.59083094537</v>
      </c>
      <c r="DR13" s="943">
        <f>+entero!DR35</f>
        <v>124570.46759242538</v>
      </c>
      <c r="DS13" s="944">
        <f>+entero!DS35</f>
        <v>125377.38764917539</v>
      </c>
      <c r="DT13" s="903">
        <f>+entero!DT35</f>
        <v>2522.9880424900039</v>
      </c>
      <c r="DU13" s="944">
        <f>+entero!DU35</f>
        <v>2.0536407736045925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5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793">
        <f>+entero!DN36</f>
        <v>204267.09532980292</v>
      </c>
      <c r="DO14" s="903">
        <f>+entero!DO36</f>
        <v>204773.83812268297</v>
      </c>
      <c r="DP14" s="943">
        <f>+entero!DP36</f>
        <v>204849.4729473929</v>
      </c>
      <c r="DQ14" s="943">
        <f>+entero!DQ36</f>
        <v>205955.38450597294</v>
      </c>
      <c r="DR14" s="943">
        <f>+entero!DR36</f>
        <v>206583.94691290293</v>
      </c>
      <c r="DS14" s="944">
        <f>+entero!DS36</f>
        <v>207329.97091386298</v>
      </c>
      <c r="DT14" s="903">
        <f>+entero!DT36</f>
        <v>3062.8755840600643</v>
      </c>
      <c r="DU14" s="944">
        <f>+entero!DU36</f>
        <v>1.4994463886192078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5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777"/>
      <c r="DO15" s="905"/>
      <c r="DP15" s="947"/>
      <c r="DQ15" s="947"/>
      <c r="DR15" s="947"/>
      <c r="DS15" s="948"/>
      <c r="DT15" s="905"/>
      <c r="DU15" s="948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5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796">
        <f>+entero!DN38</f>
        <v>89.948694808161704</v>
      </c>
      <c r="DO16" s="906">
        <f>+entero!DO38</f>
        <v>90.145603018893354</v>
      </c>
      <c r="DP16" s="949">
        <f>+entero!DP38</f>
        <v>90.084164784691694</v>
      </c>
      <c r="DQ16" s="949">
        <f>+entero!DQ38</f>
        <v>90.066768639011201</v>
      </c>
      <c r="DR16" s="949">
        <f>+entero!DR38</f>
        <v>90.10553011481943</v>
      </c>
      <c r="DS16" s="950">
        <f>+entero!DS38</f>
        <v>90.10949450111579</v>
      </c>
      <c r="DT16" s="906">
        <f>+entero!DT38</f>
        <v>0.16079969295408603</v>
      </c>
      <c r="DU16" s="950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5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796">
        <f>+entero!DN39</f>
        <v>85.053476562051827</v>
      </c>
      <c r="DO17" s="906">
        <f>+entero!DO39</f>
        <v>85.16050098506922</v>
      </c>
      <c r="DP17" s="949">
        <f>+entero!DP39</f>
        <v>85.142811969878423</v>
      </c>
      <c r="DQ17" s="949">
        <f>+entero!DQ39</f>
        <v>85.238633706709948</v>
      </c>
      <c r="DR17" s="949">
        <f>+entero!DR39</f>
        <v>85.295772990887031</v>
      </c>
      <c r="DS17" s="950">
        <f>+entero!DS39</f>
        <v>85.402422659725815</v>
      </c>
      <c r="DT17" s="906">
        <f>+entero!DT39</f>
        <v>0.34894609767398777</v>
      </c>
      <c r="DU17" s="950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5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797">
        <f>+entero!DN40</f>
        <v>88.694324254513191</v>
      </c>
      <c r="DO18" s="1021">
        <f>+entero!DO40</f>
        <v>88.746886008501534</v>
      </c>
      <c r="DP18" s="1020">
        <f>+entero!DP40</f>
        <v>88.746659683697587</v>
      </c>
      <c r="DQ18" s="952">
        <f>+entero!DQ40</f>
        <v>88.790307844361081</v>
      </c>
      <c r="DR18" s="952">
        <f>+entero!DR40</f>
        <v>88.827027028163357</v>
      </c>
      <c r="DS18" s="953">
        <f>+entero!DS40</f>
        <v>88.875248025349634</v>
      </c>
      <c r="DT18" s="951">
        <f>+entero!DT40</f>
        <v>0.18092377083644351</v>
      </c>
      <c r="DU18" s="953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5"/>
      <c r="DR31" s="762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5"/>
      <c r="DR32" s="762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5"/>
      <c r="DR33" s="762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5"/>
      <c r="DR34" s="762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5"/>
      <c r="DR35" s="762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</sheetData>
  <mergeCells count="11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O3:DS3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9.42578125" style="840" customWidth="1"/>
    <col min="121" max="121" width="8.28515625" customWidth="1"/>
    <col min="122" max="122" width="8.28515625" style="840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1" t="s">
        <v>254</v>
      </c>
      <c r="DU3" s="1072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51"/>
      <c r="DJ4" s="1051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71"/>
      <c r="DO5" s="785"/>
      <c r="DP5" s="972"/>
      <c r="DQ5" s="955"/>
      <c r="DR5" s="955"/>
      <c r="DS5" s="956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798">
        <f>+entero!DN42</f>
        <v>2561.9060985466467</v>
      </c>
      <c r="DO6" s="957">
        <f>+entero!DO42</f>
        <v>2561.9060985466467</v>
      </c>
      <c r="DP6" s="958">
        <f>+entero!DP42</f>
        <v>2561.9060985466467</v>
      </c>
      <c r="DQ6" s="958">
        <f>+entero!DQ42</f>
        <v>2561.9060985466467</v>
      </c>
      <c r="DR6" s="958">
        <f>+entero!DR42</f>
        <v>2561.9060985466467</v>
      </c>
      <c r="DS6" s="959">
        <f>+entero!DS42</f>
        <v>2563.8477639985417</v>
      </c>
      <c r="DT6" s="957">
        <f>+entero!DT42</f>
        <v>1.9416654518950054</v>
      </c>
      <c r="DU6" s="959">
        <f>+entero!DU42</f>
        <v>7.5789875866116851E-2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2">
        <f>+entero!DN43</f>
        <v>2110.6645036443151</v>
      </c>
      <c r="DO7" s="794">
        <f>+entero!DO43</f>
        <v>2110.6645036443151</v>
      </c>
      <c r="DP7" s="485">
        <f>+entero!DP43</f>
        <v>2110.6645036443151</v>
      </c>
      <c r="DQ7" s="485">
        <f>+entero!DQ43</f>
        <v>2110.6645036443151</v>
      </c>
      <c r="DR7" s="485">
        <f>+entero!DR43</f>
        <v>2110.6645036443151</v>
      </c>
      <c r="DS7" s="938">
        <f>+entero!DS43</f>
        <v>2110.6746822157438</v>
      </c>
      <c r="DT7" s="794">
        <f>+entero!DT43</f>
        <v>1.0178571428696159E-2</v>
      </c>
      <c r="DU7" s="938">
        <f>+entero!DU43</f>
        <v>4.8224487649850545E-4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2">
        <f>+entero!DN44</f>
        <v>14479.158495000001</v>
      </c>
      <c r="DO8" s="794">
        <f>+entero!DO44</f>
        <v>14479.158495000001</v>
      </c>
      <c r="DP8" s="485">
        <f>+entero!DP44</f>
        <v>14479.158495000001</v>
      </c>
      <c r="DQ8" s="485">
        <f>+entero!DQ44</f>
        <v>14479.158495000001</v>
      </c>
      <c r="DR8" s="485">
        <f>+entero!DR44</f>
        <v>14479.158495000001</v>
      </c>
      <c r="DS8" s="938">
        <f>+entero!DS44</f>
        <v>14479.228320000002</v>
      </c>
      <c r="DT8" s="794">
        <f>+entero!DT44</f>
        <v>6.9825000000491855E-2</v>
      </c>
      <c r="DU8" s="938">
        <f>+entero!DU44</f>
        <v>4.8224487647630099E-4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2">
        <f>+entero!DN45</f>
        <v>0</v>
      </c>
      <c r="DO9" s="794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8">
        <f>+entero!DS45</f>
        <v>0</v>
      </c>
      <c r="DT9" s="794">
        <f>+entero!DT45</f>
        <v>0</v>
      </c>
      <c r="DU9" s="93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2">
        <f>+entero!DN46</f>
        <v>451.2415949023316</v>
      </c>
      <c r="DO10" s="794">
        <f>+entero!DO46</f>
        <v>451.2415949023316</v>
      </c>
      <c r="DP10" s="485">
        <f>+entero!DP46</f>
        <v>451.2415949023316</v>
      </c>
      <c r="DQ10" s="485">
        <f>+entero!DQ46</f>
        <v>451.2415949023316</v>
      </c>
      <c r="DR10" s="485">
        <f>+entero!DR46</f>
        <v>451.2415949023316</v>
      </c>
      <c r="DS10" s="938">
        <f>+entero!DS46</f>
        <v>453.17308178279808</v>
      </c>
      <c r="DT10" s="794">
        <f>+entero!DT46</f>
        <v>1.9314868804664798</v>
      </c>
      <c r="DU10" s="938">
        <f>+entero!DU46</f>
        <v>0.42803830637212492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2">
        <f>+entero!DN47</f>
        <v>3095.5173410299949</v>
      </c>
      <c r="DO11" s="794">
        <f>+entero!DO47</f>
        <v>3095.5173410299949</v>
      </c>
      <c r="DP11" s="485">
        <f>+entero!DP47</f>
        <v>3095.5173410299949</v>
      </c>
      <c r="DQ11" s="485">
        <f>+entero!DQ47</f>
        <v>3095.5173410299949</v>
      </c>
      <c r="DR11" s="485">
        <f>+entero!DR47</f>
        <v>3095.5173410299949</v>
      </c>
      <c r="DS11" s="938">
        <f>+entero!DS47</f>
        <v>3108.7673410299949</v>
      </c>
      <c r="DT11" s="794">
        <f>+entero!DT47</f>
        <v>13.25</v>
      </c>
      <c r="DU11" s="938">
        <f>+entero!DU47</f>
        <v>0.42803830637212492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2">
        <f>+entero!DN49</f>
        <v>0</v>
      </c>
      <c r="DO12" s="794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8">
        <f>+entero!DS49</f>
        <v>0</v>
      </c>
      <c r="DT12" s="794">
        <f>+entero!DT49</f>
        <v>0</v>
      </c>
      <c r="DU12" s="93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768">
        <f>+entero!DN50</f>
        <v>0</v>
      </c>
      <c r="DO13" s="960">
        <f>+entero!DO50</f>
        <v>0</v>
      </c>
      <c r="DP13" s="961">
        <f>+entero!DP50</f>
        <v>11.370262390670554</v>
      </c>
      <c r="DQ13" s="961">
        <f>+entero!DQ50</f>
        <v>11.370262390670554</v>
      </c>
      <c r="DR13" s="961">
        <f>+entero!DR50</f>
        <v>0</v>
      </c>
      <c r="DS13" s="962">
        <f>+entero!DS50</f>
        <v>0</v>
      </c>
      <c r="DT13" s="960">
        <f>+entero!DT50</f>
        <v>0</v>
      </c>
      <c r="DU13" s="962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768">
        <f>+entero!DN51</f>
        <v>0</v>
      </c>
      <c r="DO14" s="960">
        <f>+entero!DO51</f>
        <v>0</v>
      </c>
      <c r="DP14" s="961">
        <f>+entero!DP51</f>
        <v>11.370262390670554</v>
      </c>
      <c r="DQ14" s="961">
        <f>+entero!DQ51</f>
        <v>11.370262390670554</v>
      </c>
      <c r="DR14" s="961">
        <f>+entero!DR51</f>
        <v>0</v>
      </c>
      <c r="DS14" s="962">
        <f>+entero!DS51</f>
        <v>0</v>
      </c>
      <c r="DT14" s="960">
        <f>+entero!DT51</f>
        <v>0</v>
      </c>
      <c r="DU14" s="962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768">
        <f>+entero!DN52</f>
        <v>0</v>
      </c>
      <c r="DO15" s="960">
        <f>+entero!DO52</f>
        <v>0</v>
      </c>
      <c r="DP15" s="961">
        <f>+entero!DP52</f>
        <v>78</v>
      </c>
      <c r="DQ15" s="961">
        <f>+entero!DQ52</f>
        <v>78</v>
      </c>
      <c r="DR15" s="961">
        <f>+entero!DR52</f>
        <v>0</v>
      </c>
      <c r="DS15" s="962">
        <f>+entero!DS52</f>
        <v>0</v>
      </c>
      <c r="DT15" s="960">
        <f>+entero!DT52</f>
        <v>0</v>
      </c>
      <c r="DU15" s="962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768">
        <f>+entero!DN53</f>
        <v>0</v>
      </c>
      <c r="DO16" s="960">
        <f>+entero!DO53</f>
        <v>0</v>
      </c>
      <c r="DP16" s="961">
        <f>+entero!DP53</f>
        <v>0</v>
      </c>
      <c r="DQ16" s="961">
        <f>+entero!DQ53</f>
        <v>0</v>
      </c>
      <c r="DR16" s="961">
        <f>+entero!DR53</f>
        <v>0</v>
      </c>
      <c r="DS16" s="962">
        <f>+entero!DS53</f>
        <v>0</v>
      </c>
      <c r="DT16" s="960">
        <f>+entero!DT53</f>
        <v>0</v>
      </c>
      <c r="DU16" s="962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768">
        <f>+entero!DN54</f>
        <v>0</v>
      </c>
      <c r="DO17" s="960">
        <f>+entero!DO54</f>
        <v>0</v>
      </c>
      <c r="DP17" s="961">
        <f>+entero!DP54</f>
        <v>0</v>
      </c>
      <c r="DQ17" s="961">
        <f>+entero!DQ54</f>
        <v>0</v>
      </c>
      <c r="DR17" s="961">
        <f>+entero!DR54</f>
        <v>0</v>
      </c>
      <c r="DS17" s="962">
        <f>+entero!DS54</f>
        <v>0</v>
      </c>
      <c r="DT17" s="960">
        <f>+entero!DT54</f>
        <v>0</v>
      </c>
      <c r="DU17" s="962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768">
        <f>+entero!DN55</f>
        <v>0</v>
      </c>
      <c r="DO18" s="960">
        <f>+entero!DO55</f>
        <v>0</v>
      </c>
      <c r="DP18" s="961">
        <f>+entero!DP55</f>
        <v>0</v>
      </c>
      <c r="DQ18" s="961">
        <f>+entero!DQ55</f>
        <v>0</v>
      </c>
      <c r="DR18" s="961">
        <f>+entero!DR55</f>
        <v>0</v>
      </c>
      <c r="DS18" s="962">
        <f>+entero!DS55</f>
        <v>0</v>
      </c>
      <c r="DT18" s="960">
        <f>+entero!DT55</f>
        <v>0</v>
      </c>
      <c r="DU18" s="962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769">
        <f>+entero!DN56</f>
        <v>0</v>
      </c>
      <c r="DO19" s="1025">
        <f>+entero!DO56</f>
        <v>0</v>
      </c>
      <c r="DP19" s="1024">
        <f>+entero!DP56</f>
        <v>0</v>
      </c>
      <c r="DQ19" s="964">
        <f>+entero!DQ56</f>
        <v>0</v>
      </c>
      <c r="DR19" s="964">
        <f>+entero!DR56</f>
        <v>0</v>
      </c>
      <c r="DS19" s="965">
        <f>+entero!DS56</f>
        <v>0</v>
      </c>
      <c r="DT19" s="963">
        <f>+entero!DT56</f>
        <v>0</v>
      </c>
      <c r="DU19" s="965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5"/>
      <c r="DR25" s="762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5"/>
      <c r="DR26" s="762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5"/>
      <c r="DR27" s="762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7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7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7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7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7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7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7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</sheetData>
  <mergeCells count="11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20" width="9.5703125" style="840" customWidth="1"/>
    <col min="121" max="121" width="9" customWidth="1"/>
    <col min="122" max="122" width="9" style="840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2" t="s">
        <v>249</v>
      </c>
      <c r="DJ3" s="1052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3"/>
      <c r="DJ4" s="1083"/>
      <c r="DK4" s="930">
        <f>+entero!DK4</f>
        <v>43133</v>
      </c>
      <c r="DL4" s="930">
        <f>+entero!DL4</f>
        <v>43140</v>
      </c>
      <c r="DM4" s="930">
        <f>+entero!DM4</f>
        <v>43147</v>
      </c>
      <c r="DN4" s="930">
        <f>+entero!DN4</f>
        <v>43154</v>
      </c>
      <c r="DO4" s="1026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71"/>
      <c r="DO5" s="785"/>
      <c r="DP5" s="972"/>
      <c r="DQ5" s="972"/>
      <c r="DR5" s="972"/>
      <c r="DS5" s="1027"/>
      <c r="DT5" s="785"/>
      <c r="DU5" s="91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790">
        <f>+entero!DN58</f>
        <v>25402.487628041243</v>
      </c>
      <c r="DO6" s="490">
        <f>+entero!DO58</f>
        <v>25488.302057860485</v>
      </c>
      <c r="DP6" s="966">
        <f>+entero!DP58</f>
        <v>25530.330037265736</v>
      </c>
      <c r="DQ6" s="966">
        <f>+entero!DQ58</f>
        <v>25701.975346618499</v>
      </c>
      <c r="DR6" s="966">
        <f>+entero!DR58</f>
        <v>25800.279212380887</v>
      </c>
      <c r="DS6" s="907">
        <f>+entero!DS58</f>
        <v>25869.146490672436</v>
      </c>
      <c r="DT6" s="490">
        <f>+entero!DT58</f>
        <v>466.65886263119319</v>
      </c>
      <c r="DU6" s="907">
        <f>+entero!DU58</f>
        <v>1.8370596984999876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86.552894301930124</v>
      </c>
      <c r="DL7" s="512">
        <f>+entero!DL59</f>
        <v>86.567761502132768</v>
      </c>
      <c r="DM7" s="512">
        <f>+entero!DM59</f>
        <v>86.487818775238367</v>
      </c>
      <c r="DN7" s="512">
        <f>+entero!DN59</f>
        <v>86.564584263001521</v>
      </c>
      <c r="DO7" s="513">
        <f>+entero!DO59</f>
        <v>86.602783572373568</v>
      </c>
      <c r="DP7" s="967">
        <f>+entero!DP59</f>
        <v>86.642609168429473</v>
      </c>
      <c r="DQ7" s="967">
        <f>+entero!DQ59</f>
        <v>86.720899922988224</v>
      </c>
      <c r="DR7" s="967">
        <f>+entero!DR59</f>
        <v>86.787656865416935</v>
      </c>
      <c r="DS7" s="908">
        <f>+entero!DS59</f>
        <v>86.833840948666207</v>
      </c>
      <c r="DT7" s="513">
        <f>+entero!DT59</f>
        <v>0.2692566856646863</v>
      </c>
      <c r="DU7" s="908">
        <f>+entero!DU59</f>
        <v>0.31104716548586708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790">
        <f>+entero!DN60</f>
        <v>24235.726588596634</v>
      </c>
      <c r="DO8" s="490">
        <f>+entero!DO60</f>
        <v>24320.65064241151</v>
      </c>
      <c r="DP8" s="966">
        <f>+entero!DP60</f>
        <v>24362.34946829926</v>
      </c>
      <c r="DQ8" s="966">
        <f>+entero!DQ60</f>
        <v>24533.668539586426</v>
      </c>
      <c r="DR8" s="966">
        <f>+entero!DR60</f>
        <v>24631.972275816755</v>
      </c>
      <c r="DS8" s="907">
        <f>+entero!DS60</f>
        <v>24700.839424576228</v>
      </c>
      <c r="DT8" s="490">
        <f>+entero!DT60</f>
        <v>465.11283597959482</v>
      </c>
      <c r="DU8" s="907">
        <f>+entero!DU60</f>
        <v>1.9191206596563815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2">
        <f>+entero!DN61</f>
        <v>85.765840562671187</v>
      </c>
      <c r="DO9" s="513">
        <f>+entero!DO61</f>
        <v>85.805260706098863</v>
      </c>
      <c r="DP9" s="967">
        <f>+entero!DP61</f>
        <v>85.852993652260963</v>
      </c>
      <c r="DQ9" s="967">
        <f>+entero!DQ61</f>
        <v>85.930257727434849</v>
      </c>
      <c r="DR9" s="967">
        <f>+entero!DR61</f>
        <v>85.996291666576369</v>
      </c>
      <c r="DS9" s="908">
        <f>+entero!DS61</f>
        <v>86.048936618682745</v>
      </c>
      <c r="DT9" s="513">
        <f>+entero!DT61</f>
        <v>0.28309605601155852</v>
      </c>
      <c r="DU9" s="908">
        <f>+entero!DU61</f>
        <v>0.3300801976104939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817"/>
      <c r="DO10" s="265"/>
      <c r="DP10" s="968"/>
      <c r="DQ10" s="968"/>
      <c r="DR10" s="968"/>
      <c r="DS10" s="909"/>
      <c r="DT10" s="265"/>
      <c r="DU10" s="90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491">
        <f>+entero!DN63</f>
        <v>4717.354127143456</v>
      </c>
      <c r="DO11" s="1028">
        <f>+entero!DO63</f>
        <v>4813.2159498315023</v>
      </c>
      <c r="DP11" s="969">
        <f>+entero!DP63</f>
        <v>4790.180214467071</v>
      </c>
      <c r="DQ11" s="969">
        <f>+entero!DQ63</f>
        <v>4841.4540633956422</v>
      </c>
      <c r="DR11" s="969">
        <f>+entero!DR63</f>
        <v>4860.267758706138</v>
      </c>
      <c r="DS11" s="1029">
        <f>+entero!DS63</f>
        <v>4804.096373764447</v>
      </c>
      <c r="DT11" s="513">
        <f>+entero!DT63</f>
        <v>86.742246620990954</v>
      </c>
      <c r="DU11" s="908">
        <f>+entero!DU63</f>
        <v>1.8387902261117084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931">
        <f>+entero!DN64</f>
        <v>78.142828547858983</v>
      </c>
      <c r="DO12" s="1030">
        <f>+entero!DO64</f>
        <v>78.824174445771959</v>
      </c>
      <c r="DP12" s="970">
        <f>+entero!DP64</f>
        <v>78.700862857926126</v>
      </c>
      <c r="DQ12" s="970">
        <f>+entero!DQ64</f>
        <v>78.805000987985508</v>
      </c>
      <c r="DR12" s="970">
        <f>+entero!DR64</f>
        <v>78.944723480019235</v>
      </c>
      <c r="DS12" s="1031">
        <f>+entero!DS64</f>
        <v>78.740606256475616</v>
      </c>
      <c r="DT12" s="513">
        <f>+entero!DT64</f>
        <v>0.59777770861663271</v>
      </c>
      <c r="DU12" s="908">
        <f>+entero!DU64</f>
        <v>0.7649808942487013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8">
        <f>+entero!DO65</f>
        <v>0</v>
      </c>
      <c r="DP13" s="969">
        <f>+entero!DP65</f>
        <v>0</v>
      </c>
      <c r="DQ13" s="969">
        <f>+entero!DQ65</f>
        <v>0</v>
      </c>
      <c r="DR13" s="969">
        <f>+entero!DR65</f>
        <v>0</v>
      </c>
      <c r="DS13" s="1029">
        <f>+entero!DS65</f>
        <v>0</v>
      </c>
      <c r="DT13" s="513">
        <f>+entero!DT65</f>
        <v>0</v>
      </c>
      <c r="DU13" s="90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491">
        <f>+entero!DN66</f>
        <v>7650.6325601240933</v>
      </c>
      <c r="DO14" s="1028">
        <f>+entero!DO66</f>
        <v>7611.3060860847345</v>
      </c>
      <c r="DP14" s="969">
        <f>+entero!DP66</f>
        <v>7651.8445207961022</v>
      </c>
      <c r="DQ14" s="969">
        <f>+entero!DQ66</f>
        <v>7767.0258938252564</v>
      </c>
      <c r="DR14" s="969">
        <f>+entero!DR66</f>
        <v>7816.3868319098065</v>
      </c>
      <c r="DS14" s="1029">
        <f>+entero!DS66</f>
        <v>7950.3023416736523</v>
      </c>
      <c r="DT14" s="513">
        <f>+entero!DT66</f>
        <v>299.66978154955905</v>
      </c>
      <c r="DU14" s="908">
        <f>+entero!DU66</f>
        <v>3.9169281650182741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931">
        <f>+entero!DN67</f>
        <v>78.489837466477667</v>
      </c>
      <c r="DO15" s="1030">
        <f>+entero!DO67</f>
        <v>78.386262082472939</v>
      </c>
      <c r="DP15" s="970">
        <f>+entero!DP67</f>
        <v>78.498281634978966</v>
      </c>
      <c r="DQ15" s="970">
        <f>+entero!DQ67</f>
        <v>78.81703280369274</v>
      </c>
      <c r="DR15" s="970">
        <f>+entero!DR67</f>
        <v>78.931545190788469</v>
      </c>
      <c r="DS15" s="1031">
        <f>+entero!DS67</f>
        <v>79.288621923425595</v>
      </c>
      <c r="DT15" s="513">
        <f>+entero!DT67</f>
        <v>0.79878445694792788</v>
      </c>
      <c r="DU15" s="908">
        <f>+entero!DU67</f>
        <v>1.0176915671268771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8">
        <f>+entero!DO68</f>
        <v>0</v>
      </c>
      <c r="DP16" s="969">
        <f>+entero!DP68</f>
        <v>0</v>
      </c>
      <c r="DQ16" s="969">
        <f>+entero!DQ68</f>
        <v>0</v>
      </c>
      <c r="DR16" s="969">
        <f>+entero!DR68</f>
        <v>0</v>
      </c>
      <c r="DS16" s="1029">
        <f>+entero!DS68</f>
        <v>0</v>
      </c>
      <c r="DT16" s="513">
        <f>+entero!DT68</f>
        <v>0</v>
      </c>
      <c r="DU16" s="90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491">
        <f>+entero!DN69</f>
        <v>11057.435518029148</v>
      </c>
      <c r="DO17" s="1028">
        <f>+entero!DO69</f>
        <v>11081.196245217197</v>
      </c>
      <c r="DP17" s="969">
        <f>+entero!DP69</f>
        <v>11090.726986809035</v>
      </c>
      <c r="DQ17" s="969">
        <f>+entero!DQ69</f>
        <v>11109.241484164717</v>
      </c>
      <c r="DR17" s="969">
        <f>+entero!DR69</f>
        <v>11148.662420943145</v>
      </c>
      <c r="DS17" s="1029">
        <f>+entero!DS69</f>
        <v>11141.830894169092</v>
      </c>
      <c r="DT17" s="513">
        <f>+entero!DT69</f>
        <v>84.395376139944347</v>
      </c>
      <c r="DU17" s="908">
        <f>+entero!DU69</f>
        <v>0.76324547407342624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931">
        <f>+entero!DN70</f>
        <v>95.189537875336043</v>
      </c>
      <c r="DO18" s="1030">
        <f>+entero!DO70</f>
        <v>95.169443804731216</v>
      </c>
      <c r="DP18" s="970">
        <f>+entero!DP70</f>
        <v>95.177297353585814</v>
      </c>
      <c r="DQ18" s="970">
        <f>+entero!DQ70</f>
        <v>95.184602794838199</v>
      </c>
      <c r="DR18" s="970">
        <f>+entero!DR70</f>
        <v>95.202645466996231</v>
      </c>
      <c r="DS18" s="1031">
        <f>+entero!DS70</f>
        <v>95.195993721686818</v>
      </c>
      <c r="DT18" s="513">
        <f>+entero!DT70</f>
        <v>6.4558463507751185E-3</v>
      </c>
      <c r="DU18" s="908">
        <f>+entero!DU70</f>
        <v>6.7820965358844632E-3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8">
        <f>+entero!DO71</f>
        <v>0</v>
      </c>
      <c r="DP19" s="969">
        <f>+entero!DP71</f>
        <v>0</v>
      </c>
      <c r="DQ19" s="969">
        <f>+entero!DQ71</f>
        <v>0</v>
      </c>
      <c r="DR19" s="969">
        <f>+entero!DR71</f>
        <v>0</v>
      </c>
      <c r="DS19" s="1029">
        <f>+entero!DS71</f>
        <v>0</v>
      </c>
      <c r="DT19" s="513">
        <f>+entero!DT71</f>
        <v>0</v>
      </c>
      <c r="DU19" s="90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491">
        <f>+entero!DN72</f>
        <v>810.3043832999399</v>
      </c>
      <c r="DO20" s="1028">
        <f>+entero!DO72</f>
        <v>814.9323612780737</v>
      </c>
      <c r="DP20" s="969">
        <f>+entero!DP72</f>
        <v>829.59774622705345</v>
      </c>
      <c r="DQ20" s="969">
        <f>+entero!DQ72</f>
        <v>815.94709820081425</v>
      </c>
      <c r="DR20" s="969">
        <f>+entero!DR72</f>
        <v>806.65526425766529</v>
      </c>
      <c r="DS20" s="1029">
        <f>+entero!DS72</f>
        <v>804.60981496903582</v>
      </c>
      <c r="DT20" s="513">
        <f>+entero!DT72</f>
        <v>-5.694568330904076</v>
      </c>
      <c r="DU20" s="908">
        <f>+entero!DU72</f>
        <v>-0.7027690394211028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2">
        <f>+entero!DN73</f>
        <v>80.528040084145061</v>
      </c>
      <c r="DO21" s="513">
        <f>+entero!DO73</f>
        <v>80.428840954662931</v>
      </c>
      <c r="DP21" s="967">
        <f>+entero!DP73</f>
        <v>80.71457135607622</v>
      </c>
      <c r="DQ21" s="967">
        <f>+entero!DQ73</f>
        <v>80.506096507702097</v>
      </c>
      <c r="DR21" s="967">
        <f>+entero!DR73</f>
        <v>80.204116884102106</v>
      </c>
      <c r="DS21" s="908">
        <f>+entero!DS73</f>
        <v>80.2334390467839</v>
      </c>
      <c r="DT21" s="513">
        <f>+entero!DT73</f>
        <v>-0.29460103736116139</v>
      </c>
      <c r="DU21" s="908">
        <f>+entero!DU73</f>
        <v>-0.36583659189187712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817"/>
      <c r="DO22" s="265"/>
      <c r="DP22" s="968"/>
      <c r="DQ22" s="968"/>
      <c r="DR22" s="968"/>
      <c r="DS22" s="909"/>
      <c r="DT22" s="265"/>
      <c r="DU22" s="90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790">
        <f>+entero!DN75</f>
        <v>4516.0430208727466</v>
      </c>
      <c r="DO23" s="490">
        <f>+entero!DO75</f>
        <v>4483.4832914213148</v>
      </c>
      <c r="DP23" s="966">
        <f>+entero!DP75</f>
        <v>4538.8947735171396</v>
      </c>
      <c r="DQ23" s="966">
        <f>+entero!DQ75</f>
        <v>4547.6284860143032</v>
      </c>
      <c r="DR23" s="966">
        <f>+entero!DR75</f>
        <v>4632.3206509309339</v>
      </c>
      <c r="DS23" s="907">
        <f>+entero!DS75</f>
        <v>4771.7797296692206</v>
      </c>
      <c r="DT23" s="490">
        <f>+entero!DT75</f>
        <v>255.73670879647398</v>
      </c>
      <c r="DU23" s="907">
        <f>+entero!DU75</f>
        <v>5.6628492601705105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790">
        <f>+entero!DN76</f>
        <v>1574.926156580904</v>
      </c>
      <c r="DO24" s="490">
        <f>+entero!DO76</f>
        <v>1530.1453254344024</v>
      </c>
      <c r="DP24" s="966">
        <f>+entero!DP76</f>
        <v>1512.7258615335274</v>
      </c>
      <c r="DQ24" s="966">
        <f>+entero!DQ76</f>
        <v>1579.9268612776968</v>
      </c>
      <c r="DR24" s="966">
        <f>+entero!DR76</f>
        <v>1681.7136081654519</v>
      </c>
      <c r="DS24" s="907">
        <f>+entero!DS76</f>
        <v>1828.5680912930027</v>
      </c>
      <c r="DT24" s="490">
        <f>+entero!DT76</f>
        <v>253.64193471209865</v>
      </c>
      <c r="DU24" s="907">
        <f>+entero!DU76</f>
        <v>16.10500490148339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790">
        <f>+entero!DN77</f>
        <v>546.96503053339381</v>
      </c>
      <c r="DO25" s="490">
        <f>+entero!DO77</f>
        <v>546.97981219690087</v>
      </c>
      <c r="DP25" s="966">
        <f>+entero!DP77</f>
        <v>538.95378595767056</v>
      </c>
      <c r="DQ25" s="966">
        <f>+entero!DQ77</f>
        <v>538.91401869569097</v>
      </c>
      <c r="DR25" s="966">
        <f>+entero!DR77</f>
        <v>538.91938816512084</v>
      </c>
      <c r="DS25" s="907">
        <f>+entero!DS77</f>
        <v>538.9247439610815</v>
      </c>
      <c r="DT25" s="490">
        <f>+entero!DT77</f>
        <v>-8.0402865723123114</v>
      </c>
      <c r="DU25" s="907">
        <f>+entero!DU77</f>
        <v>-1.4699818312829849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790">
        <f>+entero!DN78</f>
        <v>974.07496705844903</v>
      </c>
      <c r="DO26" s="490">
        <f>+entero!DO78</f>
        <v>986.24104198001146</v>
      </c>
      <c r="DP26" s="966">
        <f>+entero!DP78</f>
        <v>1073.3103279359416</v>
      </c>
      <c r="DQ26" s="966">
        <f>+entero!DQ78</f>
        <v>1014.9161935709155</v>
      </c>
      <c r="DR26" s="966">
        <f>+entero!DR78</f>
        <v>997.80066222036146</v>
      </c>
      <c r="DS26" s="907">
        <f>+entero!DS78</f>
        <v>990.14060655513697</v>
      </c>
      <c r="DT26" s="490">
        <f>+entero!DT78</f>
        <v>16.065639496687936</v>
      </c>
      <c r="DU26" s="907">
        <f>+entero!DU78</f>
        <v>1.6493226948643969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790">
        <f>+entero!DN79</f>
        <v>1420.0768666999998</v>
      </c>
      <c r="DO27" s="490">
        <f>+entero!DO79</f>
        <v>1420.1171118100001</v>
      </c>
      <c r="DP27" s="966">
        <f>+entero!DP79</f>
        <v>1413.9047980899998</v>
      </c>
      <c r="DQ27" s="966">
        <f>+entero!DQ79</f>
        <v>1413.8714124700002</v>
      </c>
      <c r="DR27" s="966">
        <f>+entero!DR79</f>
        <v>1413.8869923799998</v>
      </c>
      <c r="DS27" s="907">
        <f>+entero!DS79</f>
        <v>1414.1462878599998</v>
      </c>
      <c r="DT27" s="490">
        <f>+entero!DT79</f>
        <v>-5.9305788399999528</v>
      </c>
      <c r="DU27" s="907">
        <f>+entero!DU79</f>
        <v>-0.41762379058969401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790">
        <f>+entero!DN80</f>
        <v>1185.948395740455</v>
      </c>
      <c r="DO28" s="490">
        <f>+entero!DO80</f>
        <v>1162.0088921001463</v>
      </c>
      <c r="DP28" s="966">
        <f>+entero!DP80</f>
        <v>1236.119116535051</v>
      </c>
      <c r="DQ28" s="966">
        <f>+entero!DQ80</f>
        <v>1247.1981284628796</v>
      </c>
      <c r="DR28" s="966">
        <f>+entero!DR80</f>
        <v>1330.839487901206</v>
      </c>
      <c r="DS28" s="907">
        <f>+entero!DS80</f>
        <v>1475.00856170159</v>
      </c>
      <c r="DT28" s="490">
        <f>+entero!DT80</f>
        <v>289.060165961135</v>
      </c>
      <c r="DU28" s="907">
        <f>+entero!DU80</f>
        <v>24.373755805846709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790">
        <f>+entero!DN81</f>
        <v>683.85640102200603</v>
      </c>
      <c r="DO29" s="490">
        <f>+entero!DO81</f>
        <v>645.58076357013488</v>
      </c>
      <c r="DP29" s="966">
        <f>+entero!DP81</f>
        <v>631.75358808910937</v>
      </c>
      <c r="DQ29" s="966">
        <f>+entero!DQ81</f>
        <v>700.91573135196404</v>
      </c>
      <c r="DR29" s="966">
        <f>+entero!DR81</f>
        <v>802.54164390084441</v>
      </c>
      <c r="DS29" s="907">
        <f>+entero!DS81</f>
        <v>952.70799984645316</v>
      </c>
      <c r="DT29" s="490">
        <f>+entero!DT81</f>
        <v>268.85159882444714</v>
      </c>
      <c r="DU29" s="907">
        <f>+entero!DU81</f>
        <v>39.314042893018943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790">
        <f>+entero!DN82</f>
        <v>502.09199471844909</v>
      </c>
      <c r="DO30" s="490">
        <f>+entero!DO82</f>
        <v>516.42812853001146</v>
      </c>
      <c r="DP30" s="966">
        <f>+entero!DP82</f>
        <v>604.36552844594155</v>
      </c>
      <c r="DQ30" s="966">
        <f>+entero!DQ82</f>
        <v>546.28239711091555</v>
      </c>
      <c r="DR30" s="966">
        <f>+entero!DR82</f>
        <v>528.29784400036158</v>
      </c>
      <c r="DS30" s="907">
        <f>+entero!DS82</f>
        <v>522.30056185513695</v>
      </c>
      <c r="DT30" s="490">
        <f>+entero!DT82</f>
        <v>20.208567136687861</v>
      </c>
      <c r="DU30" s="907">
        <f>+entero!DU82</f>
        <v>4.0248733995490005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790">
        <f>+entero!DN83</f>
        <v>0</v>
      </c>
      <c r="DO31" s="490">
        <f>+entero!DO83</f>
        <v>0</v>
      </c>
      <c r="DP31" s="966">
        <f>+entero!DP83</f>
        <v>0</v>
      </c>
      <c r="DQ31" s="966">
        <f>+entero!DQ83</f>
        <v>0</v>
      </c>
      <c r="DR31" s="966">
        <f>+entero!DR83</f>
        <v>0</v>
      </c>
      <c r="DS31" s="907">
        <f>+entero!DS83</f>
        <v>0</v>
      </c>
      <c r="DT31" s="490">
        <f>+entero!DT83</f>
        <v>0</v>
      </c>
      <c r="DU31" s="90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22447.841663467887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790">
        <f>+entero!DN84</f>
        <v>22435.613547133977</v>
      </c>
      <c r="DO32" s="490">
        <f>+entero!DO84</f>
        <v>22472.222075184996</v>
      </c>
      <c r="DP32" s="966">
        <f>+entero!DP84</f>
        <v>22545.001263396363</v>
      </c>
      <c r="DQ32" s="966">
        <f>+entero!DQ84</f>
        <v>22636.816519375952</v>
      </c>
      <c r="DR32" s="966">
        <f>+entero!DR84</f>
        <v>22598.430344473625</v>
      </c>
      <c r="DS32" s="907">
        <f>+entero!DS84</f>
        <v>22584.788102225812</v>
      </c>
      <c r="DT32" s="490">
        <f>+entero!DT84</f>
        <v>149.17455509183492</v>
      </c>
      <c r="DU32" s="907">
        <f>+entero!DU84</f>
        <v>0.66490071590170619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817">
        <f>+entero!DN85</f>
        <v>0</v>
      </c>
      <c r="DO33" s="265">
        <f>+entero!DO85</f>
        <v>0</v>
      </c>
      <c r="DP33" s="968">
        <f>+entero!DP85</f>
        <v>0</v>
      </c>
      <c r="DQ33" s="968">
        <f>+entero!DQ85</f>
        <v>0</v>
      </c>
      <c r="DR33" s="968">
        <f>+entero!DR85</f>
        <v>0</v>
      </c>
      <c r="DS33" s="909">
        <f>+entero!DS85</f>
        <v>0</v>
      </c>
      <c r="DT33" s="265">
        <f>+entero!DT85</f>
        <v>0</v>
      </c>
      <c r="DU33" s="90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818">
        <f>+entero!DN86</f>
        <v>97.879478437742122</v>
      </c>
      <c r="DO34" s="474">
        <f>+entero!DO86</f>
        <v>97.883392553372971</v>
      </c>
      <c r="DP34" s="971">
        <f>+entero!DP86</f>
        <v>97.891122236249501</v>
      </c>
      <c r="DQ34" s="971">
        <f>+entero!DQ86</f>
        <v>97.89997041024418</v>
      </c>
      <c r="DR34" s="971">
        <f>+entero!DR86</f>
        <v>97.900285443706082</v>
      </c>
      <c r="DS34" s="910">
        <f>+entero!DS86</f>
        <v>97.901863705374524</v>
      </c>
      <c r="DT34" s="474">
        <f>+entero!DT86</f>
        <v>2.2385267632401451E-2</v>
      </c>
      <c r="DU34" s="910">
        <f>+entero!DU86</f>
        <v>2.2870235916339077E-2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1010"/>
      <c r="DO35" s="1010"/>
      <c r="DP35" s="62"/>
      <c r="DQ35" s="62"/>
      <c r="DR35" s="62"/>
      <c r="DS35" s="1032"/>
      <c r="DT35" s="912"/>
      <c r="DU35" s="91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5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5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5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68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68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68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68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68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68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68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68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780"/>
      <c r="DQ94" s="167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780"/>
      <c r="DQ95" s="167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780"/>
      <c r="DQ96" s="167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780"/>
      <c r="DQ97" s="167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780"/>
      <c r="DQ98" s="167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780"/>
      <c r="DQ99" s="167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780"/>
      <c r="DQ100" s="167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780"/>
      <c r="DQ101" s="167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841"/>
      <c r="DQ181" s="2"/>
      <c r="DR181" s="841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841"/>
      <c r="DQ182" s="2"/>
      <c r="DR182" s="841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841"/>
      <c r="DQ183" s="2"/>
      <c r="DR183" s="841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841"/>
      <c r="DQ184" s="2"/>
      <c r="DR184" s="841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841"/>
      <c r="DQ185" s="2"/>
      <c r="DR185" s="841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841"/>
      <c r="DQ186" s="2"/>
      <c r="DR186" s="841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841"/>
      <c r="DQ187" s="2"/>
      <c r="DR187" s="841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841"/>
      <c r="DQ188" s="2"/>
      <c r="DR188" s="841"/>
    </row>
  </sheetData>
  <mergeCells count="113">
    <mergeCell ref="DO3:DS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BN3:BN4"/>
    <mergeCell ref="BI3:BI4"/>
    <mergeCell ref="BL3:BL4"/>
    <mergeCell ref="BJ3:BJ4"/>
    <mergeCell ref="BQ3:BQ4"/>
    <mergeCell ref="BY3:BY4"/>
    <mergeCell ref="BX3:BX4"/>
    <mergeCell ref="BS3:BS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20" width="8" style="840" customWidth="1"/>
    <col min="121" max="121" width="8.42578125" bestFit="1" customWidth="1"/>
    <col min="122" max="122" width="8.42578125" style="840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6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87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51"/>
      <c r="DI4" s="1051"/>
      <c r="DJ4" s="1051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81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866">
        <v>7.5</v>
      </c>
      <c r="DO5" s="914">
        <v>7.5</v>
      </c>
      <c r="DP5" s="977">
        <v>7.5</v>
      </c>
      <c r="DQ5" s="977">
        <v>7.5</v>
      </c>
      <c r="DR5" s="977">
        <v>7.5</v>
      </c>
      <c r="DS5" s="1033">
        <v>7.5</v>
      </c>
      <c r="DT5" s="914">
        <v>7.5</v>
      </c>
      <c r="DU5" s="986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772">
        <f>+entero!DN88</f>
        <v>6.96</v>
      </c>
      <c r="DO6" s="915">
        <f>+entero!DO88</f>
        <v>6.96</v>
      </c>
      <c r="DP6" s="978">
        <f>+entero!DP88</f>
        <v>6.96</v>
      </c>
      <c r="DQ6" s="978">
        <f>+entero!DQ88</f>
        <v>6.96</v>
      </c>
      <c r="DR6" s="978">
        <f>+entero!DR88</f>
        <v>6.96</v>
      </c>
      <c r="DS6" s="1034">
        <f>+entero!DS88</f>
        <v>6.96</v>
      </c>
      <c r="DT6" s="915">
        <f>+entero!DT88</f>
        <v>0</v>
      </c>
      <c r="DU6" s="979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772">
        <f>+entero!DN89</f>
        <v>6.86</v>
      </c>
      <c r="DO7" s="915">
        <f>+entero!DO89</f>
        <v>6.86</v>
      </c>
      <c r="DP7" s="978">
        <f>+entero!DP89</f>
        <v>6.86</v>
      </c>
      <c r="DQ7" s="978">
        <f>+entero!DQ89</f>
        <v>6.86</v>
      </c>
      <c r="DR7" s="978">
        <f>+entero!DR89</f>
        <v>6.86</v>
      </c>
      <c r="DS7" s="1034">
        <f>+entero!DS89</f>
        <v>6.86</v>
      </c>
      <c r="DT7" s="915">
        <f>+entero!DT89</f>
        <v>0</v>
      </c>
      <c r="DU7" s="979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776">
        <f>+entero!DN90</f>
        <v>6.9865890606955894</v>
      </c>
      <c r="DO8" s="865">
        <f>+entero!DO90</f>
        <v>6.9710219468345986</v>
      </c>
      <c r="DP8" s="469">
        <f>+entero!DP90</f>
        <v>6.9601662656899617</v>
      </c>
      <c r="DQ8" s="469">
        <f>+entero!DQ90</f>
        <v>6.9570535539722602</v>
      </c>
      <c r="DR8" s="469">
        <f>+entero!DR90</f>
        <v>6.9675961943917741</v>
      </c>
      <c r="DS8" s="1035">
        <f>+entero!DS90</f>
        <v>6.9652685813953976</v>
      </c>
      <c r="DT8" s="865">
        <f>+entero!DT90</f>
        <v>-2.1320479300191764E-2</v>
      </c>
      <c r="DU8" s="980">
        <f>+entero!DU90</f>
        <v>-0.30516292163417225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14"/>
      <c r="DO9" s="852"/>
      <c r="DP9" s="271"/>
      <c r="DQ9" s="271"/>
      <c r="DR9" s="271"/>
      <c r="DS9" s="843"/>
      <c r="DT9" s="852"/>
      <c r="DU9" s="843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772">
        <f>+entero!DN92</f>
        <v>2.2461700000000002</v>
      </c>
      <c r="DO10" s="915">
        <f>+entero!DO92</f>
        <v>2.24674</v>
      </c>
      <c r="DP10" s="978">
        <f>+entero!DP92</f>
        <v>2.2469299999999999</v>
      </c>
      <c r="DQ10" s="978">
        <f>+entero!DQ92</f>
        <v>2.2471199999999998</v>
      </c>
      <c r="DR10" s="978">
        <f>+entero!DR92</f>
        <v>2.24729</v>
      </c>
      <c r="DS10" s="1034">
        <f>+entero!DS92</f>
        <v>2.2474599999999998</v>
      </c>
      <c r="DT10" s="915">
        <f>+entero!DT92</f>
        <v>1.2899999999995693E-3</v>
      </c>
      <c r="DU10" s="979">
        <f>+entero!DU92</f>
        <v>5.7431093817461587E-2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14"/>
      <c r="DO11" s="852"/>
      <c r="DP11" s="271"/>
      <c r="DQ11" s="271"/>
      <c r="DR11" s="271"/>
      <c r="DS11" s="843"/>
      <c r="DT11" s="852"/>
      <c r="DU11" s="843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7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841"/>
      <c r="DQ102" s="2"/>
      <c r="DR102" s="841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841"/>
      <c r="DQ103" s="2"/>
      <c r="DR103" s="841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841"/>
      <c r="DQ104" s="2"/>
      <c r="DR104" s="84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</sheetData>
  <mergeCells count="113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E3:DE4"/>
    <mergeCell ref="CV3:CV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20" width="7.7109375" style="840" customWidth="1"/>
    <col min="121" max="121" width="8.140625" customWidth="1"/>
    <col min="122" max="122" width="8.140625" style="840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entero!CT3</f>
        <v xml:space="preserve">2016                         A  fines de Sep* </v>
      </c>
      <c r="CU3" s="1064" t="str">
        <f>entero!CU3</f>
        <v xml:space="preserve">2016                         A  fines de Oct* </v>
      </c>
      <c r="CV3" s="1064" t="str">
        <f>entero!CV3</f>
        <v xml:space="preserve">2016                         A  fines de Nov* </v>
      </c>
      <c r="CW3" s="1064" t="str">
        <f>entero!CW3</f>
        <v>2016                         A  fines de Dic* 15</v>
      </c>
      <c r="CX3" s="1064" t="str">
        <f>entero!CX3</f>
        <v xml:space="preserve">2017                         A  fines de Ene* </v>
      </c>
      <c r="CY3" s="1064" t="str">
        <f>entero!CY3</f>
        <v xml:space="preserve">2017                         A  fines de Feb* </v>
      </c>
      <c r="CZ3" s="1064" t="str">
        <f>entero!CZ3</f>
        <v xml:space="preserve">2017                         A  fines de Mar* </v>
      </c>
      <c r="DA3" s="1064" t="str">
        <f>entero!DA3</f>
        <v xml:space="preserve">2017                         A  fines de Abr* </v>
      </c>
      <c r="DB3" s="1064" t="str">
        <f>entero!DB3</f>
        <v xml:space="preserve">2017                         A  fines de May* </v>
      </c>
      <c r="DC3" s="1064" t="str">
        <f>entero!DC3</f>
        <v xml:space="preserve">2017                         A  fines de Jun* </v>
      </c>
      <c r="DD3" s="1064" t="str">
        <f>entero!DD3</f>
        <v xml:space="preserve">2017                         A  fines de Jul* </v>
      </c>
      <c r="DE3" s="1064" t="str">
        <f>entero!DE3</f>
        <v xml:space="preserve">2017                         A  fines de Ago* </v>
      </c>
      <c r="DF3" s="1064" t="str">
        <f>entero!DF3</f>
        <v xml:space="preserve">2017                         A  fines de Sep* </v>
      </c>
      <c r="DG3" s="1064" t="str">
        <f>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871">
        <f>+entero!DK4</f>
        <v>43133</v>
      </c>
      <c r="DL4" s="871">
        <f>+entero!DL4</f>
        <v>43140</v>
      </c>
      <c r="DM4" s="871">
        <f>+entero!DM4</f>
        <v>43147</v>
      </c>
      <c r="DN4" s="871">
        <f>+entero!DN4</f>
        <v>43154</v>
      </c>
      <c r="DO4" s="1037">
        <f>+entero!DO4</f>
        <v>43157</v>
      </c>
      <c r="DP4" s="844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75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1027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1038" t="e">
        <f>+entero!#REF!</f>
        <v>#REF!</v>
      </c>
      <c r="DT6" s="773" t="e">
        <f>+entero!#REF!</f>
        <v>#REF!</v>
      </c>
      <c r="DU6" s="954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1038" t="e">
        <f>+entero!#REF!</f>
        <v>#REF!</v>
      </c>
      <c r="DT7" s="773" t="e">
        <f>+entero!#REF!</f>
        <v>#REF!</v>
      </c>
      <c r="DU7" s="954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1038" t="e">
        <f>+entero!#REF!</f>
        <v>#REF!</v>
      </c>
      <c r="DT8" s="773" t="e">
        <f>+entero!#REF!</f>
        <v>#REF!</v>
      </c>
      <c r="DU8" s="954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1038" t="e">
        <f>+entero!#REF!</f>
        <v>#REF!</v>
      </c>
      <c r="DT9" s="773" t="e">
        <f>+entero!#REF!</f>
        <v>#REF!</v>
      </c>
      <c r="DU9" s="954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799">
        <f>+entero!DN95</f>
        <v>998.25152039916929</v>
      </c>
      <c r="DO10" s="867">
        <f>+entero!DO95</f>
        <v>998.25152039916929</v>
      </c>
      <c r="DP10" s="1036">
        <f>+entero!DP95</f>
        <v>998.25152039916929</v>
      </c>
      <c r="DQ10" s="1036">
        <f>+entero!DQ95</f>
        <v>998.25152039916929</v>
      </c>
      <c r="DR10" s="1036">
        <f>+entero!DR95</f>
        <v>998.25152039916929</v>
      </c>
      <c r="DS10" s="1039">
        <f>+entero!DS95</f>
        <v>990.48382857904357</v>
      </c>
      <c r="DT10" s="929">
        <f>+entero!DT95</f>
        <v>-7.7676918201257195</v>
      </c>
      <c r="DU10" s="982">
        <f>+entero!DU95</f>
        <v>-0.77812972596522645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764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764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764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783"/>
      <c r="DQ15" s="173"/>
      <c r="DR15" s="783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783"/>
      <c r="DQ16" s="173"/>
      <c r="DR16" s="783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781"/>
      <c r="DQ17" s="168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781"/>
      <c r="DQ18" s="168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781"/>
      <c r="DQ19" s="168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7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7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782"/>
      <c r="DQ74" s="170"/>
      <c r="DR74" s="782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782"/>
      <c r="DQ75" s="170"/>
      <c r="DR75" s="782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</sheetData>
  <mergeCells count="113">
    <mergeCell ref="AZ3:AZ4"/>
    <mergeCell ref="BT3:BT4"/>
    <mergeCell ref="BB3:BB4"/>
    <mergeCell ref="BZ3:BZ4"/>
    <mergeCell ref="CC3:CC4"/>
    <mergeCell ref="AQ3:AQ4"/>
    <mergeCell ref="BH3:BH4"/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Y3:CY4"/>
    <mergeCell ref="CZ3:CZ4"/>
    <mergeCell ref="DG3:DG4"/>
    <mergeCell ref="DD3:DD4"/>
    <mergeCell ref="DA3:DA4"/>
    <mergeCell ref="DB3:DB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20" width="7.7109375" style="840" customWidth="1"/>
    <col min="121" max="121" width="8" customWidth="1"/>
    <col min="122" max="122" width="8" style="840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5"/>
      <c r="DH4" s="1051"/>
      <c r="DI4" s="1051"/>
      <c r="DJ4" s="1051"/>
      <c r="DK4" s="871">
        <f>+entero!DK4</f>
        <v>43133</v>
      </c>
      <c r="DL4" s="1011">
        <f>+entero!DL4</f>
        <v>43140</v>
      </c>
      <c r="DM4" s="1011">
        <f>+entero!DM4</f>
        <v>43147</v>
      </c>
      <c r="DN4" s="1011">
        <f>+entero!DN4</f>
        <v>43154</v>
      </c>
      <c r="DO4" s="1042">
        <f>+entero!DO4</f>
        <v>43157</v>
      </c>
      <c r="DP4" s="973">
        <f>+entero!DP4</f>
        <v>43158</v>
      </c>
      <c r="DQ4" s="896">
        <f>+entero!DQ4</f>
        <v>43159</v>
      </c>
      <c r="DR4" s="896">
        <f>+entero!DR4</f>
        <v>43160</v>
      </c>
      <c r="DS4" s="974">
        <f>+entero!DS4</f>
        <v>43161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5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870"/>
      <c r="DO5" s="11"/>
      <c r="DP5" s="984"/>
      <c r="DQ5" s="984"/>
      <c r="DR5" s="984"/>
      <c r="DS5" s="983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5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2"/>
      <c r="DM6" s="1012"/>
      <c r="DN6" s="1012"/>
      <c r="DO6" s="868"/>
      <c r="DP6" s="985"/>
      <c r="DQ6" s="985"/>
      <c r="DR6" s="985"/>
      <c r="DS6" s="1043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5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2"/>
      <c r="DM7" s="1012"/>
      <c r="DN7" s="1012"/>
      <c r="DO7" s="868"/>
      <c r="DP7" s="985"/>
      <c r="DQ7" s="985"/>
      <c r="DR7" s="985"/>
      <c r="DS7" s="1043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5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2"/>
      <c r="DM8" s="1012"/>
      <c r="DN8" s="1012"/>
      <c r="DO8" s="868"/>
      <c r="DP8" s="985"/>
      <c r="DQ8" s="985"/>
      <c r="DR8" s="985"/>
      <c r="DS8" s="1043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5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2"/>
      <c r="DM9" s="1012"/>
      <c r="DN9" s="1012"/>
      <c r="DO9" s="868"/>
      <c r="DP9" s="985"/>
      <c r="DQ9" s="985"/>
      <c r="DR9" s="985"/>
      <c r="DS9" s="1043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5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2"/>
      <c r="DM10" s="1012"/>
      <c r="DN10" s="1012"/>
      <c r="DO10" s="868"/>
      <c r="DP10" s="985"/>
      <c r="DQ10" s="985"/>
      <c r="DR10" s="985"/>
      <c r="DS10" s="1043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5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2"/>
      <c r="DM11" s="1012"/>
      <c r="DN11" s="1012"/>
      <c r="DO11" s="868"/>
      <c r="DP11" s="985"/>
      <c r="DQ11" s="985"/>
      <c r="DR11" s="985"/>
      <c r="DS11" s="1043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5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2"/>
      <c r="DM12" s="1012"/>
      <c r="DN12" s="1012"/>
      <c r="DO12" s="868"/>
      <c r="DP12" s="985"/>
      <c r="DQ12" s="985"/>
      <c r="DR12" s="985"/>
      <c r="DS12" s="1043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5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2"/>
      <c r="DM13" s="1012"/>
      <c r="DN13" s="1012"/>
      <c r="DO13" s="868"/>
      <c r="DP13" s="985"/>
      <c r="DQ13" s="985"/>
      <c r="DR13" s="985"/>
      <c r="DS13" s="1043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2"/>
      <c r="DM14" s="1012"/>
      <c r="DN14" s="1012"/>
      <c r="DO14" s="868"/>
      <c r="DP14" s="985"/>
      <c r="DQ14" s="985"/>
      <c r="DR14" s="985"/>
      <c r="DS14" s="1043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2"/>
      <c r="DM15" s="1012"/>
      <c r="DN15" s="1012"/>
      <c r="DO15" s="868"/>
      <c r="DP15" s="985"/>
      <c r="DQ15" s="985"/>
      <c r="DR15" s="985"/>
      <c r="DS15" s="1043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2"/>
      <c r="DM16" s="1012"/>
      <c r="DN16" s="1012"/>
      <c r="DO16" s="868"/>
      <c r="DP16" s="985"/>
      <c r="DQ16" s="985"/>
      <c r="DR16" s="985"/>
      <c r="DS16" s="1043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3"/>
      <c r="DM17" s="1013"/>
      <c r="DN17" s="1013"/>
      <c r="DO17" s="869"/>
      <c r="DP17" s="1040"/>
      <c r="DQ17" s="1040"/>
      <c r="DR17" s="1040"/>
      <c r="DS17" s="104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776"/>
      <c r="DO18" s="865"/>
      <c r="DP18" s="469"/>
      <c r="DQ18" s="469"/>
      <c r="DR18" s="469"/>
      <c r="DS18" s="1035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776">
        <f>+entero!DN110</f>
        <v>2.5</v>
      </c>
      <c r="DO19" s="86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5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791">
        <f>+entero!DN111</f>
        <v>4</v>
      </c>
      <c r="DO20" s="1045">
        <f>+entero!DO111</f>
        <v>4</v>
      </c>
      <c r="DP20" s="1041">
        <f>+entero!DP111</f>
        <v>4</v>
      </c>
      <c r="DQ20" s="1041">
        <f>+entero!DQ111</f>
        <v>4</v>
      </c>
      <c r="DR20" s="1041">
        <f>+entero!DR111</f>
        <v>4</v>
      </c>
      <c r="DS20" s="104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6"/>
      <c r="DR31" s="828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6"/>
      <c r="DR32" s="828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6"/>
      <c r="DR33" s="828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6"/>
      <c r="DR34" s="828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6"/>
      <c r="DR35" s="828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6"/>
      <c r="DR36" s="828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6"/>
      <c r="DR37" s="828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6"/>
      <c r="DR38" s="828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6"/>
      <c r="DR39" s="828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6"/>
      <c r="DR40" s="828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6"/>
      <c r="DR41" s="828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6"/>
      <c r="DR42" s="828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6"/>
      <c r="DR43" s="828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6"/>
      <c r="DR44" s="828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6"/>
      <c r="DR45" s="828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6"/>
      <c r="DR46" s="828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6"/>
      <c r="DR47" s="828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6"/>
      <c r="DR48" s="828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6"/>
      <c r="DR49" s="828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6"/>
      <c r="DR50" s="828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6"/>
      <c r="DR51" s="828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6"/>
      <c r="DR52" s="828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6"/>
      <c r="DR53" s="828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6"/>
      <c r="DR54" s="828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6"/>
      <c r="DR55" s="828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6"/>
      <c r="DR56" s="828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6"/>
      <c r="DR57" s="828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6"/>
      <c r="DR58" s="828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6"/>
      <c r="DR59" s="828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6"/>
      <c r="DR60" s="828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6"/>
      <c r="DR61" s="828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6"/>
      <c r="DR62" s="828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6"/>
      <c r="DR63" s="828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6"/>
      <c r="DR64" s="828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6"/>
      <c r="DR65" s="828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6"/>
      <c r="DR66" s="828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6"/>
      <c r="DR67" s="828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6"/>
      <c r="DR68" s="828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6"/>
      <c r="DR69" s="828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6"/>
      <c r="DR70" s="828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6"/>
      <c r="DR71" s="828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6"/>
      <c r="DR72" s="828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6"/>
      <c r="DR73" s="828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6"/>
      <c r="DR74" s="828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6"/>
      <c r="DR75" s="828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6"/>
      <c r="DR76" s="828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6"/>
      <c r="DR77" s="828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6"/>
      <c r="DR78" s="828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6"/>
      <c r="DR79" s="828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6"/>
      <c r="DR80" s="828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6"/>
      <c r="DR81" s="828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6"/>
      <c r="DR82" s="828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6"/>
      <c r="DR83" s="828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6"/>
      <c r="DR84" s="828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6"/>
      <c r="DR85" s="828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6"/>
      <c r="DR86" s="828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6"/>
      <c r="DR87" s="828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R88" s="829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R89" s="829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R90" s="829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R91" s="829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R92" s="829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R93" s="829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R94" s="829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R95" s="829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R96" s="829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R97" s="829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R98" s="829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R99" s="829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R100" s="829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R101" s="829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R102" s="829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R103" s="829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R104" s="829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R105" s="829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R106" s="829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R107" s="829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R108" s="829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R109" s="829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R110" s="829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R111" s="829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R112" s="829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R113" s="829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R114" s="829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R115" s="829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R116" s="829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R117" s="829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R118" s="829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R119" s="829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R120" s="829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R121" s="829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R122" s="829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R123" s="829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R124" s="829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R125" s="829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R126" s="829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R127" s="829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R128" s="829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R129" s="829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R130" s="829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R131" s="829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R132" s="829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R133" s="829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R134" s="829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R135" s="829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R136" s="829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R137" s="829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R138" s="829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R139" s="829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R140" s="829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R141" s="829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R142" s="829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R143" s="829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R144" s="829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R145" s="829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R146" s="829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R147" s="829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R148" s="829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R149" s="829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R150" s="829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R151" s="829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R152" s="829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R153" s="829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R154" s="829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R155" s="829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R156" s="829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</row>
  </sheetData>
  <mergeCells count="113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2018-03-08T15:16:25Z</cp:lastPrinted>
  <dcterms:created xsi:type="dcterms:W3CDTF">2002-08-27T17:11:09Z</dcterms:created>
  <dcterms:modified xsi:type="dcterms:W3CDTF">2018-03-08T15:16:57Z</dcterms:modified>
</cp:coreProperties>
</file>