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2\02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6" i="4" l="1"/>
  <c r="FT15" i="4"/>
  <c r="FT4" i="4"/>
  <c r="FT10" i="10"/>
  <c r="FT4" i="10"/>
  <c r="FT10" i="5"/>
  <c r="FT8" i="5"/>
  <c r="FT7" i="5"/>
  <c r="FT6" i="5"/>
  <c r="FT4" i="5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P16" i="4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 l="1"/>
  <c r="FP28" i="6"/>
  <c r="FP23" i="6"/>
  <c r="FP18" i="7"/>
  <c r="FP18" i="9"/>
  <c r="FP14" i="9"/>
  <c r="FP14" i="7" l="1"/>
  <c r="FP15" i="7"/>
  <c r="FP4" i="10" l="1"/>
  <c r="FP4" i="5"/>
  <c r="FP4" i="8"/>
  <c r="FP4" i="4"/>
  <c r="FP4" i="6"/>
  <c r="FP5" i="9"/>
  <c r="FP4" i="7"/>
  <c r="FQ3" i="4"/>
  <c r="FO16" i="4"/>
  <c r="FO15" i="4"/>
  <c r="FI16" i="4"/>
  <c r="FI15" i="4"/>
  <c r="FI13" i="4"/>
  <c r="FI12" i="4"/>
  <c r="FI11" i="4"/>
  <c r="FI10" i="4"/>
  <c r="FI9" i="4"/>
  <c r="FI8" i="4"/>
  <c r="FI7" i="4"/>
  <c r="FI3" i="4"/>
  <c r="FQ3" i="10"/>
  <c r="FO10" i="10"/>
  <c r="FI10" i="10"/>
  <c r="FI9" i="10"/>
  <c r="FI8" i="10"/>
  <c r="FI7" i="10"/>
  <c r="FI6" i="10"/>
  <c r="FI3" i="10"/>
  <c r="FQ3" i="5"/>
  <c r="FO10" i="5"/>
  <c r="FO8" i="5"/>
  <c r="FO7" i="5"/>
  <c r="FI11" i="5"/>
  <c r="FI10" i="5"/>
  <c r="FI9" i="5"/>
  <c r="FI8" i="5"/>
  <c r="FI7" i="5"/>
  <c r="FI3" i="5"/>
  <c r="FQ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14" i="7" l="1"/>
  <c r="FS14" i="9"/>
  <c r="FS18" i="9"/>
  <c r="FS23" i="6"/>
  <c r="FS28" i="6"/>
  <c r="FS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U25" i="9"/>
  <c r="FU26" i="9"/>
  <c r="FU13" i="9" l="1"/>
  <c r="FU9" i="9"/>
  <c r="FU8" i="9"/>
  <c r="FU12" i="9"/>
  <c r="FU11" i="9"/>
  <c r="FU10" i="9"/>
  <c r="FR18" i="9" l="1"/>
  <c r="FR6" i="5"/>
  <c r="FR18" i="7"/>
  <c r="FR15" i="7"/>
  <c r="FR14" i="9" l="1"/>
  <c r="FR28" i="6"/>
  <c r="FR23" i="6"/>
  <c r="FU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V13" i="6"/>
  <c r="FV16" i="6"/>
  <c r="FV19" i="6"/>
  <c r="FV22" i="6"/>
  <c r="FV32" i="6"/>
  <c r="FV20" i="6"/>
  <c r="FV17" i="6"/>
  <c r="FV14" i="6"/>
  <c r="FV11" i="6"/>
  <c r="FV8" i="6"/>
  <c r="FV30" i="6" l="1"/>
  <c r="FV29" i="6"/>
  <c r="FV27" i="6"/>
  <c r="FV26" i="6"/>
  <c r="FV25" i="6"/>
  <c r="FV24" i="6"/>
  <c r="FU9" i="6" l="1"/>
  <c r="FV31" i="6"/>
  <c r="FU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U18" i="9" l="1"/>
  <c r="FU14" i="9"/>
  <c r="FV23" i="6"/>
  <c r="FV28" i="6"/>
  <c r="FM14" i="9"/>
  <c r="FM14" i="7"/>
  <c r="FL14" i="9"/>
  <c r="FL18" i="9"/>
  <c r="FL18" i="7"/>
  <c r="FL28" i="6"/>
  <c r="FL23" i="6"/>
  <c r="FM15" i="7"/>
  <c r="FM28" i="6"/>
  <c r="FM23" i="6"/>
  <c r="FM18" i="9"/>
  <c r="FV20" i="8"/>
  <c r="FL14" i="7" l="1"/>
  <c r="FU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V6" i="7"/>
  <c r="FA6" i="5"/>
  <c r="FA28" i="6"/>
  <c r="FA23" i="6"/>
  <c r="FA18" i="7"/>
  <c r="FA15" i="7"/>
  <c r="FA18" i="9"/>
  <c r="FA14" i="9"/>
  <c r="FV18" i="9" l="1"/>
  <c r="FA14" i="7"/>
  <c r="FU18" i="6" l="1"/>
  <c r="FV8" i="5" l="1"/>
  <c r="FV26" i="9" l="1"/>
  <c r="FL4" i="6" l="1"/>
  <c r="FL4" i="10"/>
  <c r="FL4" i="8"/>
  <c r="FL4" i="7"/>
  <c r="FL4" i="5"/>
  <c r="FL4" i="4"/>
  <c r="FL5" i="9"/>
  <c r="FU10" i="8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S4" i="10" l="1"/>
  <c r="FS4" i="5"/>
  <c r="FS4" i="6"/>
  <c r="FS5" i="9"/>
  <c r="FS4" i="4"/>
  <c r="FS4" i="8"/>
  <c r="FS4" i="7"/>
  <c r="FN5" i="9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R4" i="4" l="1"/>
  <c r="FR5" i="9"/>
  <c r="FR4" i="8"/>
  <c r="FR4" i="10"/>
  <c r="FR4" i="5"/>
  <c r="FR4" i="7"/>
  <c r="FR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U6" i="7"/>
  <c r="FU10" i="7"/>
  <c r="FU11" i="7"/>
  <c r="FU12" i="7"/>
  <c r="EX15" i="7"/>
  <c r="FV19" i="8" l="1"/>
  <c r="FU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V11" i="7" l="1"/>
  <c r="FV10" i="7"/>
  <c r="FV12" i="7"/>
  <c r="EU5" i="9" l="1"/>
  <c r="EU4" i="9"/>
  <c r="FU18" i="8" l="1"/>
  <c r="FV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U11" i="8"/>
  <c r="FV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V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U12" i="6" l="1"/>
  <c r="FU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V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V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V6" i="6" l="1"/>
  <c r="FV16" i="8"/>
  <c r="FV15" i="8"/>
  <c r="FV14" i="8"/>
  <c r="FV12" i="9"/>
  <c r="FV10" i="9"/>
  <c r="FV7" i="9"/>
  <c r="FV12" i="8"/>
  <c r="FV9" i="8"/>
  <c r="FV8" i="8"/>
  <c r="FV7" i="8"/>
  <c r="FV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U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U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U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V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U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U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U26" i="6"/>
  <c r="FU24" i="6"/>
  <c r="FU14" i="6"/>
  <c r="FU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U33" i="6"/>
  <c r="FU25" i="6"/>
  <c r="FU20" i="6"/>
  <c r="FU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U19" i="6"/>
  <c r="DI19" i="6"/>
  <c r="DI18" i="6"/>
  <c r="DI17" i="6"/>
  <c r="FU16" i="6"/>
  <c r="DI16" i="6"/>
  <c r="DI15" i="6"/>
  <c r="DI14" i="6"/>
  <c r="FU13" i="6"/>
  <c r="DI13" i="6"/>
  <c r="DI12" i="6"/>
  <c r="DI11" i="6"/>
  <c r="FV9" i="10"/>
  <c r="FU9" i="10"/>
  <c r="FV8" i="10"/>
  <c r="FU8" i="10"/>
  <c r="FV7" i="10"/>
  <c r="FU7" i="10"/>
  <c r="FV6" i="10"/>
  <c r="FU6" i="10"/>
  <c r="FU17" i="6"/>
  <c r="FU32" i="6"/>
  <c r="FU31" i="6"/>
  <c r="FU29" i="6"/>
  <c r="FU15" i="8"/>
  <c r="FU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U9" i="8"/>
  <c r="FU6" i="8"/>
  <c r="FU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U8" i="8"/>
  <c r="DQ14" i="7"/>
  <c r="FU16" i="8"/>
  <c r="FU30" i="6"/>
  <c r="FV8" i="9"/>
  <c r="FU28" i="6" l="1"/>
  <c r="FU23" i="6"/>
  <c r="FV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<sst xmlns="http://schemas.openxmlformats.org/spreadsheetml/2006/main" count="475" uniqueCount="313">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</sst>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J6" activePane="bottomRight" state="frozen"/>
      <selection activeCell="B1" sqref="B1"/>
      <selection pane="topRight" activeCell="DU1" sqref="DU1"/>
      <selection pane="bottomLeft" activeCell="B6" sqref="B6"/>
      <selection pane="bottomRight" activeCell="FS7" sqref="FS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3" width="7.85546875" style="148" customWidth="1"/>
    <col min="174" max="174" width="8" style="148" customWidth="1"/>
    <col min="175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7" t="s">
        <v>155</v>
      </c>
      <c r="BT3" s="1217" t="s">
        <v>156</v>
      </c>
      <c r="BU3" s="1219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200" t="s">
        <v>288</v>
      </c>
      <c r="FN3" s="1201"/>
      <c r="FO3" s="1201"/>
      <c r="FP3" s="1201"/>
      <c r="FQ3" s="1190"/>
      <c r="FR3" s="1200" t="s">
        <v>300</v>
      </c>
      <c r="FS3" s="1201"/>
      <c r="FT3" s="1201"/>
      <c r="FU3" s="1202"/>
      <c r="FV3" s="1207" t="s">
        <v>286</v>
      </c>
      <c r="FW3" s="1208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18"/>
      <c r="BT4" s="1218"/>
      <c r="BU4" s="1220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159">
        <v>44746</v>
      </c>
      <c r="FN4" s="788">
        <v>44747</v>
      </c>
      <c r="FO4" s="1158">
        <v>44748</v>
      </c>
      <c r="FP4" s="1158">
        <v>44749</v>
      </c>
      <c r="FQ4" s="1098">
        <v>44750</v>
      </c>
      <c r="FR4" s="788">
        <v>44753</v>
      </c>
      <c r="FS4" s="788">
        <v>44754</v>
      </c>
      <c r="FT4" s="788">
        <v>44755</v>
      </c>
      <c r="FU4" s="788">
        <v>44756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9"/>
      <c r="FS5" s="1079"/>
      <c r="FT5" s="1079"/>
      <c r="FU5" s="1079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887"/>
      <c r="FN6" s="789"/>
      <c r="FO6" s="789"/>
      <c r="FP6" s="789"/>
      <c r="FQ6" s="950"/>
      <c r="FR6" s="789"/>
      <c r="FS6" s="789"/>
      <c r="FT6" s="789"/>
      <c r="FU6" s="789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357">
        <v>4339.4511602499997</v>
      </c>
      <c r="FP7" s="357">
        <v>4290.47526526</v>
      </c>
      <c r="FQ7" s="540">
        <v>4147.7515847900004</v>
      </c>
      <c r="FR7" s="357">
        <v>4134.9944041799999</v>
      </c>
      <c r="FS7" s="357">
        <v>4192.2028296099998</v>
      </c>
      <c r="FT7" s="357">
        <v>4183.3851754100006</v>
      </c>
      <c r="FU7" s="357">
        <v>4218.8210668800002</v>
      </c>
      <c r="FV7" s="285">
        <v>-71.654198379999798</v>
      </c>
      <c r="FW7" s="1113">
        <v>-1.6700760160578061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357">
        <v>1330.87367139</v>
      </c>
      <c r="FP8" s="357">
        <v>1319.8652206199999</v>
      </c>
      <c r="FQ8" s="540">
        <v>1178.48588556</v>
      </c>
      <c r="FR8" s="357">
        <v>1164.4759691300001</v>
      </c>
      <c r="FS8" s="357">
        <v>1233.0084100100003</v>
      </c>
      <c r="FT8" s="357">
        <v>1235.7159309199999</v>
      </c>
      <c r="FU8" s="357">
        <v>1260.8629964699999</v>
      </c>
      <c r="FV8" s="285">
        <v>-59.002224150000075</v>
      </c>
      <c r="FW8" s="1113">
        <v>-4.4703219107693499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357">
        <v>528.48187824999991</v>
      </c>
      <c r="FP9" s="357">
        <v>526.65681405999999</v>
      </c>
      <c r="FQ9" s="540">
        <v>526.70473698000001</v>
      </c>
      <c r="FR9" s="357">
        <v>525.95793829000002</v>
      </c>
      <c r="FS9" s="357">
        <v>525.11130020000007</v>
      </c>
      <c r="FT9" s="357">
        <v>523.05061504000003</v>
      </c>
      <c r="FU9" s="357">
        <v>523.94916961000001</v>
      </c>
      <c r="FV9" s="797">
        <v>-2.7076444499999752</v>
      </c>
      <c r="FW9" s="1113">
        <v>-0.51411932357368184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357">
        <v>2445.6314789900002</v>
      </c>
      <c r="FP10" s="357">
        <v>2409.60811771</v>
      </c>
      <c r="FQ10" s="540">
        <v>2408.2127241600001</v>
      </c>
      <c r="FR10" s="357">
        <v>2410.2609600000001</v>
      </c>
      <c r="FS10" s="357">
        <v>2399.8387948300001</v>
      </c>
      <c r="FT10" s="357">
        <v>2390.5086892900003</v>
      </c>
      <c r="FU10" s="357">
        <v>2399.8403627900002</v>
      </c>
      <c r="FV10" s="285">
        <v>-9.7677549199997884</v>
      </c>
      <c r="FW10" s="1114">
        <v>-0.40536694943087642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357">
        <v>34.464131620000003</v>
      </c>
      <c r="FP11" s="357">
        <v>34.345112869999994</v>
      </c>
      <c r="FQ11" s="540">
        <v>34.348238090000002</v>
      </c>
      <c r="FR11" s="357">
        <v>34.299536760000002</v>
      </c>
      <c r="FS11" s="357">
        <v>34.244324569999996</v>
      </c>
      <c r="FT11" s="357">
        <v>34.109940160000001</v>
      </c>
      <c r="FU11" s="357">
        <v>34.168538009999999</v>
      </c>
      <c r="FV11" s="797">
        <v>-0.17657485999999523</v>
      </c>
      <c r="FW11" s="1113">
        <v>-0.51411931784399834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357">
        <v>4339.4510722599998</v>
      </c>
      <c r="FP12" s="357">
        <v>4290.4751772700001</v>
      </c>
      <c r="FQ12" s="540">
        <v>4147.7514968000005</v>
      </c>
      <c r="FR12" s="357">
        <v>4134.9943161900001</v>
      </c>
      <c r="FS12" s="357">
        <v>4192.2027416199999</v>
      </c>
      <c r="FT12" s="357">
        <v>4183.3850874200007</v>
      </c>
      <c r="FU12" s="357">
        <v>4218.8209788900003</v>
      </c>
      <c r="FV12" s="285">
        <v>-71.654198379999798</v>
      </c>
      <c r="FW12" s="1113">
        <v>-1.6700760503080891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357">
        <v>1408.3051215612245</v>
      </c>
      <c r="FP13" s="357">
        <v>1399.6419010349853</v>
      </c>
      <c r="FQ13" s="540">
        <v>1372.8220285408163</v>
      </c>
      <c r="FR13" s="357">
        <v>1399.9775809970847</v>
      </c>
      <c r="FS13" s="357">
        <v>1408.4394797623906</v>
      </c>
      <c r="FT13" s="357">
        <v>1403.4484048177842</v>
      </c>
      <c r="FU13" s="357">
        <v>1382.1079509241981</v>
      </c>
      <c r="FV13" s="285">
        <v>-17.533950110787146</v>
      </c>
      <c r="FW13" s="1113">
        <v>-1.2527454413747843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357">
        <v>452.53805313999987</v>
      </c>
      <c r="FP14" s="357">
        <v>452.49981326000005</v>
      </c>
      <c r="FQ14" s="540">
        <v>452.51387762999997</v>
      </c>
      <c r="FR14" s="357">
        <v>452.5306208799999</v>
      </c>
      <c r="FS14" s="357">
        <v>452.10513436999986</v>
      </c>
      <c r="FT14" s="357">
        <v>452.12487044000005</v>
      </c>
      <c r="FU14" s="357">
        <v>452.12855000999991</v>
      </c>
      <c r="FV14" s="797">
        <v>-0.37126325000014049</v>
      </c>
      <c r="FW14" s="1114">
        <v>-8.2047160931493654E-2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357">
        <v>0</v>
      </c>
      <c r="FS15" s="357">
        <v>0</v>
      </c>
      <c r="FT15" s="357">
        <v>0</v>
      </c>
      <c r="FU15" s="357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357">
        <v>27.292449430000001</v>
      </c>
      <c r="FP16" s="357">
        <v>27.29206216</v>
      </c>
      <c r="FQ16" s="540">
        <v>27.286290829999999</v>
      </c>
      <c r="FR16" s="357">
        <v>27.287548879999996</v>
      </c>
      <c r="FS16" s="357">
        <v>27.28953654</v>
      </c>
      <c r="FT16" s="357">
        <v>27.290761150000002</v>
      </c>
      <c r="FU16" s="357">
        <v>27.289876660000001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357">
        <v>0</v>
      </c>
      <c r="FS17" s="357">
        <v>0</v>
      </c>
      <c r="FT17" s="357">
        <v>0</v>
      </c>
      <c r="FU17" s="357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357">
        <v>5775.0486432512234</v>
      </c>
      <c r="FP18" s="357">
        <v>5717.4091404649853</v>
      </c>
      <c r="FQ18" s="540">
        <v>5547.8598161708169</v>
      </c>
      <c r="FR18" s="357">
        <v>5562.2594460670844</v>
      </c>
      <c r="FS18" s="357">
        <v>5627.9317579223907</v>
      </c>
      <c r="FT18" s="357">
        <v>5614.1242533877858</v>
      </c>
      <c r="FU18" s="357">
        <v>5628.2188064741986</v>
      </c>
      <c r="FV18" s="285">
        <v>-89.190333990786712</v>
      </c>
      <c r="FW18" s="1113">
        <v>-1.5599781614287802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357">
        <v>0</v>
      </c>
      <c r="FP19" s="357">
        <v>0</v>
      </c>
      <c r="FQ19" s="540">
        <v>0</v>
      </c>
      <c r="FR19" s="357">
        <v>0</v>
      </c>
      <c r="FS19" s="357">
        <v>0</v>
      </c>
      <c r="FT19" s="357">
        <v>0</v>
      </c>
      <c r="FU19" s="357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357">
        <v>0</v>
      </c>
      <c r="FS20" s="357">
        <v>0</v>
      </c>
      <c r="FT20" s="357">
        <v>0</v>
      </c>
      <c r="FU20" s="357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357">
        <v>0</v>
      </c>
      <c r="FS21" s="357">
        <v>0</v>
      </c>
      <c r="FT21" s="357">
        <v>0</v>
      </c>
      <c r="FU21" s="357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357">
        <v>0</v>
      </c>
      <c r="FS22" s="357">
        <v>0</v>
      </c>
      <c r="FT22" s="357">
        <v>0</v>
      </c>
      <c r="FU22" s="357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357">
        <v>0</v>
      </c>
      <c r="FS23" s="357">
        <v>0</v>
      </c>
      <c r="FT23" s="357">
        <v>0</v>
      </c>
      <c r="FU23" s="357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357">
        <v>0</v>
      </c>
      <c r="FS24" s="357">
        <v>0</v>
      </c>
      <c r="FT24" s="357">
        <v>0</v>
      </c>
      <c r="FU24" s="357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357">
        <v>11</v>
      </c>
      <c r="FP25" s="357">
        <v>30.9</v>
      </c>
      <c r="FQ25" s="540">
        <v>23</v>
      </c>
      <c r="FR25" s="357">
        <v>20</v>
      </c>
      <c r="FS25" s="357">
        <v>10.5</v>
      </c>
      <c r="FT25" s="357">
        <v>13.198</v>
      </c>
      <c r="FU25" s="357">
        <v>31.5</v>
      </c>
      <c r="FV25" s="285">
        <v>-40.701999999999998</v>
      </c>
      <c r="FW25" s="1180">
        <v>-35.118205349439165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1160">
        <v>0</v>
      </c>
      <c r="FN26" s="982">
        <v>27</v>
      </c>
      <c r="FO26" s="982">
        <v>4</v>
      </c>
      <c r="FP26" s="982">
        <v>21.18742056</v>
      </c>
      <c r="FQ26" s="1128">
        <v>0</v>
      </c>
      <c r="FR26" s="982">
        <v>5</v>
      </c>
      <c r="FS26" s="982">
        <v>6.6004178099999997</v>
      </c>
      <c r="FT26" s="982">
        <v>0</v>
      </c>
      <c r="FU26" s="982">
        <v>0</v>
      </c>
      <c r="FV26" s="1100">
        <v>-40.587002749999996</v>
      </c>
      <c r="FW26" s="1180">
        <v>-77.771620659689489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1161"/>
      <c r="FN27" s="1099"/>
      <c r="FO27" s="1099"/>
      <c r="FP27" s="1099"/>
      <c r="FQ27" s="1129"/>
      <c r="FR27" s="1099"/>
      <c r="FS27" s="1099"/>
      <c r="FT27" s="1099"/>
      <c r="FU27" s="109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561">
        <v>97726.076108605906</v>
      </c>
      <c r="FP28" s="561">
        <v>97666.039711306352</v>
      </c>
      <c r="FQ28" s="536">
        <v>97902.400047570554</v>
      </c>
      <c r="FR28" s="561">
        <v>97541.88668376171</v>
      </c>
      <c r="FS28" s="561">
        <v>97499.369216082734</v>
      </c>
      <c r="FT28" s="561">
        <v>97542.922115494803</v>
      </c>
      <c r="FU28" s="561">
        <v>97536.393114236649</v>
      </c>
      <c r="FV28" s="285">
        <v>-129.64659706970269</v>
      </c>
      <c r="FW28" s="1114">
        <v>-0.1327448081778769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561">
        <v>53381.7376429</v>
      </c>
      <c r="FP29" s="561">
        <v>53283.552564900005</v>
      </c>
      <c r="FQ29" s="536">
        <v>53353.286747300001</v>
      </c>
      <c r="FR29" s="561">
        <v>53526.371920999998</v>
      </c>
      <c r="FS29" s="561">
        <v>53633.108275400002</v>
      </c>
      <c r="FT29" s="561">
        <v>53716.6294346</v>
      </c>
      <c r="FU29" s="561">
        <v>53638.248796899999</v>
      </c>
      <c r="FV29" s="285">
        <v>354.69623199999478</v>
      </c>
      <c r="FW29" s="1113">
        <v>0.66567677064694686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561">
        <v>23613.103303978605</v>
      </c>
      <c r="FP30" s="561">
        <v>23850.892865658083</v>
      </c>
      <c r="FQ30" s="536">
        <v>24899.711496028187</v>
      </c>
      <c r="FR30" s="561">
        <v>25160.310928690305</v>
      </c>
      <c r="FS30" s="561">
        <v>24874.597484695681</v>
      </c>
      <c r="FT30" s="561">
        <v>25018.607751701013</v>
      </c>
      <c r="FU30" s="561">
        <v>24697.136898515142</v>
      </c>
      <c r="FV30" s="285">
        <v>846.24403285705921</v>
      </c>
      <c r="FW30" s="1113">
        <v>3.5480601821642122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561">
        <v>61000.824638076527</v>
      </c>
      <c r="FP31" s="561">
        <v>60872.579712702143</v>
      </c>
      <c r="FQ31" s="536">
        <v>62001.695008459355</v>
      </c>
      <c r="FR31" s="561">
        <v>61852.222964211767</v>
      </c>
      <c r="FS31" s="561">
        <v>61261.331323604776</v>
      </c>
      <c r="FT31" s="561">
        <v>61238.222551593753</v>
      </c>
      <c r="FU31" s="561">
        <v>61091.410417075349</v>
      </c>
      <c r="FV31" s="285">
        <v>218.83070437320566</v>
      </c>
      <c r="FW31" s="1114">
        <v>0.3594897824373669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561">
        <v>98348.754586320094</v>
      </c>
      <c r="FP32" s="561">
        <v>98348.760016982909</v>
      </c>
      <c r="FQ32" s="536">
        <v>98348.762873645712</v>
      </c>
      <c r="FR32" s="561">
        <v>98348.775222180309</v>
      </c>
      <c r="FS32" s="561">
        <v>98348.781737529309</v>
      </c>
      <c r="FT32" s="561">
        <v>98348.788904048284</v>
      </c>
      <c r="FU32" s="561">
        <v>98348.307269247278</v>
      </c>
      <c r="FV32" s="797">
        <v>-0.45274773563141935</v>
      </c>
      <c r="FW32" s="1107">
        <v>-4.6034920577873951E-4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561">
        <v>-37347.92994824356</v>
      </c>
      <c r="FP33" s="561">
        <v>-37476.180304280766</v>
      </c>
      <c r="FQ33" s="536">
        <v>-36347.067865186356</v>
      </c>
      <c r="FR33" s="561">
        <v>-36496.552257968542</v>
      </c>
      <c r="FS33" s="561">
        <v>-37087.450413924533</v>
      </c>
      <c r="FT33" s="561">
        <v>-37110.566352454531</v>
      </c>
      <c r="FU33" s="561">
        <v>-37256.896852171929</v>
      </c>
      <c r="FV33" s="285">
        <v>219.28345210883708</v>
      </c>
      <c r="FW33" s="1113">
        <v>0.58512754055617866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561">
        <v>25647.167675493198</v>
      </c>
      <c r="FP34" s="561">
        <v>25615.637216014398</v>
      </c>
      <c r="FQ34" s="536">
        <v>25684.276673385397</v>
      </c>
      <c r="FR34" s="561">
        <v>25617.055723680594</v>
      </c>
      <c r="FS34" s="561">
        <v>25630.643486237597</v>
      </c>
      <c r="FT34" s="561">
        <v>25673.103881717801</v>
      </c>
      <c r="FU34" s="561">
        <v>25679.965188100599</v>
      </c>
      <c r="FV34" s="285">
        <v>64.327972086201044</v>
      </c>
      <c r="FW34" s="1114">
        <v>0.25112774491506479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533"/>
      <c r="FS35" s="533"/>
      <c r="FT35" s="533"/>
      <c r="FU35" s="533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561">
        <v>82873.778408814105</v>
      </c>
      <c r="FP36" s="561">
        <v>82562.585617724122</v>
      </c>
      <c r="FQ36" s="536">
        <v>82093.745751544106</v>
      </c>
      <c r="FR36" s="561">
        <v>82296.257809874107</v>
      </c>
      <c r="FS36" s="561">
        <v>82289.748160424104</v>
      </c>
      <c r="FT36" s="357">
        <v>82371.706886674103</v>
      </c>
      <c r="FU36" s="357">
        <v>82101.516286294107</v>
      </c>
      <c r="FV36" s="285">
        <v>-461.06933143001515</v>
      </c>
      <c r="FW36" s="1113">
        <v>-0.55844827046094248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561">
        <v>149968.00981877535</v>
      </c>
      <c r="FP37" s="561">
        <v>149487.96697313539</v>
      </c>
      <c r="FQ37" s="536">
        <v>148976.47679768538</v>
      </c>
      <c r="FR37" s="561">
        <v>148469.17575492538</v>
      </c>
      <c r="FS37" s="561">
        <v>148270.06855572536</v>
      </c>
      <c r="FT37" s="357">
        <v>148335.07372064536</v>
      </c>
      <c r="FU37" s="357">
        <v>147926.28321868536</v>
      </c>
      <c r="FV37" s="285">
        <v>-1561.6837544500304</v>
      </c>
      <c r="FW37" s="1113">
        <v>-1.0446886034182816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561">
        <v>262504.91196264292</v>
      </c>
      <c r="FP38" s="561">
        <v>262051.72783140297</v>
      </c>
      <c r="FQ38" s="536">
        <v>261713.56587988295</v>
      </c>
      <c r="FR38" s="561">
        <v>261318.26829948297</v>
      </c>
      <c r="FS38" s="561">
        <v>261151.37609765292</v>
      </c>
      <c r="FT38" s="357">
        <v>261332.92794947294</v>
      </c>
      <c r="FU38" s="357">
        <v>261006.97593558292</v>
      </c>
      <c r="FV38" s="285">
        <v>-1044.7518958200526</v>
      </c>
      <c r="FW38" s="1114">
        <v>-0.39868155209883516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1022">
        <v>88.386974111866039</v>
      </c>
      <c r="FP40" s="1022">
        <v>88.384344107591048</v>
      </c>
      <c r="FQ40" s="970">
        <v>88.33465687251794</v>
      </c>
      <c r="FR40" s="1022">
        <v>88.304354991162782</v>
      </c>
      <c r="FS40" s="1022">
        <v>88.362058937912551</v>
      </c>
      <c r="FT40" s="1022">
        <v>88.370185667003426</v>
      </c>
      <c r="FU40" s="1022">
        <v>88.396445551139323</v>
      </c>
      <c r="FV40" s="155">
        <v>1.2101443548274915E-2</v>
      </c>
      <c r="FW40" s="1191">
        <v>1.3691840642663728E-2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1022">
        <v>85.210601890899426</v>
      </c>
      <c r="FP41" s="1022">
        <v>85.172039020266283</v>
      </c>
      <c r="FQ41" s="970">
        <v>85.140863528350224</v>
      </c>
      <c r="FR41" s="1022">
        <v>85.09183671574371</v>
      </c>
      <c r="FS41" s="1022">
        <v>85.106478997516462</v>
      </c>
      <c r="FT41" s="1022">
        <v>85.094113439452613</v>
      </c>
      <c r="FU41" s="1022">
        <v>85.107270721967978</v>
      </c>
      <c r="FV41" s="292">
        <v>-6.4768298298304217E-2</v>
      </c>
      <c r="FW41" s="1181">
        <v>-7.6044085645164503E-2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63">
        <v>87.529920027050352</v>
      </c>
      <c r="FN42" s="639">
        <v>87.617310656373618</v>
      </c>
      <c r="FO42" s="639">
        <v>87.688218175924533</v>
      </c>
      <c r="FP42" s="639">
        <v>87.666060968662393</v>
      </c>
      <c r="FQ42" s="1131">
        <v>87.651382863647669</v>
      </c>
      <c r="FR42" s="639">
        <v>87.624809498668341</v>
      </c>
      <c r="FS42" s="639">
        <v>87.644187937617403</v>
      </c>
      <c r="FT42" s="639">
        <v>87.58575453984713</v>
      </c>
      <c r="FU42" s="639">
        <v>87.60231953890451</v>
      </c>
      <c r="FV42" s="1192">
        <v>-6.3741429757882884E-2</v>
      </c>
      <c r="FW42" s="1193">
        <v>-7.2709357593548379E-2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593"/>
      <c r="FS43" s="593"/>
      <c r="FT43" s="593"/>
      <c r="FU43" s="593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519">
        <v>6031.5230320699702</v>
      </c>
      <c r="FN44" s="520">
        <v>6031.5230320699702</v>
      </c>
      <c r="FO44" s="520">
        <v>6031.5230320699702</v>
      </c>
      <c r="FP44" s="520">
        <v>6031.5230320699702</v>
      </c>
      <c r="FQ44" s="1132">
        <v>6031.3091836734693</v>
      </c>
      <c r="FR44" s="520">
        <v>6031.3091836734693</v>
      </c>
      <c r="FS44" s="520">
        <v>6031.3091836734693</v>
      </c>
      <c r="FT44" s="520">
        <v>6031.3091836734693</v>
      </c>
      <c r="FU44" s="520">
        <v>6031.3091836734693</v>
      </c>
      <c r="FV44" s="797">
        <v>-0.21384839650090726</v>
      </c>
      <c r="FW44" s="1196">
        <v>-3.5455123915445986E-3</v>
      </c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519">
        <v>5961.7434402332365</v>
      </c>
      <c r="FN45" s="520">
        <v>5961.7434402332365</v>
      </c>
      <c r="FO45" s="520">
        <v>5961.7434402332365</v>
      </c>
      <c r="FP45" s="520">
        <v>5961.7434402332365</v>
      </c>
      <c r="FQ45" s="1132">
        <v>5961.7434402332365</v>
      </c>
      <c r="FR45" s="520">
        <v>5961.7434402332365</v>
      </c>
      <c r="FS45" s="520">
        <v>5961.7434402332365</v>
      </c>
      <c r="FT45" s="520">
        <v>5961.7434402332365</v>
      </c>
      <c r="FU45" s="520">
        <v>5961.7434402332365</v>
      </c>
      <c r="FV45" s="909"/>
      <c r="FW45" s="1114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519">
        <v>40897.560000000005</v>
      </c>
      <c r="FN46" s="520">
        <v>40897.560000000005</v>
      </c>
      <c r="FO46" s="520">
        <v>40897.560000000005</v>
      </c>
      <c r="FP46" s="520">
        <v>40897.560000000005</v>
      </c>
      <c r="FQ46" s="1132">
        <v>40897.560000000005</v>
      </c>
      <c r="FR46" s="520">
        <v>40897.560000000005</v>
      </c>
      <c r="FS46" s="520">
        <v>40897.560000000005</v>
      </c>
      <c r="FT46" s="520">
        <v>40897.560000000005</v>
      </c>
      <c r="FU46" s="520">
        <v>40897.560000000005</v>
      </c>
      <c r="FV46" s="285"/>
      <c r="FW46" s="1113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520">
        <v>0</v>
      </c>
      <c r="FS47" s="520">
        <v>0</v>
      </c>
      <c r="FT47" s="520">
        <v>0</v>
      </c>
      <c r="FU47" s="520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519">
        <v>69.779591836733914</v>
      </c>
      <c r="FN48" s="520">
        <v>69.779591836733914</v>
      </c>
      <c r="FO48" s="520">
        <v>69.779591836733914</v>
      </c>
      <c r="FP48" s="520">
        <v>69.779591836733914</v>
      </c>
      <c r="FQ48" s="1132">
        <v>69.565743440232453</v>
      </c>
      <c r="FR48" s="520">
        <v>69.565743440232453</v>
      </c>
      <c r="FS48" s="520">
        <v>69.565743440232453</v>
      </c>
      <c r="FT48" s="520">
        <v>69.565743440232453</v>
      </c>
      <c r="FU48" s="520">
        <v>69.565743440232453</v>
      </c>
      <c r="FV48" s="1197">
        <v>-0.21384839650146148</v>
      </c>
      <c r="FW48" s="1114">
        <v>-0.30646266461662752</v>
      </c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519">
        <v>478.68799999999464</v>
      </c>
      <c r="FN49" s="520">
        <v>478.68799999999464</v>
      </c>
      <c r="FO49" s="520">
        <v>478.68799999999464</v>
      </c>
      <c r="FP49" s="520">
        <v>478.68799999999464</v>
      </c>
      <c r="FQ49" s="1132">
        <v>477.22099999999466</v>
      </c>
      <c r="FR49" s="520">
        <v>477.22099999999466</v>
      </c>
      <c r="FS49" s="520">
        <v>477.22099999999466</v>
      </c>
      <c r="FT49" s="520">
        <v>477.22099999999466</v>
      </c>
      <c r="FU49" s="520">
        <v>477.22099999999466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519">
        <v>393.18799999999999</v>
      </c>
      <c r="FN50" s="520">
        <v>393.18799999999999</v>
      </c>
      <c r="FO50" s="520">
        <v>393.18799999999999</v>
      </c>
      <c r="FP50" s="520">
        <v>393.18799999999999</v>
      </c>
      <c r="FQ50" s="1132">
        <v>391.721</v>
      </c>
      <c r="FR50" s="520">
        <v>391.721</v>
      </c>
      <c r="FS50" s="520">
        <v>391.721</v>
      </c>
      <c r="FT50" s="520">
        <v>391.721</v>
      </c>
      <c r="FU50" s="520">
        <v>391.721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520">
        <v>0</v>
      </c>
      <c r="FS51" s="520">
        <v>0</v>
      </c>
      <c r="FT51" s="520">
        <v>0</v>
      </c>
      <c r="FU51" s="520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57">
        <v>20.746355685131192</v>
      </c>
      <c r="FP52" s="357">
        <v>20.746355685131192</v>
      </c>
      <c r="FQ52" s="540">
        <v>20.746355685131192</v>
      </c>
      <c r="FR52" s="357">
        <v>20.746355685131192</v>
      </c>
      <c r="FS52" s="357">
        <v>22.746355685131196</v>
      </c>
      <c r="FT52" s="357">
        <v>23.746355685131196</v>
      </c>
      <c r="FU52" s="357">
        <v>15.746355685131196</v>
      </c>
      <c r="FV52" s="366"/>
      <c r="FW52" s="987"/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57">
        <v>11.999999999999998</v>
      </c>
      <c r="FP53" s="357">
        <v>11.999999999999998</v>
      </c>
      <c r="FQ53" s="540">
        <v>11.999999999999998</v>
      </c>
      <c r="FR53" s="357">
        <v>11.999999999999998</v>
      </c>
      <c r="FS53" s="357">
        <v>14</v>
      </c>
      <c r="FT53" s="357">
        <v>15</v>
      </c>
      <c r="FU53" s="357">
        <v>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57">
        <v>0</v>
      </c>
      <c r="FP54" s="357">
        <v>0</v>
      </c>
      <c r="FQ54" s="540">
        <v>0</v>
      </c>
      <c r="FR54" s="357">
        <v>0</v>
      </c>
      <c r="FS54" s="357">
        <v>0</v>
      </c>
      <c r="FT54" s="357">
        <v>0</v>
      </c>
      <c r="FU54" s="357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57">
        <v>11.999999999999998</v>
      </c>
      <c r="FP55" s="357">
        <v>11.999999999999998</v>
      </c>
      <c r="FQ55" s="540">
        <v>11.999999999999998</v>
      </c>
      <c r="FR55" s="357">
        <v>11.999999999999998</v>
      </c>
      <c r="FS55" s="357">
        <v>14</v>
      </c>
      <c r="FT55" s="357">
        <v>15</v>
      </c>
      <c r="FU55" s="357">
        <v>7</v>
      </c>
      <c r="FV55" s="366"/>
      <c r="FW55" s="987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357">
        <v>8.7463556851311957</v>
      </c>
      <c r="FV56" s="366"/>
      <c r="FW56" s="987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57">
        <v>60</v>
      </c>
      <c r="FS57" s="357">
        <v>60</v>
      </c>
      <c r="FT57" s="357">
        <v>60</v>
      </c>
      <c r="FU57" s="357">
        <v>60</v>
      </c>
      <c r="FV57" s="366"/>
      <c r="FW57" s="987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982">
        <v>0</v>
      </c>
      <c r="FS58" s="982">
        <v>0</v>
      </c>
      <c r="FT58" s="982">
        <v>0</v>
      </c>
      <c r="FU58" s="982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139"/>
      <c r="FS59" s="139"/>
      <c r="FT59" s="1199"/>
      <c r="FU59" s="1188"/>
      <c r="FV59" s="1187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791">
        <v>31438.48465177081</v>
      </c>
      <c r="FN60" s="357">
        <v>31436.728267759157</v>
      </c>
      <c r="FO60" s="357">
        <v>31571.33165547781</v>
      </c>
      <c r="FP60" s="357">
        <v>31503.828115129421</v>
      </c>
      <c r="FQ60" s="540">
        <v>31443.409102725625</v>
      </c>
      <c r="FR60" s="357">
        <v>31380.180087530291</v>
      </c>
      <c r="FS60" s="357">
        <v>31373.193222817459</v>
      </c>
      <c r="FT60" s="357">
        <v>31393.781246823295</v>
      </c>
      <c r="FU60" s="540">
        <v>31364.983104466144</v>
      </c>
      <c r="FV60" s="338">
        <v>-138.84501066327721</v>
      </c>
      <c r="FW60" s="1114">
        <v>-0.44072425152865213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1023">
        <v>85.107573397410334</v>
      </c>
      <c r="FO61" s="1023">
        <v>85.194609449434296</v>
      </c>
      <c r="FP61" s="1023">
        <v>85.159978161045842</v>
      </c>
      <c r="FQ61" s="972">
        <v>85.126554994807591</v>
      </c>
      <c r="FR61" s="1023">
        <v>85.101136711956187</v>
      </c>
      <c r="FS61" s="1023">
        <v>85.114226348505554</v>
      </c>
      <c r="FT61" s="749">
        <v>85.062182249194606</v>
      </c>
      <c r="FU61" s="541">
        <v>85.087130547191407</v>
      </c>
      <c r="FV61" s="1186">
        <v>-7.2847613854435167E-2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357">
        <v>31334.275850083526</v>
      </c>
      <c r="FO62" s="357">
        <v>31468.867867539786</v>
      </c>
      <c r="FP62" s="357">
        <v>31401.376426316761</v>
      </c>
      <c r="FQ62" s="540">
        <v>31341.109600501888</v>
      </c>
      <c r="FR62" s="357">
        <v>31277.852888513549</v>
      </c>
      <c r="FS62" s="357">
        <v>31270.885120010629</v>
      </c>
      <c r="FT62" s="357">
        <v>31291.453173170987</v>
      </c>
      <c r="FU62" s="540">
        <v>31262.625584749694</v>
      </c>
      <c r="FV62" s="338">
        <v>-138.75084156706725</v>
      </c>
      <c r="FW62" s="1114">
        <v>-0.44186229190508802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1023">
        <v>85.230369960100631</v>
      </c>
      <c r="FO63" s="1023">
        <v>85.32962314379381</v>
      </c>
      <c r="FP63" s="1023">
        <v>85.314177866618394</v>
      </c>
      <c r="FQ63" s="972">
        <v>85.272251071470421</v>
      </c>
      <c r="FR63" s="1023">
        <v>85.220246744321983</v>
      </c>
      <c r="FS63" s="1023">
        <v>85.251457874541444</v>
      </c>
      <c r="FT63" s="749">
        <v>85.192900509836363</v>
      </c>
      <c r="FU63" s="541">
        <v>85.224669258462001</v>
      </c>
      <c r="FV63" s="1186">
        <v>-8.9508608156393166E-2</v>
      </c>
      <c r="FW63" s="1114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562"/>
      <c r="FS64" s="562"/>
      <c r="FT64" s="357"/>
      <c r="FU64" s="540"/>
      <c r="FV64" s="338"/>
      <c r="FW64" s="1113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357">
        <v>5274.6752581711535</v>
      </c>
      <c r="FO65" s="357">
        <v>5283.5714311215916</v>
      </c>
      <c r="FP65" s="357">
        <v>5236.7784359845637</v>
      </c>
      <c r="FQ65" s="540">
        <v>5157.4623514729019</v>
      </c>
      <c r="FR65" s="357">
        <v>5181.3499016901033</v>
      </c>
      <c r="FS65" s="357">
        <v>5197.7615140005973</v>
      </c>
      <c r="FT65" s="357">
        <v>5203.8116188271288</v>
      </c>
      <c r="FU65" s="540">
        <v>5183.1125163402494</v>
      </c>
      <c r="FV65" s="338">
        <v>-53.665919644314272</v>
      </c>
      <c r="FW65" s="1113">
        <v>-1.0247888143509851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1023">
        <v>73.363200055868987</v>
      </c>
      <c r="FO66" s="1023">
        <v>73.447168773757781</v>
      </c>
      <c r="FP66" s="1023">
        <v>73.304460150050332</v>
      </c>
      <c r="FQ66" s="972">
        <v>72.932545982498823</v>
      </c>
      <c r="FR66" s="1023">
        <v>72.920712825626026</v>
      </c>
      <c r="FS66" s="1023">
        <v>73.141520568232124</v>
      </c>
      <c r="FT66" s="749">
        <v>73.164779716407409</v>
      </c>
      <c r="FU66" s="541">
        <v>73.206622070436637</v>
      </c>
      <c r="FV66" s="1186">
        <v>-9.7838079613694617E-2</v>
      </c>
      <c r="FW66" s="1113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562"/>
      <c r="FS67" s="562"/>
      <c r="FT67" s="357"/>
      <c r="FU67" s="540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357">
        <v>9631.5827248456644</v>
      </c>
      <c r="FO68" s="357">
        <v>9780.50020553371</v>
      </c>
      <c r="FP68" s="357">
        <v>9755.8864949579111</v>
      </c>
      <c r="FQ68" s="540">
        <v>9749.669248708642</v>
      </c>
      <c r="FR68" s="357">
        <v>9646.1979511736572</v>
      </c>
      <c r="FS68" s="357">
        <v>9618.1225066036841</v>
      </c>
      <c r="FT68" s="357">
        <v>9615.6511419783183</v>
      </c>
      <c r="FU68" s="540">
        <v>9595.4470746926054</v>
      </c>
      <c r="FV68" s="338">
        <v>-160.43942026530567</v>
      </c>
      <c r="FW68" s="1113">
        <v>-1.6445396361286575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1023">
        <v>80.927533903089923</v>
      </c>
      <c r="FO69" s="1023">
        <v>81.28719503382024</v>
      </c>
      <c r="FP69" s="1023">
        <v>81.209174581824698</v>
      </c>
      <c r="FQ69" s="972">
        <v>81.22071172416932</v>
      </c>
      <c r="FR69" s="1023">
        <v>81.096573390158525</v>
      </c>
      <c r="FS69" s="1023">
        <v>81.046164470301719</v>
      </c>
      <c r="FT69" s="749">
        <v>81.003120601767236</v>
      </c>
      <c r="FU69" s="541">
        <v>81.004768679187535</v>
      </c>
      <c r="FV69" s="1186">
        <v>-0.20440590263716274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749"/>
      <c r="FS70" s="749"/>
      <c r="FT70" s="357"/>
      <c r="FU70" s="540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357">
        <v>15501.319415332358</v>
      </c>
      <c r="FO71" s="357">
        <v>15480.218503739063</v>
      </c>
      <c r="FP71" s="357">
        <v>15484.909038106416</v>
      </c>
      <c r="FQ71" s="540">
        <v>15510.546379520403</v>
      </c>
      <c r="FR71" s="357">
        <v>15520.839178237607</v>
      </c>
      <c r="FS71" s="357">
        <v>15525.738777556851</v>
      </c>
      <c r="FT71" s="357">
        <v>15545.208202180756</v>
      </c>
      <c r="FU71" s="540">
        <v>15556.486593463551</v>
      </c>
      <c r="FV71" s="338">
        <v>71.57755535713477</v>
      </c>
      <c r="FW71" s="1114">
        <v>0.46224072211849221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1023">
        <v>91.78860070476307</v>
      </c>
      <c r="FO72" s="1023">
        <v>91.757989132624061</v>
      </c>
      <c r="FP72" s="1023">
        <v>91.750131403009505</v>
      </c>
      <c r="FQ72" s="972">
        <v>91.738948763515708</v>
      </c>
      <c r="FR72" s="1023">
        <v>91.743174016391222</v>
      </c>
      <c r="FS72" s="1023">
        <v>91.74567570247774</v>
      </c>
      <c r="FT72" s="749">
        <v>91.623906770123952</v>
      </c>
      <c r="FU72" s="541">
        <v>91.62339837281435</v>
      </c>
      <c r="FV72" s="342">
        <v>-0.12673303019515458</v>
      </c>
      <c r="FW72" s="1114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562"/>
      <c r="FS73" s="562"/>
      <c r="FT73" s="357"/>
      <c r="FU73" s="540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357">
        <v>926.69845173434203</v>
      </c>
      <c r="FO74" s="357">
        <v>924.57772714542057</v>
      </c>
      <c r="FP74" s="357">
        <v>923.80245726786939</v>
      </c>
      <c r="FQ74" s="540">
        <v>923.43162079993965</v>
      </c>
      <c r="FR74" s="357">
        <v>929.4658574121845</v>
      </c>
      <c r="FS74" s="357">
        <v>929.26232184950231</v>
      </c>
      <c r="FT74" s="357">
        <v>926.78221018477939</v>
      </c>
      <c r="FU74" s="540">
        <v>927.57940025329231</v>
      </c>
      <c r="FV74" s="338">
        <v>3.7769429854229202</v>
      </c>
      <c r="FW74" s="1114">
        <v>0.40884747119997567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1023">
        <v>78.066099530414206</v>
      </c>
      <c r="FO75" s="1023">
        <v>78.130109584639939</v>
      </c>
      <c r="FP75" s="1023">
        <v>78.038887706265953</v>
      </c>
      <c r="FQ75" s="972">
        <v>78.03484364035252</v>
      </c>
      <c r="FR75" s="1023">
        <v>77.834229737830867</v>
      </c>
      <c r="FS75" s="1023">
        <v>78.142763322754732</v>
      </c>
      <c r="FT75" s="749">
        <v>77.98620497576195</v>
      </c>
      <c r="FU75" s="541">
        <v>78.167408685574998</v>
      </c>
      <c r="FV75" s="1186">
        <v>0.12852097930904449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594"/>
      <c r="FS76" s="594"/>
      <c r="FT76" s="594"/>
      <c r="FU76" s="594"/>
      <c r="FV76" s="873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357">
        <v>3651.6309717127056</v>
      </c>
      <c r="FO77" s="357">
        <v>3772.2455939453175</v>
      </c>
      <c r="FP77" s="357">
        <v>3787.6573725518942</v>
      </c>
      <c r="FQ77" s="540">
        <v>3802.3808356741629</v>
      </c>
      <c r="FR77" s="357">
        <v>3721.5638476341919</v>
      </c>
      <c r="FS77" s="357">
        <v>3703.7924890436088</v>
      </c>
      <c r="FT77" s="357">
        <v>3695.7145557004778</v>
      </c>
      <c r="FU77" s="357">
        <v>3703.4349578393399</v>
      </c>
      <c r="FV77" s="366">
        <v>-84.222414712554382</v>
      </c>
      <c r="FW77" s="1113">
        <v>-2.2236017260402416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357">
        <v>2198.6092041422744</v>
      </c>
      <c r="FO78" s="357">
        <v>2333.4149513072889</v>
      </c>
      <c r="FP78" s="357">
        <v>2334.2345600428566</v>
      </c>
      <c r="FQ78" s="540">
        <v>2339.1580898431484</v>
      </c>
      <c r="FR78" s="357">
        <v>2281.1515872116615</v>
      </c>
      <c r="FS78" s="357">
        <v>2259.3073822880465</v>
      </c>
      <c r="FT78" s="357">
        <v>2254.9474350282794</v>
      </c>
      <c r="FU78" s="357">
        <v>2265.3091490090374</v>
      </c>
      <c r="FV78" s="366">
        <v>-68.925411033819273</v>
      </c>
      <c r="FW78" s="1113">
        <v>-2.9528056954376427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357">
        <v>438.59823048104948</v>
      </c>
      <c r="FO79" s="357">
        <v>438.59824849708457</v>
      </c>
      <c r="FP79" s="357">
        <v>438.60158214868807</v>
      </c>
      <c r="FQ79" s="540">
        <v>438.6019152434402</v>
      </c>
      <c r="FR79" s="357">
        <v>438.60243358746351</v>
      </c>
      <c r="FS79" s="357">
        <v>441.0821476341107</v>
      </c>
      <c r="FT79" s="357">
        <v>441.08217723177842</v>
      </c>
      <c r="FU79" s="357">
        <v>441.08550360058297</v>
      </c>
      <c r="FV79" s="366">
        <v>2.4839214518949007</v>
      </c>
      <c r="FW79" s="1113">
        <v>0.56632751749920485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357">
        <v>561.90323387938179</v>
      </c>
      <c r="FO80" s="357">
        <v>547.69434100094452</v>
      </c>
      <c r="FP80" s="357">
        <v>562.32141710034989</v>
      </c>
      <c r="FQ80" s="540">
        <v>572.10695295757421</v>
      </c>
      <c r="FR80" s="357">
        <v>549.27920595506703</v>
      </c>
      <c r="FS80" s="357">
        <v>551.2978247514518</v>
      </c>
      <c r="FT80" s="357">
        <v>547.56007300041995</v>
      </c>
      <c r="FU80" s="357">
        <v>544.91175521972013</v>
      </c>
      <c r="FV80" s="366">
        <v>-17.409661880629756</v>
      </c>
      <c r="FW80" s="1113">
        <v>-3.0960339320532921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357">
        <v>452.52030321000001</v>
      </c>
      <c r="FO81" s="357">
        <v>452.53805313999987</v>
      </c>
      <c r="FP81" s="357">
        <v>452.49981326000005</v>
      </c>
      <c r="FQ81" s="540">
        <v>452.51387762999997</v>
      </c>
      <c r="FR81" s="357">
        <v>452.5306208799999</v>
      </c>
      <c r="FS81" s="357">
        <v>452.10513436999986</v>
      </c>
      <c r="FT81" s="357">
        <v>452.12487044000005</v>
      </c>
      <c r="FU81" s="357">
        <v>452.12855000999991</v>
      </c>
      <c r="FV81" s="1198">
        <v>-0.37126325000014049</v>
      </c>
      <c r="FW81" s="1114">
        <v>-8.2047160931493654E-2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357">
        <v>1439.035210291617</v>
      </c>
      <c r="FO82" s="357">
        <v>1550.8823116910914</v>
      </c>
      <c r="FP82" s="357">
        <v>1567.1531496076045</v>
      </c>
      <c r="FQ82" s="540">
        <v>1582.2908436998957</v>
      </c>
      <c r="FR82" s="357">
        <v>1498.1997300880068</v>
      </c>
      <c r="FS82" s="357">
        <v>1481.4591771135408</v>
      </c>
      <c r="FT82" s="357">
        <v>1469.1138649097568</v>
      </c>
      <c r="FU82" s="357">
        <v>1469.1105633498059</v>
      </c>
      <c r="FV82" s="366">
        <v>-98.042586257798575</v>
      </c>
      <c r="FW82" s="1113">
        <v>-6.2560947717424558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357">
        <v>1279.0810914522351</v>
      </c>
      <c r="FO83" s="357">
        <v>1405.3052785701468</v>
      </c>
      <c r="FP83" s="357">
        <v>1406.4058693472546</v>
      </c>
      <c r="FQ83" s="540">
        <v>1409.9493583223214</v>
      </c>
      <c r="FR83" s="357">
        <v>1351.0364422229397</v>
      </c>
      <c r="FS83" s="357">
        <v>1331.385707002089</v>
      </c>
      <c r="FT83" s="357">
        <v>1322.2150677293371</v>
      </c>
      <c r="FU83" s="357">
        <v>1323.6404053000858</v>
      </c>
      <c r="FV83" s="366">
        <v>-82.765464047168734</v>
      </c>
      <c r="FW83" s="1113">
        <v>-5.8848918261114838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357">
        <v>159.95411883938192</v>
      </c>
      <c r="FO84" s="357">
        <v>145.57703312094458</v>
      </c>
      <c r="FP84" s="357">
        <v>160.7472802603499</v>
      </c>
      <c r="FQ84" s="540">
        <v>172.34148537757437</v>
      </c>
      <c r="FR84" s="357">
        <v>147.1632878650671</v>
      </c>
      <c r="FS84" s="357">
        <v>150.07347011145188</v>
      </c>
      <c r="FT84" s="357">
        <v>146.89879718041979</v>
      </c>
      <c r="FU84" s="357">
        <v>145.47015804972008</v>
      </c>
      <c r="FV84" s="366">
        <v>-15.277122210629813</v>
      </c>
      <c r="FW84" s="1113">
        <v>-9.5038138038084643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953"/>
      <c r="FS85" s="953"/>
      <c r="FT85" s="953"/>
      <c r="FU85" s="953"/>
      <c r="FV85" s="36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357">
        <v>29822.538518223038</v>
      </c>
      <c r="FO86" s="357">
        <v>29810.821231725957</v>
      </c>
      <c r="FP86" s="357">
        <v>29810.997202242019</v>
      </c>
      <c r="FQ86" s="540">
        <v>29816.961979313426</v>
      </c>
      <c r="FR86" s="357">
        <v>29773.243710258041</v>
      </c>
      <c r="FS86" s="357">
        <v>29768.790479590407</v>
      </c>
      <c r="FT86" s="357">
        <v>29789.037223679319</v>
      </c>
      <c r="FU86" s="357">
        <v>29796.61976180589</v>
      </c>
      <c r="FV86" s="366">
        <v>-14.377440436128381</v>
      </c>
      <c r="FW86" s="987">
        <v>-4.8228646423968291E-2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1047"/>
      <c r="FS87" s="1047"/>
      <c r="FT87" s="1047"/>
      <c r="FU87" s="1047"/>
      <c r="FV87" s="285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65">
        <v>99.126818920949404</v>
      </c>
      <c r="FN88" s="954">
        <v>99.126871114102897</v>
      </c>
      <c r="FO88" s="954">
        <v>99.125453993745921</v>
      </c>
      <c r="FP88" s="954">
        <v>99.125613205139999</v>
      </c>
      <c r="FQ88" s="1133">
        <v>99.126111317143256</v>
      </c>
      <c r="FR88" s="954">
        <v>99.127452721908355</v>
      </c>
      <c r="FS88" s="954">
        <v>99.127498080178228</v>
      </c>
      <c r="FT88" s="1189">
        <v>99.128680493429343</v>
      </c>
      <c r="FU88" s="1189">
        <v>99.129545205676223</v>
      </c>
      <c r="FV88" s="1195">
        <v>3.9320005362242227E-3</v>
      </c>
      <c r="FW88" s="1194">
        <v>3.9666847034650525E-3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262"/>
      <c r="FS89" s="262"/>
      <c r="FT89" s="262"/>
      <c r="FU89" s="262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592">
        <v>6.96</v>
      </c>
      <c r="FT90" s="592">
        <v>6.96</v>
      </c>
      <c r="FU90" s="592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592">
        <v>6.86</v>
      </c>
      <c r="FT91" s="592">
        <v>6.86</v>
      </c>
      <c r="FU91" s="592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592">
        <v>6.9276855089592555</v>
      </c>
      <c r="FP92" s="592">
        <v>6.9281880775441271</v>
      </c>
      <c r="FQ92" s="551">
        <v>6.9220543769687541</v>
      </c>
      <c r="FR92" s="592">
        <v>6.9331487702249053</v>
      </c>
      <c r="FS92" s="592">
        <v>6.9268456365589355</v>
      </c>
      <c r="FT92" s="592">
        <v>6.9337999905673637</v>
      </c>
      <c r="FU92" s="592">
        <v>6.92594309688028</v>
      </c>
      <c r="FV92" s="985">
        <v>-2.2449806638471514E-3</v>
      </c>
      <c r="FW92" s="987">
        <v>-3.2403575635073435E-2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66"/>
      <c r="FN93" s="958"/>
      <c r="FO93" s="958"/>
      <c r="FP93" s="958"/>
      <c r="FQ93" s="1134"/>
      <c r="FR93" s="958"/>
      <c r="FS93" s="958"/>
      <c r="FT93" s="958"/>
      <c r="FU93" s="958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592">
        <v>2.3846599999999998</v>
      </c>
      <c r="FP94" s="592">
        <v>2.3847499999999999</v>
      </c>
      <c r="FQ94" s="551">
        <v>2.3848400000000001</v>
      </c>
      <c r="FR94" s="592">
        <v>2.3851300000000002</v>
      </c>
      <c r="FS94" s="592">
        <v>2.38524</v>
      </c>
      <c r="FT94" s="592">
        <v>2.3853499999999999</v>
      </c>
      <c r="FU94" s="592">
        <v>2.3854600000000001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67"/>
      <c r="FN95" s="988"/>
      <c r="FO95" s="988"/>
      <c r="FP95" s="988"/>
      <c r="FQ95" s="1135"/>
      <c r="FR95" s="988"/>
      <c r="FS95" s="988"/>
      <c r="FT95" s="988"/>
      <c r="FU95" s="988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643"/>
      <c r="FS96" s="643"/>
      <c r="FT96" s="643"/>
      <c r="FU96" s="643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68">
        <v>506.21561214528435</v>
      </c>
      <c r="FN97" s="1119">
        <v>506.21561214528435</v>
      </c>
      <c r="FO97" s="1119">
        <v>506.21561214528435</v>
      </c>
      <c r="FP97" s="1119">
        <v>506.21561214528435</v>
      </c>
      <c r="FQ97" s="1136">
        <v>511.59940341245505</v>
      </c>
      <c r="FR97" s="1119">
        <v>511.59940341245505</v>
      </c>
      <c r="FS97" s="1119">
        <v>511.59940341245505</v>
      </c>
      <c r="FT97" s="1119">
        <v>511.59940341245505</v>
      </c>
      <c r="FU97" s="1136">
        <v>511.59940341245505</v>
      </c>
      <c r="FV97" s="1100">
        <v>5.3837912671706931</v>
      </c>
      <c r="FW97" s="1113">
        <v>1.0635371841565289</v>
      </c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9"/>
      <c r="FN98" s="664"/>
      <c r="FO98" s="664"/>
      <c r="FP98" s="664"/>
      <c r="FQ98" s="665"/>
      <c r="FR98" s="664"/>
      <c r="FS98" s="664"/>
      <c r="FT98" s="664"/>
      <c r="FU98" s="66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313"/>
      <c r="FS99" s="313"/>
      <c r="FT99" s="313"/>
      <c r="FU99" s="313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313"/>
      <c r="FP100" s="313"/>
      <c r="FQ100" s="827"/>
      <c r="FR100" s="313"/>
      <c r="FS100" s="313"/>
      <c r="FT100" s="313"/>
      <c r="FU100" s="313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313"/>
      <c r="FP101" s="313"/>
      <c r="FQ101" s="827"/>
      <c r="FR101" s="313"/>
      <c r="FS101" s="313"/>
      <c r="FT101" s="313"/>
      <c r="FU101" s="313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313"/>
      <c r="FP102" s="313"/>
      <c r="FQ102" s="827"/>
      <c r="FR102" s="313"/>
      <c r="FS102" s="313"/>
      <c r="FT102" s="313"/>
      <c r="FU102" s="313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313"/>
      <c r="FP103" s="313"/>
      <c r="FQ103" s="827"/>
      <c r="FR103" s="313"/>
      <c r="FS103" s="313"/>
      <c r="FT103" s="313"/>
      <c r="FU103" s="313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313"/>
      <c r="FP104" s="313"/>
      <c r="FQ104" s="827"/>
      <c r="FR104" s="313"/>
      <c r="FS104" s="313"/>
      <c r="FT104" s="313"/>
      <c r="FU104" s="313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313"/>
      <c r="FP105" s="313"/>
      <c r="FQ105" s="827"/>
      <c r="FR105" s="313"/>
      <c r="FS105" s="313"/>
      <c r="FT105" s="313"/>
      <c r="FU105" s="313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313"/>
      <c r="FP106" s="313"/>
      <c r="FQ106" s="827"/>
      <c r="FR106" s="313"/>
      <c r="FS106" s="313"/>
      <c r="FT106" s="313"/>
      <c r="FU106" s="313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312"/>
      <c r="FS107" s="312"/>
      <c r="FT107" s="312"/>
      <c r="FU107" s="312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563">
        <v>6</v>
      </c>
      <c r="FS108" s="563">
        <v>6</v>
      </c>
      <c r="FT108" s="563">
        <v>6</v>
      </c>
      <c r="FU108" s="563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848">
        <v>6.5</v>
      </c>
      <c r="FS109" s="848">
        <v>6.5</v>
      </c>
      <c r="FT109" s="848">
        <v>6.5</v>
      </c>
      <c r="FU109" s="848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6"/>
      <c r="FW111" s="1216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V3:FW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R3:FU3"/>
    <mergeCell ref="FK3:FK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L176"/>
  <sheetViews>
    <sheetView showGridLines="0" zoomScale="106" zoomScaleNormal="106" workbookViewId="0">
      <pane xSplit="4" ySplit="5" topLeftCell="FK9" activePane="bottomRight" state="frozen"/>
      <selection activeCell="EQ92" sqref="EQ92"/>
      <selection pane="topRight" activeCell="EQ92" sqref="EQ92"/>
      <selection pane="bottomLeft" activeCell="EQ92" sqref="EQ92"/>
      <selection pane="bottomRight" activeCell="A2" activeCellId="1" sqref="FQ4:FT4 A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6" width="8.85546875" style="785" customWidth="1"/>
    <col min="177" max="178" width="9.7109375" style="168" customWidth="1"/>
    <col min="179" max="194" width="11.42578125" style="168"/>
  </cols>
  <sheetData>
    <row r="2" spans="3:18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3:18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165"/>
      <c r="FV3" s="165"/>
      <c r="FW3" s="165"/>
      <c r="FX3" s="165"/>
      <c r="FY3" s="165"/>
      <c r="FZ3" s="165"/>
      <c r="GA3" s="165"/>
      <c r="GB3" s="165"/>
      <c r="GC3" s="165"/>
      <c r="GD3" s="165"/>
    </row>
    <row r="4" spans="3:186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200" t="str">
        <f>+entero!FM3</f>
        <v>Semana 2</v>
      </c>
      <c r="FM4" s="1201"/>
      <c r="FN4" s="1201"/>
      <c r="FO4" s="1201"/>
      <c r="FP4" s="1202"/>
      <c r="FQ4" s="1200" t="str">
        <f>+entero!FR3</f>
        <v>Semana 3</v>
      </c>
      <c r="FR4" s="1201"/>
      <c r="FS4" s="1201"/>
      <c r="FT4" s="1202"/>
      <c r="FU4" s="1224" t="s">
        <v>296</v>
      </c>
      <c r="FV4" s="1225"/>
      <c r="FW4" s="165"/>
      <c r="FX4" s="165"/>
      <c r="FY4" s="165"/>
      <c r="FZ4" s="165"/>
      <c r="GA4" s="165"/>
      <c r="GB4" s="165"/>
      <c r="GC4" s="165"/>
      <c r="GD4" s="165"/>
    </row>
    <row r="5" spans="3:186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+entero!FJ4</f>
        <v>0</v>
      </c>
      <c r="FJ5" s="1221">
        <f>+entero!FK4</f>
        <v>0</v>
      </c>
      <c r="FK5" s="1086">
        <f>+entero!FL4</f>
        <v>44743</v>
      </c>
      <c r="FL5" s="1074">
        <f>+entero!FM4</f>
        <v>44746</v>
      </c>
      <c r="FM5" s="1126">
        <f>+entero!FN4</f>
        <v>44747</v>
      </c>
      <c r="FN5" s="1126">
        <f>+entero!FO4</f>
        <v>44748</v>
      </c>
      <c r="FO5" s="1073">
        <f>+entero!FP4</f>
        <v>44749</v>
      </c>
      <c r="FP5" s="1147">
        <f>+entero!FQ4</f>
        <v>44750</v>
      </c>
      <c r="FQ5" s="1073">
        <f>+entero!FR4</f>
        <v>44753</v>
      </c>
      <c r="FR5" s="1073">
        <f>+entero!FS4</f>
        <v>44754</v>
      </c>
      <c r="FS5" s="1073">
        <f>+entero!FT4</f>
        <v>44755</v>
      </c>
      <c r="FT5" s="1073">
        <f>+entero!FU4</f>
        <v>44756</v>
      </c>
      <c r="FU5" s="1075" t="s">
        <v>225</v>
      </c>
      <c r="FV5" s="1076" t="s">
        <v>169</v>
      </c>
      <c r="FW5" s="165"/>
      <c r="FX5" s="165"/>
      <c r="FY5" s="165"/>
      <c r="FZ5" s="165"/>
      <c r="GA5" s="165"/>
      <c r="GB5" s="165"/>
      <c r="GC5" s="165"/>
      <c r="GD5" s="165"/>
    </row>
    <row r="6" spans="3:18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913"/>
      <c r="FM6" s="697"/>
      <c r="FN6" s="697"/>
      <c r="FO6" s="697"/>
      <c r="FP6" s="1025"/>
      <c r="FQ6" s="697"/>
      <c r="FR6" s="697"/>
      <c r="FS6" s="697"/>
      <c r="FT6" s="697"/>
      <c r="FU6" s="913"/>
      <c r="FV6" s="1025"/>
      <c r="FW6" s="165"/>
      <c r="FX6" s="165"/>
      <c r="FY6" s="165"/>
      <c r="FZ6" s="165"/>
      <c r="GA6" s="165"/>
      <c r="GB6" s="165"/>
      <c r="GC6" s="165"/>
      <c r="GD6" s="165"/>
    </row>
    <row r="7" spans="3:18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458">
        <f>+entero!FO7</f>
        <v>4339.4511602499997</v>
      </c>
      <c r="FO7" s="458">
        <f>+entero!FP7</f>
        <v>4290.47526526</v>
      </c>
      <c r="FP7" s="1026">
        <f>+entero!FQ7</f>
        <v>4147.7515847900004</v>
      </c>
      <c r="FQ7" s="458">
        <f>+entero!FR7</f>
        <v>4134.9944041799999</v>
      </c>
      <c r="FR7" s="458">
        <f>+entero!FS7</f>
        <v>4192.2028296099998</v>
      </c>
      <c r="FS7" s="458">
        <f>+entero!FT7</f>
        <v>4183.3851754100006</v>
      </c>
      <c r="FT7" s="458">
        <f>+entero!FU7</f>
        <v>4218.8210668800002</v>
      </c>
      <c r="FU7" s="743">
        <f>+entero!FV7</f>
        <v>-71.654198379999798</v>
      </c>
      <c r="FV7" s="912">
        <f>+entero!FW7</f>
        <v>-1.6700760160578061</v>
      </c>
      <c r="FW7" s="165"/>
      <c r="FX7" s="165"/>
      <c r="FY7" s="165"/>
      <c r="FZ7" s="165"/>
      <c r="GA7" s="165"/>
      <c r="GB7" s="165"/>
      <c r="GC7" s="165"/>
      <c r="GD7" s="165"/>
    </row>
    <row r="8" spans="3:18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458">
        <f>+entero!FO8</f>
        <v>1330.87367139</v>
      </c>
      <c r="FO8" s="458">
        <f>+entero!FP8</f>
        <v>1319.8652206199999</v>
      </c>
      <c r="FP8" s="1026">
        <f>+entero!FQ8</f>
        <v>1178.48588556</v>
      </c>
      <c r="FQ8" s="458">
        <f>+entero!FR8</f>
        <v>1164.4759691300001</v>
      </c>
      <c r="FR8" s="458">
        <f>+entero!FS8</f>
        <v>1233.0084100100003</v>
      </c>
      <c r="FS8" s="458">
        <f>+entero!FT8</f>
        <v>1235.7159309199999</v>
      </c>
      <c r="FT8" s="458">
        <f>+entero!FU8</f>
        <v>1260.8629964699999</v>
      </c>
      <c r="FU8" s="743">
        <f>+entero!FV8</f>
        <v>-59.002224150000075</v>
      </c>
      <c r="FV8" s="912">
        <f>+entero!FW8</f>
        <v>-4.4703219107693499</v>
      </c>
      <c r="FW8" s="165"/>
      <c r="FX8" s="165"/>
      <c r="FY8" s="165"/>
      <c r="FZ8" s="165"/>
      <c r="GA8" s="165"/>
      <c r="GB8" s="165"/>
      <c r="GC8" s="165"/>
      <c r="GD8" s="165"/>
    </row>
    <row r="9" spans="3:18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458">
        <f>+entero!FO9</f>
        <v>528.48187824999991</v>
      </c>
      <c r="FO9" s="458">
        <f>+entero!FP9</f>
        <v>526.65681405999999</v>
      </c>
      <c r="FP9" s="1026">
        <f>+entero!FQ9</f>
        <v>526.70473698000001</v>
      </c>
      <c r="FQ9" s="458">
        <f>+entero!FR9</f>
        <v>525.95793829000002</v>
      </c>
      <c r="FR9" s="458">
        <f>+entero!FS9</f>
        <v>525.11130020000007</v>
      </c>
      <c r="FS9" s="458">
        <f>+entero!FT9</f>
        <v>523.05061504000003</v>
      </c>
      <c r="FT9" s="458">
        <f>+entero!FU9</f>
        <v>523.94916961000001</v>
      </c>
      <c r="FU9" s="743">
        <f>+entero!FV9</f>
        <v>-2.7076444499999752</v>
      </c>
      <c r="FV9" s="912">
        <f>+entero!FW9</f>
        <v>-0.51411932357368184</v>
      </c>
      <c r="FW9" s="165"/>
      <c r="FX9" s="165"/>
      <c r="FY9" s="165"/>
      <c r="FZ9" s="165"/>
      <c r="GA9" s="165"/>
      <c r="GB9" s="165"/>
      <c r="GC9" s="165"/>
      <c r="GD9" s="165"/>
    </row>
    <row r="10" spans="3:18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458">
        <f>+entero!FO10</f>
        <v>2445.6314789900002</v>
      </c>
      <c r="FO10" s="458">
        <f>+entero!FP10</f>
        <v>2409.60811771</v>
      </c>
      <c r="FP10" s="1026">
        <f>+entero!FQ10</f>
        <v>2408.2127241600001</v>
      </c>
      <c r="FQ10" s="458">
        <f>+entero!FR10</f>
        <v>2410.2609600000001</v>
      </c>
      <c r="FR10" s="458">
        <f>+entero!FS10</f>
        <v>2399.8387948300001</v>
      </c>
      <c r="FS10" s="458">
        <f>+entero!FT10</f>
        <v>2390.5086892900003</v>
      </c>
      <c r="FT10" s="458">
        <f>+entero!FU10</f>
        <v>2399.8403627900002</v>
      </c>
      <c r="FU10" s="743">
        <f>+entero!FV10</f>
        <v>-9.7677549199997884</v>
      </c>
      <c r="FV10" s="912">
        <f>+entero!FW10</f>
        <v>-0.40536694943087642</v>
      </c>
      <c r="FW10" s="165"/>
      <c r="FX10" s="165"/>
      <c r="FY10" s="165"/>
      <c r="FZ10" s="165"/>
      <c r="GA10" s="165"/>
      <c r="GB10" s="165"/>
      <c r="GC10" s="165"/>
      <c r="GD10" s="165"/>
    </row>
    <row r="11" spans="3:18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458">
        <f>+entero!FO11</f>
        <v>34.464131620000003</v>
      </c>
      <c r="FO11" s="458">
        <f>+entero!FP11</f>
        <v>34.345112869999994</v>
      </c>
      <c r="FP11" s="1026">
        <f>+entero!FQ11</f>
        <v>34.348238090000002</v>
      </c>
      <c r="FQ11" s="458">
        <f>+entero!FR11</f>
        <v>34.299536760000002</v>
      </c>
      <c r="FR11" s="458">
        <f>+entero!FS11</f>
        <v>34.244324569999996</v>
      </c>
      <c r="FS11" s="458">
        <f>+entero!FT11</f>
        <v>34.109940160000001</v>
      </c>
      <c r="FT11" s="458">
        <f>+entero!FU11</f>
        <v>34.168538009999999</v>
      </c>
      <c r="FU11" s="967">
        <f>+entero!FV11</f>
        <v>-0.17657485999999523</v>
      </c>
      <c r="FV11" s="912">
        <f>+entero!FW11</f>
        <v>-0.51411931784399834</v>
      </c>
      <c r="FW11" s="165"/>
      <c r="FX11" s="165"/>
      <c r="FY11" s="165"/>
      <c r="FZ11" s="165"/>
      <c r="GA11" s="165"/>
      <c r="GB11" s="165"/>
      <c r="GC11" s="165"/>
      <c r="GD11" s="165"/>
    </row>
    <row r="12" spans="3:18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458">
        <f>+entero!FO12</f>
        <v>4339.4510722599998</v>
      </c>
      <c r="FO12" s="458">
        <f>+entero!FP12</f>
        <v>4290.4751772700001</v>
      </c>
      <c r="FP12" s="1026">
        <f>+entero!FQ12</f>
        <v>4147.7514968000005</v>
      </c>
      <c r="FQ12" s="458">
        <f>+entero!FR12</f>
        <v>4134.9943161900001</v>
      </c>
      <c r="FR12" s="458">
        <f>+entero!FS12</f>
        <v>4192.2027416199999</v>
      </c>
      <c r="FS12" s="458">
        <f>+entero!FT12</f>
        <v>4183.3850874200007</v>
      </c>
      <c r="FT12" s="458">
        <f>+entero!FU12</f>
        <v>4218.8209788900003</v>
      </c>
      <c r="FU12" s="743">
        <f>+entero!FV12</f>
        <v>-71.654198379999798</v>
      </c>
      <c r="FV12" s="912">
        <f>+entero!FW12</f>
        <v>-1.6700760503080891</v>
      </c>
      <c r="FW12" s="165"/>
      <c r="FX12" s="165"/>
      <c r="FY12" s="165"/>
      <c r="FZ12" s="165"/>
      <c r="GA12" s="165"/>
      <c r="GB12" s="165"/>
      <c r="GC12" s="165"/>
      <c r="GD12" s="165"/>
    </row>
    <row r="13" spans="3:18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458">
        <f>+entero!FO13</f>
        <v>1408.3051215612245</v>
      </c>
      <c r="FO13" s="458">
        <f>+entero!FP13</f>
        <v>1399.6419010349853</v>
      </c>
      <c r="FP13" s="1026">
        <f>+entero!FQ13</f>
        <v>1372.8220285408163</v>
      </c>
      <c r="FQ13" s="458">
        <f>+entero!FR13</f>
        <v>1399.9775809970847</v>
      </c>
      <c r="FR13" s="458">
        <f>+entero!FS13</f>
        <v>1408.4394797623906</v>
      </c>
      <c r="FS13" s="458">
        <f>+entero!FT13</f>
        <v>1403.4484048177842</v>
      </c>
      <c r="FT13" s="458">
        <f>+entero!FU13</f>
        <v>1382.1079509241981</v>
      </c>
      <c r="FU13" s="743">
        <f>+entero!FV13</f>
        <v>-17.533950110787146</v>
      </c>
      <c r="FV13" s="912">
        <f>+entero!FW13</f>
        <v>-1.2527454413747843</v>
      </c>
      <c r="FW13" s="165"/>
      <c r="FX13" s="165"/>
      <c r="FY13" s="165"/>
      <c r="FZ13" s="165"/>
      <c r="GA13" s="165"/>
      <c r="GB13" s="165"/>
      <c r="GC13" s="165"/>
      <c r="GD13" s="165"/>
    </row>
    <row r="14" spans="3:18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458">
        <f>+entero!FO14</f>
        <v>452.53805313999987</v>
      </c>
      <c r="FO14" s="458">
        <f>+entero!FP14</f>
        <v>452.49981326000005</v>
      </c>
      <c r="FP14" s="1026">
        <f>+entero!FQ14</f>
        <v>452.51387762999997</v>
      </c>
      <c r="FQ14" s="458">
        <f>+entero!FR14</f>
        <v>452.5306208799999</v>
      </c>
      <c r="FR14" s="458">
        <f>+entero!FS14</f>
        <v>452.10513436999986</v>
      </c>
      <c r="FS14" s="458">
        <f>+entero!FT14</f>
        <v>452.12487044000005</v>
      </c>
      <c r="FT14" s="458">
        <f>+entero!FU14</f>
        <v>452.12855000999991</v>
      </c>
      <c r="FU14" s="1153">
        <f>+entero!FV14</f>
        <v>-0.37126325000014049</v>
      </c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3:18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458">
        <f>+entero!FR15</f>
        <v>0</v>
      </c>
      <c r="FR15" s="458">
        <f>+entero!FS15</f>
        <v>0</v>
      </c>
      <c r="FS15" s="458">
        <f>+entero!FT15</f>
        <v>0</v>
      </c>
      <c r="FT15" s="458">
        <f>+entero!FU15</f>
        <v>0</v>
      </c>
      <c r="FU15" s="914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3:18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458">
        <f>+entero!FO16</f>
        <v>27.292449430000001</v>
      </c>
      <c r="FO16" s="458">
        <f>+entero!FP16</f>
        <v>27.29206216</v>
      </c>
      <c r="FP16" s="1026">
        <f>+entero!FQ16</f>
        <v>27.286290829999999</v>
      </c>
      <c r="FQ16" s="458">
        <f>+entero!FR16</f>
        <v>27.287548879999996</v>
      </c>
      <c r="FR16" s="458">
        <f>+entero!FS16</f>
        <v>27.28953654</v>
      </c>
      <c r="FS16" s="458">
        <f>+entero!FT16</f>
        <v>27.290761150000002</v>
      </c>
      <c r="FT16" s="458">
        <f>+entero!FU16</f>
        <v>27.289876660000001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2:194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458">
        <f>+entero!FR17</f>
        <v>0</v>
      </c>
      <c r="FR17" s="458">
        <f>+entero!FS17</f>
        <v>0</v>
      </c>
      <c r="FS17" s="458">
        <f>+entero!FT17</f>
        <v>0</v>
      </c>
      <c r="FT17" s="458">
        <f>+entero!FU17</f>
        <v>0</v>
      </c>
      <c r="FU17" s="743"/>
      <c r="FV17" s="912"/>
      <c r="FW17" s="775"/>
      <c r="FX17" s="775"/>
      <c r="FY17" s="775"/>
      <c r="FZ17" s="775"/>
      <c r="GA17" s="775"/>
      <c r="GB17" s="775"/>
      <c r="GC17" s="775"/>
      <c r="GD17" s="775"/>
      <c r="GE17" s="776"/>
      <c r="GF17" s="776"/>
      <c r="GG17" s="776"/>
      <c r="GH17" s="776"/>
      <c r="GI17" s="776"/>
      <c r="GJ17" s="776"/>
      <c r="GK17" s="776"/>
      <c r="GL17" s="776"/>
    </row>
    <row r="18" spans="2:19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458">
        <f>+entero!FO18</f>
        <v>5775.0486432512234</v>
      </c>
      <c r="FO18" s="458">
        <f>+entero!FP18</f>
        <v>5717.4091404649853</v>
      </c>
      <c r="FP18" s="1026">
        <f>+entero!FQ18</f>
        <v>5547.8598161708169</v>
      </c>
      <c r="FQ18" s="458">
        <f>+entero!FR18</f>
        <v>5562.2594460670844</v>
      </c>
      <c r="FR18" s="458">
        <f>+entero!FS18</f>
        <v>5627.9317579223907</v>
      </c>
      <c r="FS18" s="458">
        <f>+entero!FT18</f>
        <v>5614.1242533877858</v>
      </c>
      <c r="FT18" s="458">
        <f>+entero!FU18</f>
        <v>5628.2188064741986</v>
      </c>
      <c r="FU18" s="743">
        <f>+entero!FV18</f>
        <v>-89.190333990786712</v>
      </c>
      <c r="FV18" s="912">
        <f>+entero!FW18</f>
        <v>-1.5599781614287802</v>
      </c>
      <c r="FW18" s="165"/>
      <c r="FX18" s="165"/>
      <c r="FY18" s="165"/>
      <c r="FZ18" s="165"/>
      <c r="GA18" s="165"/>
      <c r="GB18" s="165"/>
      <c r="GC18" s="165"/>
      <c r="GD18" s="165"/>
    </row>
    <row r="19" spans="2:19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967">
        <f>+entero!FM19</f>
        <v>0.2</v>
      </c>
      <c r="FM19" s="981">
        <f>+entero!FN19</f>
        <v>20</v>
      </c>
      <c r="FN19" s="981">
        <f>+entero!FO19</f>
        <v>0</v>
      </c>
      <c r="FO19" s="981">
        <f>+entero!FP19</f>
        <v>0</v>
      </c>
      <c r="FP19" s="1027">
        <f>+entero!FQ19</f>
        <v>0</v>
      </c>
      <c r="FQ19" s="981">
        <f>+entero!FR19</f>
        <v>0</v>
      </c>
      <c r="FR19" s="981">
        <f>+entero!FS19</f>
        <v>0</v>
      </c>
      <c r="FS19" s="981">
        <f>+entero!FT19</f>
        <v>0</v>
      </c>
      <c r="FT19" s="981">
        <f>+entero!FU19</f>
        <v>0</v>
      </c>
      <c r="FU19" s="967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2:19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458">
        <f>+entero!FR20</f>
        <v>0</v>
      </c>
      <c r="FR20" s="458">
        <f>+entero!FS20</f>
        <v>0</v>
      </c>
      <c r="FS20" s="458">
        <f>+entero!FT20</f>
        <v>0</v>
      </c>
      <c r="FT20" s="458">
        <f>+entero!FU20</f>
        <v>0</v>
      </c>
      <c r="FU20" s="967"/>
      <c r="FV20" s="912"/>
      <c r="FW20" s="165"/>
      <c r="FX20" s="165"/>
      <c r="FY20" s="165"/>
      <c r="FZ20" s="165"/>
      <c r="GA20" s="165"/>
      <c r="GB20" s="165"/>
      <c r="GC20" s="165"/>
      <c r="GD20" s="165"/>
    </row>
    <row r="21" spans="2:19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458">
        <f>+entero!FR21</f>
        <v>0</v>
      </c>
      <c r="FR21" s="458">
        <f>+entero!FS21</f>
        <v>0</v>
      </c>
      <c r="FS21" s="458">
        <f>+entero!FT21</f>
        <v>0</v>
      </c>
      <c r="FT21" s="458">
        <f>+entero!FU21</f>
        <v>0</v>
      </c>
      <c r="FU21" s="743"/>
      <c r="FV21" s="912"/>
      <c r="FW21" s="775"/>
      <c r="FX21" s="775"/>
      <c r="FY21" s="775"/>
      <c r="FZ21" s="775"/>
      <c r="GA21" s="775"/>
      <c r="GB21" s="775"/>
      <c r="GC21" s="775"/>
      <c r="GD21" s="775"/>
      <c r="GE21" s="776"/>
      <c r="GF21" s="776"/>
      <c r="GG21" s="776"/>
      <c r="GH21" s="776"/>
      <c r="GI21" s="776"/>
      <c r="GJ21" s="776"/>
      <c r="GK21" s="776"/>
      <c r="GL21" s="776"/>
    </row>
    <row r="22" spans="2:19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458">
        <f>+entero!FR22</f>
        <v>0</v>
      </c>
      <c r="FR22" s="458">
        <f>+entero!FS22</f>
        <v>0</v>
      </c>
      <c r="FS22" s="458">
        <f>+entero!FT22</f>
        <v>0</v>
      </c>
      <c r="FT22" s="458">
        <f>+entero!FU22</f>
        <v>0</v>
      </c>
      <c r="FU22" s="743"/>
      <c r="FV22" s="912"/>
      <c r="FW22" s="775"/>
      <c r="FX22" s="775"/>
      <c r="FY22" s="775"/>
      <c r="FZ22" s="775"/>
      <c r="GA22" s="775"/>
      <c r="GB22" s="775"/>
      <c r="GC22" s="775"/>
      <c r="GD22" s="775"/>
      <c r="GE22" s="776"/>
      <c r="GF22" s="776"/>
      <c r="GG22" s="776"/>
      <c r="GH22" s="776"/>
      <c r="GI22" s="776"/>
      <c r="GJ22" s="776"/>
      <c r="GK22" s="776"/>
      <c r="GL22" s="776"/>
    </row>
    <row r="23" spans="2:19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458">
        <f>+entero!FR23</f>
        <v>0</v>
      </c>
      <c r="FR23" s="458">
        <f>+entero!FS23</f>
        <v>0</v>
      </c>
      <c r="FS23" s="458">
        <f>+entero!FT23</f>
        <v>0</v>
      </c>
      <c r="FT23" s="458">
        <f>+entero!FU23</f>
        <v>0</v>
      </c>
      <c r="FU23" s="967"/>
      <c r="FV23" s="912"/>
      <c r="FW23" s="775"/>
      <c r="FX23" s="775"/>
      <c r="FY23" s="775"/>
      <c r="FZ23" s="775"/>
      <c r="GA23" s="775"/>
      <c r="GB23" s="775"/>
      <c r="GC23" s="775"/>
      <c r="GD23" s="775"/>
      <c r="GE23" s="776"/>
      <c r="GF23" s="776"/>
      <c r="GG23" s="776"/>
      <c r="GH23" s="776"/>
      <c r="GI23" s="776"/>
      <c r="GJ23" s="776"/>
      <c r="GK23" s="776"/>
      <c r="GL23" s="776"/>
    </row>
    <row r="24" spans="2:19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458">
        <f>+entero!FR24</f>
        <v>0</v>
      </c>
      <c r="FR24" s="458">
        <f>+entero!FS24</f>
        <v>0</v>
      </c>
      <c r="FS24" s="458">
        <f>+entero!FT24</f>
        <v>0</v>
      </c>
      <c r="FT24" s="458">
        <f>+entero!FU24</f>
        <v>0</v>
      </c>
      <c r="FU24" s="907"/>
      <c r="FV24" s="912"/>
      <c r="FW24" s="165"/>
      <c r="FX24" s="165"/>
      <c r="FY24" s="165"/>
      <c r="FZ24" s="165"/>
      <c r="GA24" s="165"/>
      <c r="GB24" s="165"/>
      <c r="GC24" s="165"/>
      <c r="GD24" s="165"/>
    </row>
    <row r="25" spans="2:19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743">
        <f>+entero!FM25</f>
        <v>0</v>
      </c>
      <c r="FM25" s="458">
        <f>+entero!FN25</f>
        <v>51</v>
      </c>
      <c r="FN25" s="458">
        <f>+entero!FO25</f>
        <v>11</v>
      </c>
      <c r="FO25" s="458">
        <f>+entero!FP25</f>
        <v>30.9</v>
      </c>
      <c r="FP25" s="1026">
        <f>+entero!FQ25</f>
        <v>23</v>
      </c>
      <c r="FQ25" s="458">
        <f>+entero!FR25</f>
        <v>20</v>
      </c>
      <c r="FR25" s="458">
        <f>+entero!FS25</f>
        <v>10.5</v>
      </c>
      <c r="FS25" s="458">
        <f>+entero!FT25</f>
        <v>13.198</v>
      </c>
      <c r="FT25" s="458">
        <f>+entero!FU25</f>
        <v>31.5</v>
      </c>
      <c r="FU25" s="743">
        <f>+entero!FV25</f>
        <v>-40.701999999999998</v>
      </c>
      <c r="FV25" s="912">
        <f>+entero!FW25</f>
        <v>-35.118205349439165</v>
      </c>
      <c r="FW25" s="165"/>
      <c r="FX25" s="165"/>
      <c r="FY25" s="165"/>
      <c r="FZ25" s="165"/>
      <c r="GA25" s="165"/>
      <c r="GB25" s="165"/>
      <c r="GC25" s="165"/>
      <c r="GD25" s="165"/>
    </row>
    <row r="26" spans="2:19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743">
        <f>+entero!FM26</f>
        <v>0</v>
      </c>
      <c r="FM26" s="458">
        <f>+entero!FN26</f>
        <v>27</v>
      </c>
      <c r="FN26" s="458">
        <f>+entero!FO26</f>
        <v>4</v>
      </c>
      <c r="FO26" s="458">
        <f>+entero!FP26</f>
        <v>21.18742056</v>
      </c>
      <c r="FP26" s="1026">
        <f>+entero!FQ26</f>
        <v>0</v>
      </c>
      <c r="FQ26" s="458">
        <f>+entero!FR26</f>
        <v>5</v>
      </c>
      <c r="FR26" s="458">
        <f>+entero!FS26</f>
        <v>6.6004178099999997</v>
      </c>
      <c r="FS26" s="458">
        <f>+entero!FT26</f>
        <v>0</v>
      </c>
      <c r="FT26" s="458">
        <f>+entero!FU26</f>
        <v>0</v>
      </c>
      <c r="FU26" s="743">
        <f>+entero!FV26</f>
        <v>-40.587002749999996</v>
      </c>
      <c r="FV26" s="912">
        <f>+entero!FW26</f>
        <v>-77.771620659689489</v>
      </c>
      <c r="FW26" s="165"/>
      <c r="FX26" s="165"/>
      <c r="FY26" s="165"/>
      <c r="FZ26" s="165"/>
      <c r="GA26" s="165"/>
      <c r="GB26" s="165"/>
      <c r="GC26" s="165"/>
      <c r="GD26" s="165"/>
    </row>
    <row r="27" spans="2:19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0"/>
      <c r="FM27" s="915"/>
      <c r="FN27" s="915"/>
      <c r="FO27" s="915"/>
      <c r="FP27" s="1077"/>
      <c r="FQ27" s="915"/>
      <c r="FR27" s="915"/>
      <c r="FS27" s="915"/>
      <c r="FT27" s="915"/>
      <c r="FU27" s="1070"/>
      <c r="FV27" s="1077"/>
      <c r="FW27" s="165"/>
      <c r="FX27" s="165"/>
      <c r="FY27" s="165"/>
      <c r="FZ27" s="165"/>
      <c r="GA27" s="165"/>
      <c r="GB27" s="165"/>
      <c r="GC27" s="165"/>
      <c r="GD27" s="165"/>
    </row>
    <row r="28" spans="2:19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2:19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2:19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2:19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2:19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</sheetData>
  <mergeCells count="166">
    <mergeCell ref="FH4:FH5"/>
    <mergeCell ref="FG4:FG5"/>
    <mergeCell ref="FU4:F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Q4:FT4"/>
    <mergeCell ref="FJ4:FJ5"/>
    <mergeCell ref="FL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U7:FV8 FU18 DU17:DU20 DU8:DU16 DU7 FU12:FV12 FU10:F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F179"/>
  <sheetViews>
    <sheetView showGridLines="0" zoomScale="98" zoomScaleNormal="98" workbookViewId="0">
      <pane xSplit="40" ySplit="4" topLeftCell="FO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6" width="9.28515625" style="785" customWidth="1"/>
    <col min="177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8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8" ht="26.2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1085"/>
      <c r="FT5" s="1085"/>
      <c r="FU5" s="818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8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819">
        <f>+entero!FM28</f>
        <v>96505.8667749741</v>
      </c>
      <c r="FM6" s="1080">
        <f>+entero!FN28</f>
        <v>96888.852328381909</v>
      </c>
      <c r="FN6" s="1080">
        <f>+entero!FO28</f>
        <v>97726.076108605906</v>
      </c>
      <c r="FO6" s="1080">
        <f>+entero!FP28</f>
        <v>97666.039711306352</v>
      </c>
      <c r="FP6" s="1029">
        <f>+entero!FQ28</f>
        <v>97902.400047570554</v>
      </c>
      <c r="FQ6" s="1080">
        <f>+entero!FR28</f>
        <v>97541.88668376171</v>
      </c>
      <c r="FR6" s="1080">
        <f>+entero!FS28</f>
        <v>97499.369216082734</v>
      </c>
      <c r="FS6" s="1080">
        <f>+entero!FT28</f>
        <v>97542.922115494803</v>
      </c>
      <c r="FT6" s="1080">
        <f>+entero!FU28</f>
        <v>97536.393114236649</v>
      </c>
      <c r="FU6" s="819">
        <f>+entero!FV28</f>
        <v>-129.64659706970269</v>
      </c>
      <c r="FV6" s="894">
        <f>+entero!FW28</f>
        <v>-0.1327448081778769</v>
      </c>
      <c r="FW6" s="165"/>
      <c r="FX6" s="165"/>
      <c r="FY6" s="165"/>
      <c r="FZ6" s="165"/>
      <c r="GA6" s="165"/>
      <c r="GB6" s="165"/>
      <c r="GC6" s="165"/>
      <c r="GD6" s="165"/>
    </row>
    <row r="7" spans="1:188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819">
        <f>+entero!FM29</f>
        <v>53176.264760800004</v>
      </c>
      <c r="FM7" s="1080">
        <f>+entero!FN29</f>
        <v>53213.206437699999</v>
      </c>
      <c r="FN7" s="1080">
        <f>+entero!FO29</f>
        <v>53381.7376429</v>
      </c>
      <c r="FO7" s="1080">
        <f>+entero!FP29</f>
        <v>53283.552564900005</v>
      </c>
      <c r="FP7" s="1029">
        <f>+entero!FQ29</f>
        <v>53353.286747300001</v>
      </c>
      <c r="FQ7" s="1080">
        <f>+entero!FR29</f>
        <v>53526.371920999998</v>
      </c>
      <c r="FR7" s="1080">
        <f>+entero!FS29</f>
        <v>53633.108275400002</v>
      </c>
      <c r="FS7" s="1080">
        <f>+entero!FT29</f>
        <v>53716.6294346</v>
      </c>
      <c r="FT7" s="1080">
        <f>+entero!FU29</f>
        <v>53638.248796899999</v>
      </c>
      <c r="FU7" s="819">
        <f>+entero!FV29</f>
        <v>354.69623199999478</v>
      </c>
      <c r="FV7" s="894">
        <f>+entero!FW29</f>
        <v>0.66567677064694686</v>
      </c>
      <c r="FW7" s="165"/>
      <c r="FX7" s="165"/>
      <c r="FY7" s="165"/>
      <c r="FZ7" s="165"/>
      <c r="GA7" s="165"/>
      <c r="GB7" s="165"/>
      <c r="GC7" s="165"/>
      <c r="GD7" s="165"/>
    </row>
    <row r="8" spans="1:188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819">
        <f>+entero!FM30</f>
        <v>22791.777084838184</v>
      </c>
      <c r="FM8" s="1080">
        <f>+entero!FN30</f>
        <v>22906.464233654915</v>
      </c>
      <c r="FN8" s="1080">
        <f>+entero!FO30</f>
        <v>23613.103303978605</v>
      </c>
      <c r="FO8" s="1080">
        <f>+entero!FP30</f>
        <v>23850.892865658083</v>
      </c>
      <c r="FP8" s="1029">
        <f>+entero!FQ30</f>
        <v>24899.711496028187</v>
      </c>
      <c r="FQ8" s="1080">
        <f>+entero!FR30</f>
        <v>25160.310928690305</v>
      </c>
      <c r="FR8" s="1080">
        <f>+entero!FS30</f>
        <v>24874.597484695681</v>
      </c>
      <c r="FS8" s="1080">
        <f>+entero!FT30</f>
        <v>25018.607751701013</v>
      </c>
      <c r="FT8" s="1080">
        <f>+entero!FU30</f>
        <v>24697.136898515142</v>
      </c>
      <c r="FU8" s="819">
        <f>+entero!FV30</f>
        <v>846.24403285705921</v>
      </c>
      <c r="FV8" s="894">
        <f>+entero!FW30</f>
        <v>3.5480601821642122</v>
      </c>
      <c r="FW8" s="165"/>
      <c r="FX8" s="165"/>
      <c r="FY8" s="165"/>
      <c r="FZ8" s="165"/>
      <c r="GA8" s="165"/>
      <c r="GB8" s="165"/>
      <c r="GC8" s="165"/>
      <c r="GD8" s="165"/>
    </row>
    <row r="9" spans="1:188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819">
        <f>+entero!FM31</f>
        <v>59598.870548065708</v>
      </c>
      <c r="FM9" s="1080">
        <f>+entero!FN31</f>
        <v>59812.453823440715</v>
      </c>
      <c r="FN9" s="1080">
        <f>+entero!FO31</f>
        <v>61000.824638076527</v>
      </c>
      <c r="FO9" s="1080">
        <f>+entero!FP31</f>
        <v>60872.579712702143</v>
      </c>
      <c r="FP9" s="1029">
        <f>+entero!FQ31</f>
        <v>62001.695008459355</v>
      </c>
      <c r="FQ9" s="1080">
        <f>+entero!FR31</f>
        <v>61852.222964211767</v>
      </c>
      <c r="FR9" s="1080">
        <f>+entero!FS31</f>
        <v>61261.331323604776</v>
      </c>
      <c r="FS9" s="1080">
        <f>+entero!FT31</f>
        <v>61238.222551593753</v>
      </c>
      <c r="FT9" s="1080">
        <f>+entero!FU31</f>
        <v>61091.410417075349</v>
      </c>
      <c r="FU9" s="819">
        <f>+entero!FV31</f>
        <v>218.83070437320566</v>
      </c>
      <c r="FV9" s="894">
        <f>+entero!FW31</f>
        <v>0.3594897824373669</v>
      </c>
      <c r="FW9" s="165"/>
      <c r="FX9" s="165"/>
      <c r="FY9" s="165"/>
      <c r="FZ9" s="165"/>
      <c r="GA9" s="165"/>
      <c r="GB9" s="165"/>
      <c r="GC9" s="165"/>
      <c r="GD9" s="165"/>
    </row>
    <row r="10" spans="1:188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819">
        <f>+entero!FM32</f>
        <v>98348.742136654473</v>
      </c>
      <c r="FM10" s="1080">
        <f>+entero!FN32</f>
        <v>98348.74272065729</v>
      </c>
      <c r="FN10" s="1080">
        <f>+entero!FO32</f>
        <v>98348.754586320094</v>
      </c>
      <c r="FO10" s="1080">
        <f>+entero!FP32</f>
        <v>98348.760016982909</v>
      </c>
      <c r="FP10" s="1029">
        <f>+entero!FQ32</f>
        <v>98348.762873645712</v>
      </c>
      <c r="FQ10" s="1080">
        <f>+entero!FR32</f>
        <v>98348.775222180309</v>
      </c>
      <c r="FR10" s="1080">
        <f>+entero!FS32</f>
        <v>98348.781737529309</v>
      </c>
      <c r="FS10" s="1080">
        <f>+entero!FT32</f>
        <v>98348.788904048284</v>
      </c>
      <c r="FT10" s="1080">
        <f>+entero!FU32</f>
        <v>98348.307269247278</v>
      </c>
      <c r="FU10" s="819">
        <f>+entero!FV32</f>
        <v>-0.45274773563141935</v>
      </c>
      <c r="FV10" s="1024"/>
      <c r="FW10" s="775"/>
      <c r="FX10" s="775"/>
      <c r="FY10" s="775"/>
      <c r="FZ10" s="775"/>
      <c r="GA10" s="775"/>
      <c r="GB10" s="775"/>
      <c r="GC10" s="775"/>
      <c r="GD10" s="775"/>
      <c r="GE10" s="776"/>
      <c r="GF10" s="776"/>
    </row>
    <row r="11" spans="1:188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819">
        <f>+entero!FM33</f>
        <v>-38749.87158858878</v>
      </c>
      <c r="FM11" s="1080">
        <f>+entero!FN33</f>
        <v>-38536.288897216575</v>
      </c>
      <c r="FN11" s="1080">
        <f>+entero!FO33</f>
        <v>-37347.92994824356</v>
      </c>
      <c r="FO11" s="1080">
        <f>+entero!FP33</f>
        <v>-37476.180304280766</v>
      </c>
      <c r="FP11" s="1029">
        <f>+entero!FQ33</f>
        <v>-36347.067865186356</v>
      </c>
      <c r="FQ11" s="1080">
        <f>+entero!FR33</f>
        <v>-36496.552257968542</v>
      </c>
      <c r="FR11" s="1080">
        <f>+entero!FS33</f>
        <v>-37087.450413924533</v>
      </c>
      <c r="FS11" s="1080">
        <f>+entero!FT33</f>
        <v>-37110.566352454531</v>
      </c>
      <c r="FT11" s="1080">
        <f>+entero!FU33</f>
        <v>-37256.896852171929</v>
      </c>
      <c r="FU11" s="819">
        <f>+entero!FV33</f>
        <v>219.28345210883708</v>
      </c>
      <c r="FV11" s="1024">
        <f>+entero!FW33</f>
        <v>0.58512754055617866</v>
      </c>
      <c r="FW11" s="775"/>
      <c r="FX11" s="775"/>
      <c r="FY11" s="775"/>
      <c r="FZ11" s="775"/>
      <c r="GA11" s="775"/>
      <c r="GB11" s="775"/>
      <c r="GC11" s="775"/>
      <c r="GD11" s="775"/>
      <c r="GE11" s="776"/>
      <c r="GF11" s="776"/>
    </row>
    <row r="12" spans="1:188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819">
        <f>+entero!FM34</f>
        <v>25661.244241291395</v>
      </c>
      <c r="FM12" s="1080">
        <f>+entero!FN34</f>
        <v>25784.749507733399</v>
      </c>
      <c r="FN12" s="1080">
        <f>+entero!FO34</f>
        <v>25647.167675493198</v>
      </c>
      <c r="FO12" s="1080">
        <f>+entero!FP34</f>
        <v>25615.637216014398</v>
      </c>
      <c r="FP12" s="1029">
        <f>+entero!FQ34</f>
        <v>25684.276673385397</v>
      </c>
      <c r="FQ12" s="1080">
        <f>+entero!FR34</f>
        <v>25617.055723680594</v>
      </c>
      <c r="FR12" s="1080">
        <f>+entero!FS34</f>
        <v>25630.643486237597</v>
      </c>
      <c r="FS12" s="1080">
        <f>+entero!FT34</f>
        <v>25673.103881717801</v>
      </c>
      <c r="FT12" s="1080">
        <f>+entero!FU34</f>
        <v>25679.965188100599</v>
      </c>
      <c r="FU12" s="819">
        <f>+entero!FV34</f>
        <v>64.327972086201044</v>
      </c>
      <c r="FV12" s="894">
        <f>+entero!FW34</f>
        <v>0.25112774491506479</v>
      </c>
      <c r="FW12" s="165"/>
      <c r="FX12" s="165"/>
      <c r="FY12" s="165"/>
      <c r="FZ12" s="165"/>
      <c r="GA12" s="165"/>
      <c r="GB12" s="165"/>
      <c r="GC12" s="165"/>
      <c r="GD12" s="165"/>
    </row>
    <row r="13" spans="1:188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1081"/>
      <c r="FT13" s="1081"/>
      <c r="FU13" s="820"/>
      <c r="FV13" s="895"/>
      <c r="FW13" s="165"/>
      <c r="FX13" s="165"/>
      <c r="FY13" s="165"/>
      <c r="FZ13" s="165"/>
      <c r="GA13" s="165"/>
      <c r="GB13" s="165"/>
      <c r="GC13" s="165"/>
      <c r="GD13" s="165"/>
    </row>
    <row r="14" spans="1:188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819">
        <f>+entero!FM36</f>
        <v>82815.455837404123</v>
      </c>
      <c r="FM14" s="1080">
        <f>+entero!FN36</f>
        <v>82614.688161754093</v>
      </c>
      <c r="FN14" s="1080">
        <f>+entero!FO36</f>
        <v>82873.778408814105</v>
      </c>
      <c r="FO14" s="1080">
        <f>+entero!FP36</f>
        <v>82562.585617724122</v>
      </c>
      <c r="FP14" s="1029">
        <f>+entero!FQ36</f>
        <v>82093.745751544106</v>
      </c>
      <c r="FQ14" s="1080">
        <f>+entero!FR36</f>
        <v>82296.257809874107</v>
      </c>
      <c r="FR14" s="1080">
        <f>+entero!FS36</f>
        <v>82289.748160424104</v>
      </c>
      <c r="FS14" s="1080">
        <f>+entero!FT36</f>
        <v>82371.706886674103</v>
      </c>
      <c r="FT14" s="1080">
        <f>+entero!FU36</f>
        <v>82101.516286294107</v>
      </c>
      <c r="FU14" s="819">
        <f>+entero!FV36</f>
        <v>-461.06933143001515</v>
      </c>
      <c r="FV14" s="894">
        <f>+entero!FW36</f>
        <v>-0.55844827046094248</v>
      </c>
      <c r="FW14" s="165"/>
      <c r="FX14" s="165"/>
      <c r="FY14" s="165"/>
      <c r="FZ14" s="165"/>
      <c r="GA14" s="165"/>
      <c r="GB14" s="165"/>
      <c r="GC14" s="165"/>
      <c r="GD14" s="165"/>
    </row>
    <row r="15" spans="1:188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819">
        <f>+entero!FM37</f>
        <v>148723.60978950537</v>
      </c>
      <c r="FM15" s="1080">
        <f>+entero!FN37</f>
        <v>148687.34565419532</v>
      </c>
      <c r="FN15" s="1080">
        <f>+entero!FO37</f>
        <v>149968.00981877535</v>
      </c>
      <c r="FO15" s="1080">
        <f>+entero!FP37</f>
        <v>149487.96697313539</v>
      </c>
      <c r="FP15" s="1029">
        <f>+entero!FQ37</f>
        <v>148976.47679768538</v>
      </c>
      <c r="FQ15" s="1080">
        <f>+entero!FR37</f>
        <v>148469.17575492538</v>
      </c>
      <c r="FR15" s="1080">
        <f>+entero!FS37</f>
        <v>148270.06855572536</v>
      </c>
      <c r="FS15" s="1080">
        <f>+entero!FT37</f>
        <v>148335.07372064536</v>
      </c>
      <c r="FT15" s="1080">
        <f>+entero!FU37</f>
        <v>147926.28321868536</v>
      </c>
      <c r="FU15" s="819">
        <f>+entero!FV37</f>
        <v>-1561.6837544500304</v>
      </c>
      <c r="FV15" s="894">
        <f>+entero!FW37</f>
        <v>-1.0446886034182816</v>
      </c>
      <c r="FW15" s="165"/>
      <c r="FX15" s="165"/>
      <c r="FY15" s="165"/>
      <c r="FZ15" s="165"/>
      <c r="GA15" s="165"/>
      <c r="GB15" s="165"/>
      <c r="GC15" s="165"/>
      <c r="GD15" s="165"/>
    </row>
    <row r="16" spans="1:188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819">
        <f>+entero!FM38</f>
        <v>261451.44972370291</v>
      </c>
      <c r="FM16" s="1080">
        <f>+entero!FN38</f>
        <v>261383.54822227286</v>
      </c>
      <c r="FN16" s="1080">
        <f>+entero!FO38</f>
        <v>262504.91196264292</v>
      </c>
      <c r="FO16" s="1080">
        <f>+entero!FP38</f>
        <v>262051.72783140297</v>
      </c>
      <c r="FP16" s="1029">
        <f>+entero!FQ38</f>
        <v>261713.56587988295</v>
      </c>
      <c r="FQ16" s="1080">
        <f>+entero!FR38</f>
        <v>261318.26829948297</v>
      </c>
      <c r="FR16" s="1080">
        <f>+entero!FS38</f>
        <v>261151.37609765292</v>
      </c>
      <c r="FS16" s="1080">
        <f>+entero!FT38</f>
        <v>261332.92794947294</v>
      </c>
      <c r="FT16" s="1080">
        <f>+entero!FU38</f>
        <v>261006.97593558292</v>
      </c>
      <c r="FU16" s="819">
        <f>+entero!FV38</f>
        <v>-1044.7518958200526</v>
      </c>
      <c r="FV16" s="894">
        <f>+entero!FW38</f>
        <v>-0.39868155209883516</v>
      </c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1082"/>
      <c r="FT17" s="1082"/>
      <c r="FU17" s="821"/>
      <c r="FV17" s="835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172">
        <f>+entero!FM40</f>
        <v>88.047068669651068</v>
      </c>
      <c r="FM18" s="1083">
        <f>+entero!FN40</f>
        <v>88.333391518455969</v>
      </c>
      <c r="FN18" s="1083">
        <f>+entero!FO40</f>
        <v>88.386974111866039</v>
      </c>
      <c r="FO18" s="1083">
        <f>+entero!FP40</f>
        <v>88.384344107591048</v>
      </c>
      <c r="FP18" s="1032">
        <f>+entero!FQ40</f>
        <v>88.33465687251794</v>
      </c>
      <c r="FQ18" s="1083">
        <f>+entero!FR40</f>
        <v>88.304354991162782</v>
      </c>
      <c r="FR18" s="1083">
        <f>+entero!FS40</f>
        <v>88.362058937912551</v>
      </c>
      <c r="FS18" s="1083">
        <f>+entero!FT40</f>
        <v>88.370185667003426</v>
      </c>
      <c r="FT18" s="1083">
        <f>+entero!FU40</f>
        <v>88.396445551139323</v>
      </c>
      <c r="FU18" s="1143">
        <f>+entero!FV40</f>
        <v>1.2101443548274915E-2</v>
      </c>
      <c r="FV18" s="836">
        <f>+entero!FW40</f>
        <v>1.3691840642663728E-2</v>
      </c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172">
        <f>+entero!FM41</f>
        <v>84.883655055331957</v>
      </c>
      <c r="FM19" s="1083">
        <f>+entero!FN41</f>
        <v>85.042427573239692</v>
      </c>
      <c r="FN19" s="1083">
        <f>+entero!FO41</f>
        <v>85.210601890899426</v>
      </c>
      <c r="FO19" s="1083">
        <f>+entero!FP41</f>
        <v>85.172039020266283</v>
      </c>
      <c r="FP19" s="1032">
        <f>+entero!FQ41</f>
        <v>85.140863528350224</v>
      </c>
      <c r="FQ19" s="1083">
        <f>+entero!FR41</f>
        <v>85.09183671574371</v>
      </c>
      <c r="FR19" s="1083">
        <f>+entero!FS41</f>
        <v>85.106478997516462</v>
      </c>
      <c r="FS19" s="1083">
        <f>+entero!FT41</f>
        <v>85.094113439452613</v>
      </c>
      <c r="FT19" s="1083">
        <f>+entero!FU41</f>
        <v>85.107270721967978</v>
      </c>
      <c r="FU19" s="1143">
        <f>+entero!FV41</f>
        <v>-6.4768298298304217E-2</v>
      </c>
      <c r="FV19" s="836">
        <f>+entero!FW41</f>
        <v>-7.6044085645164503E-2</v>
      </c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73">
        <f>+entero!FM42</f>
        <v>87.529920027050352</v>
      </c>
      <c r="FM20" s="1084">
        <f>+entero!FN42</f>
        <v>87.617310656373618</v>
      </c>
      <c r="FN20" s="1084">
        <f>+entero!FO42</f>
        <v>87.688218175924533</v>
      </c>
      <c r="FO20" s="1084">
        <f>+entero!FP42</f>
        <v>87.666060968662393</v>
      </c>
      <c r="FP20" s="1120">
        <f>+entero!FQ42</f>
        <v>87.651382863647669</v>
      </c>
      <c r="FQ20" s="1084">
        <f>+entero!FR42</f>
        <v>87.624809498668341</v>
      </c>
      <c r="FR20" s="1084">
        <f>+entero!FS42</f>
        <v>87.644187937617403</v>
      </c>
      <c r="FS20" s="1084">
        <f>+entero!FT42</f>
        <v>87.58575453984713</v>
      </c>
      <c r="FT20" s="1084">
        <f>+entero!FU42</f>
        <v>87.60231953890451</v>
      </c>
      <c r="FU20" s="1152">
        <f>+entero!FV42</f>
        <v>-6.3741429757882884E-2</v>
      </c>
      <c r="FV20" s="837">
        <f>+entero!FW42</f>
        <v>-7.2709357593548379E-2</v>
      </c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</sheetData>
  <mergeCells count="167">
    <mergeCell ref="EW3:EW4"/>
    <mergeCell ref="FU3:FV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P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Q3:FT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D170"/>
  <sheetViews>
    <sheetView showGridLines="0" zoomScaleNormal="100" workbookViewId="0">
      <pane xSplit="4" ySplit="4" topLeftCell="FK5" activePane="bottomRight" state="frozen"/>
      <selection activeCell="D45" sqref="D45"/>
      <selection pane="topRight" activeCell="D45" sqref="D45"/>
      <selection pane="bottomLeft" activeCell="D45" sqref="D45"/>
      <selection pane="bottomRight" activeCell="D45" sqref="D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6" width="8.285156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296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18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945">
        <f>+entero!FM44</f>
        <v>6031.5230320699702</v>
      </c>
      <c r="FM6" s="1087">
        <f>+entero!FN44</f>
        <v>6031.5230320699702</v>
      </c>
      <c r="FN6" s="1087">
        <f>+entero!FO44</f>
        <v>6031.5230320699702</v>
      </c>
      <c r="FO6" s="1087">
        <f>+entero!FP44</f>
        <v>6031.5230320699702</v>
      </c>
      <c r="FP6" s="1034">
        <f>+entero!FQ44</f>
        <v>6031.3091836734693</v>
      </c>
      <c r="FQ6" s="1087">
        <f>+entero!FR44</f>
        <v>6031.3091836734693</v>
      </c>
      <c r="FR6" s="1087">
        <f>+entero!FS44</f>
        <v>6031.3091836734693</v>
      </c>
      <c r="FS6" s="1087">
        <f>+entero!FT44</f>
        <v>6031.3091836734693</v>
      </c>
      <c r="FT6" s="1087">
        <f>+entero!FU44</f>
        <v>6031.3091836734693</v>
      </c>
      <c r="FU6" s="1157">
        <f>+entero!FV44</f>
        <v>-0.21384839650090726</v>
      </c>
      <c r="FV6" s="896">
        <f>+entero!FW44</f>
        <v>-3.5455123915445986E-3</v>
      </c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458">
        <f>+entero!FO45</f>
        <v>5961.7434402332365</v>
      </c>
      <c r="FO7" s="458">
        <f>+entero!FP45</f>
        <v>5961.7434402332365</v>
      </c>
      <c r="FP7" s="1026">
        <f>+entero!FQ45</f>
        <v>5961.7434402332365</v>
      </c>
      <c r="FQ7" s="458">
        <f>+entero!FR45</f>
        <v>5961.7434402332365</v>
      </c>
      <c r="FR7" s="458">
        <f>+entero!FS45</f>
        <v>5961.7434402332365</v>
      </c>
      <c r="FS7" s="458">
        <f>+entero!FT45</f>
        <v>5961.7434402332365</v>
      </c>
      <c r="FT7" s="458">
        <f>+entero!FU45</f>
        <v>5961.7434402332365</v>
      </c>
      <c r="FU7" s="945"/>
      <c r="FV7" s="893"/>
      <c r="FW7" s="165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458">
        <f>+entero!FO46</f>
        <v>40897.560000000005</v>
      </c>
      <c r="FO8" s="458">
        <f>+entero!FP46</f>
        <v>40897.560000000005</v>
      </c>
      <c r="FP8" s="1026">
        <f>+entero!FQ46</f>
        <v>40897.560000000005</v>
      </c>
      <c r="FQ8" s="458">
        <f>+entero!FR46</f>
        <v>40897.560000000005</v>
      </c>
      <c r="FR8" s="458">
        <f>+entero!FS46</f>
        <v>40897.560000000005</v>
      </c>
      <c r="FS8" s="458">
        <f>+entero!FT46</f>
        <v>40897.560000000005</v>
      </c>
      <c r="FT8" s="458">
        <f>+entero!FU46</f>
        <v>40897.560000000005</v>
      </c>
      <c r="FU8" s="945"/>
      <c r="FV8" s="893"/>
      <c r="FW8" s="165"/>
      <c r="FX8" s="165"/>
      <c r="FY8" s="165"/>
      <c r="FZ8" s="165"/>
      <c r="GA8" s="165"/>
      <c r="GB8" s="165"/>
      <c r="GC8" s="165"/>
      <c r="GD8" s="165"/>
    </row>
    <row r="9" spans="1:18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458">
        <f>+entero!FR47</f>
        <v>0</v>
      </c>
      <c r="FR9" s="458">
        <f>+entero!FS47</f>
        <v>0</v>
      </c>
      <c r="FS9" s="458">
        <f>+entero!FT47</f>
        <v>0</v>
      </c>
      <c r="FT9" s="458">
        <f>+entero!FU47</f>
        <v>0</v>
      </c>
      <c r="FU9" s="743"/>
      <c r="FV9" s="918"/>
      <c r="FW9" s="165"/>
      <c r="FX9" s="165"/>
      <c r="FY9" s="165"/>
      <c r="FZ9" s="165"/>
      <c r="GA9" s="165"/>
      <c r="GB9" s="165"/>
      <c r="GC9" s="165"/>
      <c r="GD9" s="165"/>
    </row>
    <row r="10" spans="1:18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458">
        <f>+entero!FO48</f>
        <v>69.779591836733914</v>
      </c>
      <c r="FO10" s="458">
        <f>+entero!FP48</f>
        <v>69.779591836733914</v>
      </c>
      <c r="FP10" s="1026">
        <f>+entero!FQ48</f>
        <v>69.565743440232453</v>
      </c>
      <c r="FQ10" s="458">
        <f>+entero!FR48</f>
        <v>69.565743440232453</v>
      </c>
      <c r="FR10" s="458">
        <f>+entero!FS48</f>
        <v>69.565743440232453</v>
      </c>
      <c r="FS10" s="458">
        <f>+entero!FT48</f>
        <v>69.565743440232453</v>
      </c>
      <c r="FT10" s="458">
        <f>+entero!FU48</f>
        <v>69.565743440232453</v>
      </c>
      <c r="FU10" s="967">
        <f>+entero!FV48</f>
        <v>-0.21384839650146148</v>
      </c>
      <c r="FV10" s="893">
        <f>+entero!FW48</f>
        <v>-0.30646266461662752</v>
      </c>
      <c r="FW10" s="165"/>
      <c r="FX10" s="165"/>
      <c r="FY10" s="165"/>
      <c r="FZ10" s="165"/>
      <c r="GA10" s="165"/>
      <c r="GB10" s="165"/>
      <c r="GC10" s="165"/>
      <c r="GD10" s="165"/>
    </row>
    <row r="11" spans="1:18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458">
        <f>+entero!FO49</f>
        <v>478.68799999999464</v>
      </c>
      <c r="FO11" s="458">
        <f>+entero!FP49</f>
        <v>478.68799999999464</v>
      </c>
      <c r="FP11" s="1026">
        <f>+entero!FQ49</f>
        <v>477.22099999999466</v>
      </c>
      <c r="FQ11" s="458">
        <f>+entero!FR49</f>
        <v>477.22099999999466</v>
      </c>
      <c r="FR11" s="458">
        <f>+entero!FS49</f>
        <v>477.22099999999466</v>
      </c>
      <c r="FS11" s="458">
        <f>+entero!FT49</f>
        <v>477.22099999999466</v>
      </c>
      <c r="FT11" s="458">
        <f>+entero!FU49</f>
        <v>477.22099999999466</v>
      </c>
      <c r="FU11" s="743">
        <f>+entero!FV49</f>
        <v>0</v>
      </c>
      <c r="FV11" s="893">
        <f>+entero!FW49</f>
        <v>0</v>
      </c>
      <c r="FW11" s="165"/>
      <c r="FX11" s="165"/>
      <c r="FY11" s="165"/>
      <c r="FZ11" s="165"/>
      <c r="GA11" s="165"/>
      <c r="GB11" s="165"/>
      <c r="GC11" s="165"/>
      <c r="GD11" s="165"/>
    </row>
    <row r="12" spans="1:186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458">
        <f>+entero!FO50</f>
        <v>393.18799999999999</v>
      </c>
      <c r="FO12" s="458">
        <f>+entero!FP50</f>
        <v>393.18799999999999</v>
      </c>
      <c r="FP12" s="1026">
        <f>+entero!FQ50</f>
        <v>391.721</v>
      </c>
      <c r="FQ12" s="458">
        <f>+entero!FR50</f>
        <v>391.721</v>
      </c>
      <c r="FR12" s="458">
        <f>+entero!FS50</f>
        <v>391.721</v>
      </c>
      <c r="FS12" s="458">
        <f>+entero!FT50</f>
        <v>391.721</v>
      </c>
      <c r="FT12" s="458">
        <f>+entero!FU50</f>
        <v>391.721</v>
      </c>
      <c r="FU12" s="743">
        <f>+entero!FV50</f>
        <v>0</v>
      </c>
      <c r="FV12" s="912">
        <f>+entero!FW50</f>
        <v>0</v>
      </c>
      <c r="FW12" s="775"/>
      <c r="FX12" s="775"/>
      <c r="FY12" s="775"/>
      <c r="FZ12" s="775"/>
      <c r="GA12" s="775"/>
      <c r="GB12" s="775"/>
      <c r="GC12" s="775"/>
      <c r="GD12" s="775"/>
    </row>
    <row r="13" spans="1:18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458">
        <f>+entero!FR51</f>
        <v>0</v>
      </c>
      <c r="FR13" s="458">
        <f>+entero!FS51</f>
        <v>0</v>
      </c>
      <c r="FS13" s="458">
        <f>+entero!FT51</f>
        <v>0</v>
      </c>
      <c r="FT13" s="458">
        <f>+entero!FU51</f>
        <v>0</v>
      </c>
      <c r="FU13" s="743"/>
      <c r="FV13" s="912"/>
      <c r="FW13" s="165"/>
      <c r="FX13" s="165"/>
      <c r="FY13" s="165"/>
      <c r="FZ13" s="165"/>
      <c r="GA13" s="165"/>
      <c r="GB13" s="165"/>
      <c r="GC13" s="165"/>
      <c r="GD13" s="165"/>
    </row>
    <row r="14" spans="1:18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174">
        <f>+entero!FM52</f>
        <v>8.7463556851311957</v>
      </c>
      <c r="FM14" s="1088">
        <f>+entero!FN52</f>
        <v>24.746355685131196</v>
      </c>
      <c r="FN14" s="1088">
        <f>+entero!FO52</f>
        <v>20.746355685131192</v>
      </c>
      <c r="FO14" s="1088">
        <f>+entero!FP52</f>
        <v>20.746355685131192</v>
      </c>
      <c r="FP14" s="1059">
        <f>+entero!FQ52</f>
        <v>20.746355685131192</v>
      </c>
      <c r="FQ14" s="1088">
        <f>+entero!FR52</f>
        <v>20.746355685131192</v>
      </c>
      <c r="FR14" s="1088">
        <f>+entero!FS52</f>
        <v>22.746355685131196</v>
      </c>
      <c r="FS14" s="1088">
        <f>+entero!FT52</f>
        <v>23.746355685131196</v>
      </c>
      <c r="FT14" s="1088">
        <f>+entero!FU52</f>
        <v>15.746355685131196</v>
      </c>
      <c r="FU14" s="743"/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1:18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174">
        <f>+entero!FM53</f>
        <v>0</v>
      </c>
      <c r="FM15" s="1088">
        <f>+entero!FN53</f>
        <v>16</v>
      </c>
      <c r="FN15" s="1088">
        <f>+entero!FO53</f>
        <v>11.999999999999998</v>
      </c>
      <c r="FO15" s="1088">
        <f>+entero!FP53</f>
        <v>11.999999999999998</v>
      </c>
      <c r="FP15" s="1059">
        <f>+entero!FQ53</f>
        <v>11.999999999999998</v>
      </c>
      <c r="FQ15" s="1088">
        <f>+entero!FR53</f>
        <v>11.999999999999998</v>
      </c>
      <c r="FR15" s="1088">
        <f>+entero!FS53</f>
        <v>14</v>
      </c>
      <c r="FS15" s="1088">
        <f>+entero!FT53</f>
        <v>15</v>
      </c>
      <c r="FT15" s="1088">
        <f>+entero!FU53</f>
        <v>7</v>
      </c>
      <c r="FU15" s="743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1:18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174">
        <f>+entero!FM54</f>
        <v>0</v>
      </c>
      <c r="FM16" s="1088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1088">
        <f>+entero!FR54</f>
        <v>0</v>
      </c>
      <c r="FR16" s="1088">
        <f>+entero!FS54</f>
        <v>0</v>
      </c>
      <c r="FS16" s="1088">
        <f>+entero!FT54</f>
        <v>0</v>
      </c>
      <c r="FT16" s="1088">
        <f>+entero!FU54</f>
        <v>0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174">
        <f>+entero!FM55</f>
        <v>0</v>
      </c>
      <c r="FM17" s="1088">
        <f>+entero!FN55</f>
        <v>16</v>
      </c>
      <c r="FN17" s="1088">
        <f>+entero!FO55</f>
        <v>11.999999999999998</v>
      </c>
      <c r="FO17" s="1088">
        <f>+entero!FP55</f>
        <v>11.999999999999998</v>
      </c>
      <c r="FP17" s="1059">
        <f>+entero!FQ55</f>
        <v>11.999999999999998</v>
      </c>
      <c r="FQ17" s="1088">
        <f>+entero!FR55</f>
        <v>11.999999999999998</v>
      </c>
      <c r="FR17" s="1088">
        <f>+entero!FS55</f>
        <v>14</v>
      </c>
      <c r="FS17" s="1088">
        <f>+entero!FT55</f>
        <v>15</v>
      </c>
      <c r="FT17" s="1088">
        <f>+entero!FU55</f>
        <v>7</v>
      </c>
      <c r="FU17" s="743"/>
      <c r="FV17" s="912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4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1088">
        <f>+entero!FR56</f>
        <v>8.7463556851311957</v>
      </c>
      <c r="FR18" s="1088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743"/>
      <c r="FV18" s="912"/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4">
        <f>+entero!FM57</f>
        <v>60</v>
      </c>
      <c r="FM19" s="1088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1088">
        <f>+entero!FR57</f>
        <v>60</v>
      </c>
      <c r="FR19" s="1088">
        <f>+entero!FS57</f>
        <v>60</v>
      </c>
      <c r="FS19" s="1088">
        <f>+entero!FT57</f>
        <v>60</v>
      </c>
      <c r="FT19" s="1088">
        <f>+entero!FU57</f>
        <v>60</v>
      </c>
      <c r="FU19" s="743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75">
        <f>+entero!FM58</f>
        <v>0</v>
      </c>
      <c r="FM20" s="1089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089">
        <f>+entero!FR58</f>
        <v>0</v>
      </c>
      <c r="FR20" s="1089">
        <f>+entero!FS58</f>
        <v>0</v>
      </c>
      <c r="FS20" s="1089">
        <f>+entero!FT58</f>
        <v>0</v>
      </c>
      <c r="FT20" s="1089">
        <f>+entero!FU58</f>
        <v>0</v>
      </c>
      <c r="FU20" s="1122"/>
      <c r="FV20" s="1123"/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1:18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1:18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1:18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1:18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1:18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</sheetData>
  <mergeCells count="166">
    <mergeCell ref="FU3:FV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Q3:FT3"/>
    <mergeCell ref="FJ3:FJ4"/>
    <mergeCell ref="FL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D186"/>
  <sheetViews>
    <sheetView showGridLines="0" zoomScaleNormal="100" workbookViewId="0">
      <pane xSplit="40" ySplit="4" topLeftCell="FM5" activePane="bottomRight" state="frozen"/>
      <selection activeCell="D45" sqref="D45"/>
      <selection pane="topRight" activeCell="D45" sqref="D45"/>
      <selection pane="bottomLeft" activeCell="D45" sqref="D45"/>
      <selection pane="bottomRight" activeCell="FM54" sqref="FM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6" width="9" style="785" customWidth="1"/>
    <col min="177" max="186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</row>
    <row r="4" spans="1:185" ht="24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4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126">
        <f>+entero!FR4</f>
        <v>44753</v>
      </c>
      <c r="FR4" s="1126">
        <f>+entero!FS4</f>
        <v>44754</v>
      </c>
      <c r="FS4" s="1126">
        <f>+entero!FT4</f>
        <v>44755</v>
      </c>
      <c r="FT4" s="1126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24"/>
      <c r="FW5" s="165"/>
      <c r="FX5" s="165"/>
      <c r="FY5" s="165"/>
      <c r="FZ5" s="165"/>
      <c r="GA5" s="165"/>
      <c r="GB5" s="165"/>
      <c r="GC5" s="165"/>
    </row>
    <row r="6" spans="1:18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463">
        <f>+entero!FM60</f>
        <v>31438.48465177081</v>
      </c>
      <c r="FM6" s="839">
        <f>+entero!FN60</f>
        <v>31436.728267759157</v>
      </c>
      <c r="FN6" s="839">
        <f>+entero!FO60</f>
        <v>31571.33165547781</v>
      </c>
      <c r="FO6" s="839">
        <f>+entero!FP60</f>
        <v>31503.828115129421</v>
      </c>
      <c r="FP6" s="1035">
        <f>+entero!FQ60</f>
        <v>31443.409102725625</v>
      </c>
      <c r="FQ6" s="839">
        <f>+entero!FR60</f>
        <v>31380.180087530291</v>
      </c>
      <c r="FR6" s="839">
        <f>+entero!FS60</f>
        <v>31373.193222817459</v>
      </c>
      <c r="FS6" s="839">
        <f>+entero!FT60</f>
        <v>31393.781246823295</v>
      </c>
      <c r="FT6" s="839">
        <f>+entero!FU60</f>
        <v>31364.983104466144</v>
      </c>
      <c r="FU6" s="463">
        <f>+entero!FV60</f>
        <v>-138.84501066327721</v>
      </c>
      <c r="FV6" s="899">
        <f>+entero!FW60</f>
        <v>-0.44072425152865213</v>
      </c>
      <c r="FW6" s="165"/>
      <c r="FX6" s="165"/>
      <c r="FY6" s="165"/>
      <c r="FZ6" s="165"/>
      <c r="GA6" s="165"/>
      <c r="GB6" s="165"/>
      <c r="GC6" s="165"/>
    </row>
    <row r="7" spans="1:18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842">
        <f>+entero!FO61</f>
        <v>85.194609449434296</v>
      </c>
      <c r="FO7" s="842">
        <f>+entero!FP61</f>
        <v>85.159978161045842</v>
      </c>
      <c r="FP7" s="1036">
        <f>+entero!FQ61</f>
        <v>85.126554994807591</v>
      </c>
      <c r="FQ7" s="842">
        <f>+entero!FR61</f>
        <v>85.101136711956187</v>
      </c>
      <c r="FR7" s="842">
        <f>+entero!FS61</f>
        <v>85.114226348505554</v>
      </c>
      <c r="FS7" s="842">
        <f>+entero!FT61</f>
        <v>85.062182249194606</v>
      </c>
      <c r="FT7" s="842">
        <f>+entero!FU61</f>
        <v>85.087130547191407</v>
      </c>
      <c r="FU7" s="486">
        <f>+entero!FV61</f>
        <v>-7.2847613854435167E-2</v>
      </c>
      <c r="FV7" s="899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839">
        <f>+entero!FO62</f>
        <v>31468.867867539786</v>
      </c>
      <c r="FO8" s="839">
        <f>+entero!FP62</f>
        <v>31401.376426316761</v>
      </c>
      <c r="FP8" s="1035">
        <f>+entero!FQ62</f>
        <v>31341.109600501888</v>
      </c>
      <c r="FQ8" s="839">
        <f>+entero!FR62</f>
        <v>31277.852888513549</v>
      </c>
      <c r="FR8" s="839">
        <f>+entero!FS62</f>
        <v>31270.885120010629</v>
      </c>
      <c r="FS8" s="839">
        <f>+entero!FT62</f>
        <v>31291.453173170987</v>
      </c>
      <c r="FT8" s="839">
        <f>+entero!FU62</f>
        <v>31262.625584749694</v>
      </c>
      <c r="FU8" s="463">
        <f>+entero!FV62</f>
        <v>-138.75084156706725</v>
      </c>
      <c r="FV8" s="899">
        <f>+entero!FW62</f>
        <v>-0.44186229190508802</v>
      </c>
      <c r="FW8" s="165"/>
      <c r="FX8" s="165"/>
      <c r="FY8" s="165"/>
      <c r="FZ8" s="165"/>
      <c r="GA8" s="165"/>
      <c r="GB8" s="165"/>
      <c r="GC8" s="165"/>
    </row>
    <row r="9" spans="1:18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842">
        <f>+entero!FO63</f>
        <v>85.32962314379381</v>
      </c>
      <c r="FO9" s="842">
        <f>+entero!FP63</f>
        <v>85.314177866618394</v>
      </c>
      <c r="FP9" s="1036">
        <f>+entero!FQ63</f>
        <v>85.272251071470421</v>
      </c>
      <c r="FQ9" s="842">
        <f>+entero!FR63</f>
        <v>85.220246744321983</v>
      </c>
      <c r="FR9" s="842">
        <f>+entero!FS63</f>
        <v>85.251457874541444</v>
      </c>
      <c r="FS9" s="842">
        <f>+entero!FT63</f>
        <v>85.192900509836363</v>
      </c>
      <c r="FT9" s="842">
        <f>+entero!FU63</f>
        <v>85.224669258462001</v>
      </c>
      <c r="FU9" s="486">
        <f>+entero!FV63</f>
        <v>-8.9508608156393166E-2</v>
      </c>
      <c r="FV9" s="1035"/>
      <c r="FW9" s="165"/>
      <c r="FX9" s="165"/>
      <c r="FY9" s="165"/>
      <c r="FZ9" s="165"/>
      <c r="GA9" s="165"/>
      <c r="GB9" s="165"/>
      <c r="GC9" s="165"/>
    </row>
    <row r="10" spans="1:18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840"/>
      <c r="FT10" s="840"/>
      <c r="FU10" s="259"/>
      <c r="FV10" s="899"/>
      <c r="FW10" s="165"/>
      <c r="FX10" s="165"/>
      <c r="FY10" s="165"/>
      <c r="FZ10" s="165"/>
      <c r="GA10" s="165"/>
      <c r="GB10" s="165"/>
      <c r="GC10" s="165"/>
    </row>
    <row r="11" spans="1:18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41">
        <f>+entero!FO65</f>
        <v>5283.5714311215916</v>
      </c>
      <c r="FO11" s="841">
        <f>+entero!FP65</f>
        <v>5236.7784359845637</v>
      </c>
      <c r="FP11" s="1038">
        <f>+entero!FQ65</f>
        <v>5157.4623514729019</v>
      </c>
      <c r="FQ11" s="841">
        <f>+entero!FR65</f>
        <v>5181.3499016901033</v>
      </c>
      <c r="FR11" s="841">
        <f>+entero!FS65</f>
        <v>5197.7615140005973</v>
      </c>
      <c r="FS11" s="841">
        <f>+entero!FT65</f>
        <v>5203.8116188271288</v>
      </c>
      <c r="FT11" s="841">
        <f>+entero!FU65</f>
        <v>5183.1125163402494</v>
      </c>
      <c r="FU11" s="898">
        <f>+entero!FV65</f>
        <v>-53.665919644314272</v>
      </c>
      <c r="FV11" s="899">
        <f>+entero!FW65</f>
        <v>-1.0247888143509851</v>
      </c>
      <c r="FW11" s="165"/>
      <c r="FX11" s="165"/>
      <c r="FY11" s="165"/>
      <c r="FZ11" s="165"/>
      <c r="GA11" s="165"/>
      <c r="GB11" s="165"/>
      <c r="GC11" s="165"/>
    </row>
    <row r="12" spans="1:18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842">
        <f>+entero!FO66</f>
        <v>73.447168773757781</v>
      </c>
      <c r="FO12" s="842">
        <f>+entero!FP66</f>
        <v>73.304460150050332</v>
      </c>
      <c r="FP12" s="1036">
        <f>+entero!FQ66</f>
        <v>72.932545982498823</v>
      </c>
      <c r="FQ12" s="842">
        <f>+entero!FR66</f>
        <v>72.920712825626026</v>
      </c>
      <c r="FR12" s="842">
        <f>+entero!FS66</f>
        <v>73.141520568232124</v>
      </c>
      <c r="FS12" s="842">
        <f>+entero!FT66</f>
        <v>73.164779716407409</v>
      </c>
      <c r="FT12" s="842">
        <f>+entero!FU66</f>
        <v>73.206622070436637</v>
      </c>
      <c r="FU12" s="486">
        <f>+entero!FV66</f>
        <v>-9.7838079613694617E-2</v>
      </c>
      <c r="FV12" s="899"/>
      <c r="FW12" s="165"/>
      <c r="FX12" s="165"/>
      <c r="FY12" s="165"/>
      <c r="FZ12" s="165"/>
      <c r="GA12" s="165"/>
      <c r="GB12" s="165"/>
      <c r="GC12" s="165"/>
    </row>
    <row r="13" spans="1:18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841">
        <f>+entero!FR67</f>
        <v>0</v>
      </c>
      <c r="FR13" s="841">
        <f>+entero!FS67</f>
        <v>0</v>
      </c>
      <c r="FS13" s="841">
        <f>+entero!FT67</f>
        <v>0</v>
      </c>
      <c r="FT13" s="841">
        <f>+entero!FU67</f>
        <v>0</v>
      </c>
      <c r="FU13" s="486">
        <f>+entero!FV67</f>
        <v>0</v>
      </c>
      <c r="FV13" s="899">
        <f>+entero!FW67</f>
        <v>0</v>
      </c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41">
        <f>+entero!FO68</f>
        <v>9780.50020553371</v>
      </c>
      <c r="FO14" s="841">
        <f>+entero!FP68</f>
        <v>9755.8864949579111</v>
      </c>
      <c r="FP14" s="1038">
        <f>+entero!FQ68</f>
        <v>9749.669248708642</v>
      </c>
      <c r="FQ14" s="841">
        <f>+entero!FR68</f>
        <v>9646.1979511736572</v>
      </c>
      <c r="FR14" s="841">
        <f>+entero!FS68</f>
        <v>9618.1225066036841</v>
      </c>
      <c r="FS14" s="841">
        <f>+entero!FT68</f>
        <v>9615.6511419783183</v>
      </c>
      <c r="FT14" s="841">
        <f>+entero!FU68</f>
        <v>9595.4470746926054</v>
      </c>
      <c r="FU14" s="898">
        <f>+entero!FV68</f>
        <v>-160.43942026530567</v>
      </c>
      <c r="FV14" s="899">
        <f>+entero!FW68</f>
        <v>-1.6445396361286575</v>
      </c>
      <c r="FW14" s="165"/>
      <c r="FX14" s="165"/>
      <c r="FY14" s="165"/>
      <c r="FZ14" s="165"/>
      <c r="GA14" s="165"/>
      <c r="GB14" s="165"/>
      <c r="GC14" s="165"/>
    </row>
    <row r="15" spans="1:18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42">
        <f>+entero!FO69</f>
        <v>81.28719503382024</v>
      </c>
      <c r="FO15" s="842">
        <f>+entero!FP69</f>
        <v>81.209174581824698</v>
      </c>
      <c r="FP15" s="1036">
        <f>+entero!FQ69</f>
        <v>81.22071172416932</v>
      </c>
      <c r="FQ15" s="842">
        <f>+entero!FR69</f>
        <v>81.096573390158525</v>
      </c>
      <c r="FR15" s="842">
        <f>+entero!FS69</f>
        <v>81.046164470301719</v>
      </c>
      <c r="FS15" s="842">
        <f>+entero!FT69</f>
        <v>81.003120601767236</v>
      </c>
      <c r="FT15" s="842">
        <f>+entero!FU69</f>
        <v>81.004768679187535</v>
      </c>
      <c r="FU15" s="897">
        <f>+entero!FV69</f>
        <v>-0.20440590263716274</v>
      </c>
      <c r="FV15" s="899"/>
      <c r="FW15" s="165"/>
      <c r="FX15" s="165"/>
      <c r="FY15" s="165"/>
      <c r="FZ15" s="165"/>
      <c r="GA15" s="165"/>
      <c r="GB15" s="165"/>
      <c r="GC15" s="165"/>
    </row>
    <row r="16" spans="1:18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841">
        <f>+entero!FR70</f>
        <v>0</v>
      </c>
      <c r="FR16" s="841">
        <f>+entero!FS70</f>
        <v>0</v>
      </c>
      <c r="FS16" s="841">
        <f>+entero!FT70</f>
        <v>0</v>
      </c>
      <c r="FT16" s="841">
        <f>+entero!FU70</f>
        <v>0</v>
      </c>
      <c r="FU16" s="486">
        <f>+entero!FV70</f>
        <v>0</v>
      </c>
      <c r="FV16" s="899">
        <f>+entero!FW70</f>
        <v>0</v>
      </c>
      <c r="FW16" s="165"/>
      <c r="FX16" s="165"/>
      <c r="FY16" s="165"/>
      <c r="FZ16" s="165"/>
      <c r="GA16" s="165"/>
      <c r="GB16" s="165"/>
      <c r="GC16" s="165"/>
    </row>
    <row r="17" spans="1:18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41">
        <f>+entero!FO71</f>
        <v>15480.218503739063</v>
      </c>
      <c r="FO17" s="841">
        <f>+entero!FP71</f>
        <v>15484.909038106416</v>
      </c>
      <c r="FP17" s="1038">
        <f>+entero!FQ71</f>
        <v>15510.546379520403</v>
      </c>
      <c r="FQ17" s="841">
        <f>+entero!FR71</f>
        <v>15520.839178237607</v>
      </c>
      <c r="FR17" s="841">
        <f>+entero!FS71</f>
        <v>15525.738777556851</v>
      </c>
      <c r="FS17" s="841">
        <f>+entero!FT71</f>
        <v>15545.208202180756</v>
      </c>
      <c r="FT17" s="841">
        <f>+entero!FU71</f>
        <v>15556.486593463551</v>
      </c>
      <c r="FU17" s="897">
        <f>+entero!FV71</f>
        <v>71.57755535713477</v>
      </c>
      <c r="FV17" s="899">
        <f>+entero!FW71</f>
        <v>0.46224072211849221</v>
      </c>
      <c r="FW17" s="165"/>
      <c r="FX17" s="165"/>
      <c r="FY17" s="165"/>
      <c r="FZ17" s="165"/>
      <c r="GA17" s="165"/>
      <c r="GB17" s="165"/>
      <c r="GC17" s="165"/>
    </row>
    <row r="18" spans="1:18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842">
        <f>+entero!FO72</f>
        <v>91.757989132624061</v>
      </c>
      <c r="FO18" s="842">
        <f>+entero!FP72</f>
        <v>91.750131403009505</v>
      </c>
      <c r="FP18" s="1036">
        <f>+entero!FQ72</f>
        <v>91.738948763515708</v>
      </c>
      <c r="FQ18" s="842">
        <f>+entero!FR72</f>
        <v>91.743174016391222</v>
      </c>
      <c r="FR18" s="842">
        <f>+entero!FS72</f>
        <v>91.74567570247774</v>
      </c>
      <c r="FS18" s="842">
        <f>+entero!FT72</f>
        <v>91.623906770123952</v>
      </c>
      <c r="FT18" s="842">
        <f>+entero!FU72</f>
        <v>91.62339837281435</v>
      </c>
      <c r="FU18" s="486">
        <f>+entero!FV72</f>
        <v>-0.12673303019515458</v>
      </c>
      <c r="FV18" s="899"/>
      <c r="FW18" s="165"/>
      <c r="FX18" s="165"/>
      <c r="FY18" s="165"/>
      <c r="FZ18" s="165"/>
      <c r="GA18" s="165"/>
      <c r="GB18" s="165"/>
      <c r="GC18" s="165"/>
    </row>
    <row r="19" spans="1:18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841">
        <f>+entero!FR73</f>
        <v>0</v>
      </c>
      <c r="FR19" s="841">
        <f>+entero!FS73</f>
        <v>0</v>
      </c>
      <c r="FS19" s="841">
        <f>+entero!FT73</f>
        <v>0</v>
      </c>
      <c r="FT19" s="841">
        <f>+entero!FU73</f>
        <v>0</v>
      </c>
      <c r="FU19" s="486">
        <f>+entero!FV73</f>
        <v>0</v>
      </c>
      <c r="FV19" s="899">
        <f>+entero!FW73</f>
        <v>0</v>
      </c>
      <c r="FW19" s="165"/>
      <c r="FX19" s="165"/>
      <c r="FY19" s="165"/>
      <c r="FZ19" s="165"/>
      <c r="GA19" s="165"/>
      <c r="GB19" s="165"/>
      <c r="GC19" s="165"/>
    </row>
    <row r="20" spans="1:18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41">
        <f>+entero!FO74</f>
        <v>924.57772714542057</v>
      </c>
      <c r="FO20" s="841">
        <f>+entero!FP74</f>
        <v>923.80245726786939</v>
      </c>
      <c r="FP20" s="1038">
        <f>+entero!FQ74</f>
        <v>923.43162079993965</v>
      </c>
      <c r="FQ20" s="841">
        <f>+entero!FR74</f>
        <v>929.4658574121845</v>
      </c>
      <c r="FR20" s="841">
        <f>+entero!FS74</f>
        <v>929.26232184950231</v>
      </c>
      <c r="FS20" s="841">
        <f>+entero!FT74</f>
        <v>926.78221018477939</v>
      </c>
      <c r="FT20" s="841">
        <f>+entero!FU74</f>
        <v>927.57940025329231</v>
      </c>
      <c r="FU20" s="897">
        <f>+entero!FV74</f>
        <v>3.7769429854229202</v>
      </c>
      <c r="FV20" s="899">
        <f>+entero!FW74</f>
        <v>0.40884747119997567</v>
      </c>
      <c r="FW20" s="165"/>
      <c r="FX20" s="165"/>
      <c r="FY20" s="165"/>
      <c r="FZ20" s="165"/>
      <c r="GA20" s="165"/>
      <c r="GB20" s="165"/>
      <c r="GC20" s="165"/>
    </row>
    <row r="21" spans="1:18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42">
        <f>+entero!FO75</f>
        <v>78.130109584639939</v>
      </c>
      <c r="FO21" s="842">
        <f>+entero!FP75</f>
        <v>78.038887706265953</v>
      </c>
      <c r="FP21" s="1036">
        <f>+entero!FQ75</f>
        <v>78.03484364035252</v>
      </c>
      <c r="FQ21" s="842">
        <f>+entero!FR75</f>
        <v>77.834229737830867</v>
      </c>
      <c r="FR21" s="842">
        <f>+entero!FS75</f>
        <v>78.142763322754732</v>
      </c>
      <c r="FS21" s="842">
        <f>+entero!FT75</f>
        <v>77.98620497576195</v>
      </c>
      <c r="FT21" s="842">
        <f>+entero!FU75</f>
        <v>78.167408685574998</v>
      </c>
      <c r="FU21" s="897">
        <f>+entero!FV75</f>
        <v>0.12852097930904449</v>
      </c>
      <c r="FV21" s="899"/>
      <c r="FW21" s="165"/>
      <c r="FX21" s="165"/>
      <c r="FY21" s="165"/>
      <c r="FZ21" s="165"/>
      <c r="GA21" s="165"/>
      <c r="GB21" s="165"/>
      <c r="GC21" s="165"/>
    </row>
    <row r="22" spans="1:18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840"/>
      <c r="FT22" s="840"/>
      <c r="FU22" s="259"/>
      <c r="FV22" s="899">
        <f>+entero!FW76</f>
        <v>0</v>
      </c>
      <c r="FW22" s="165"/>
      <c r="FX22" s="165"/>
      <c r="FY22" s="165"/>
      <c r="FZ22" s="165"/>
      <c r="GA22" s="165"/>
      <c r="GB22" s="165"/>
      <c r="GC22" s="165"/>
    </row>
    <row r="23" spans="1:18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839">
        <f>+entero!FO77</f>
        <v>3772.2455939453175</v>
      </c>
      <c r="FO23" s="839">
        <f>+entero!FP77</f>
        <v>3787.6573725518942</v>
      </c>
      <c r="FP23" s="1035">
        <f>+entero!FQ77</f>
        <v>3802.3808356741629</v>
      </c>
      <c r="FQ23" s="839">
        <f>+entero!FR77</f>
        <v>3721.5638476341919</v>
      </c>
      <c r="FR23" s="839">
        <f>+entero!FS77</f>
        <v>3703.7924890436088</v>
      </c>
      <c r="FS23" s="839">
        <f>+entero!FT77</f>
        <v>3695.7145557004778</v>
      </c>
      <c r="FT23" s="839">
        <f>+entero!FU77</f>
        <v>3703.4349578393399</v>
      </c>
      <c r="FU23" s="463">
        <f>+entero!FV77</f>
        <v>-84.222414712554382</v>
      </c>
      <c r="FV23" s="899">
        <f>+entero!FW77</f>
        <v>-2.2236017260402416</v>
      </c>
      <c r="FW23" s="165"/>
      <c r="FX23" s="165"/>
      <c r="FY23" s="165"/>
      <c r="FZ23" s="165"/>
      <c r="GA23" s="165"/>
      <c r="GB23" s="165"/>
      <c r="GC23" s="165"/>
    </row>
    <row r="24" spans="1:18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839">
        <f>+entero!FO78</f>
        <v>2333.4149513072889</v>
      </c>
      <c r="FO24" s="839">
        <f>+entero!FP78</f>
        <v>2334.2345600428566</v>
      </c>
      <c r="FP24" s="1035">
        <f>+entero!FQ78</f>
        <v>2339.1580898431484</v>
      </c>
      <c r="FQ24" s="839">
        <f>+entero!FR78</f>
        <v>2281.1515872116615</v>
      </c>
      <c r="FR24" s="839">
        <f>+entero!FS78</f>
        <v>2259.3073822880465</v>
      </c>
      <c r="FS24" s="839">
        <f>+entero!FT78</f>
        <v>2254.9474350282794</v>
      </c>
      <c r="FT24" s="839">
        <f>+entero!FU78</f>
        <v>2265.3091490090374</v>
      </c>
      <c r="FU24" s="463">
        <f>+entero!FV78</f>
        <v>-68.925411033819273</v>
      </c>
      <c r="FV24" s="899">
        <f>+entero!FW78</f>
        <v>-2.9528056954376427</v>
      </c>
      <c r="FW24" s="165"/>
      <c r="FX24" s="165"/>
      <c r="FY24" s="165"/>
      <c r="FZ24" s="165"/>
      <c r="GA24" s="165"/>
      <c r="GB24" s="165"/>
      <c r="GC24" s="165"/>
    </row>
    <row r="25" spans="1:18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839">
        <f>+entero!FO79</f>
        <v>438.59824849708457</v>
      </c>
      <c r="FO25" s="839">
        <f>+entero!FP79</f>
        <v>438.60158214868807</v>
      </c>
      <c r="FP25" s="1035">
        <f>+entero!FQ79</f>
        <v>438.6019152434402</v>
      </c>
      <c r="FQ25" s="839">
        <f>+entero!FR79</f>
        <v>438.60243358746351</v>
      </c>
      <c r="FR25" s="839">
        <f>+entero!FS79</f>
        <v>441.0821476341107</v>
      </c>
      <c r="FS25" s="839">
        <f>+entero!FT79</f>
        <v>441.08217723177842</v>
      </c>
      <c r="FT25" s="839">
        <f>+entero!FU79</f>
        <v>441.08550360058297</v>
      </c>
      <c r="FU25" s="1184">
        <f>+entero!FV79</f>
        <v>2.4839214518949007</v>
      </c>
      <c r="FV25" s="1185">
        <f>+entero!FW79</f>
        <v>0.56632751749920485</v>
      </c>
      <c r="FW25" s="165"/>
      <c r="FX25" s="165"/>
      <c r="FY25" s="165"/>
      <c r="FZ25" s="165"/>
      <c r="GA25" s="165"/>
      <c r="GB25" s="165"/>
      <c r="GC25" s="165"/>
    </row>
    <row r="26" spans="1:18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839">
        <f>+entero!FO80</f>
        <v>547.69434100094452</v>
      </c>
      <c r="FO26" s="839">
        <f>+entero!FP80</f>
        <v>562.32141710034989</v>
      </c>
      <c r="FP26" s="1035">
        <f>+entero!FQ80</f>
        <v>572.10695295757421</v>
      </c>
      <c r="FQ26" s="839">
        <f>+entero!FR80</f>
        <v>549.27920595506703</v>
      </c>
      <c r="FR26" s="839">
        <f>+entero!FS80</f>
        <v>551.2978247514518</v>
      </c>
      <c r="FS26" s="839">
        <f>+entero!FT80</f>
        <v>547.56007300041995</v>
      </c>
      <c r="FT26" s="839">
        <f>+entero!FU80</f>
        <v>544.91175521972013</v>
      </c>
      <c r="FU26" s="463">
        <f>+entero!FV80</f>
        <v>-17.409661880629756</v>
      </c>
      <c r="FV26" s="899">
        <f>+entero!FW80</f>
        <v>-3.0960339320532921</v>
      </c>
      <c r="FW26" s="165"/>
      <c r="FX26" s="165"/>
      <c r="FY26" s="165"/>
      <c r="FZ26" s="165"/>
      <c r="GA26" s="165"/>
      <c r="GB26" s="165"/>
      <c r="GC26" s="165"/>
    </row>
    <row r="27" spans="1:18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839">
        <f>+entero!FO81</f>
        <v>452.53805313999987</v>
      </c>
      <c r="FO27" s="839">
        <f>+entero!FP81</f>
        <v>452.49981326000005</v>
      </c>
      <c r="FP27" s="1035">
        <f>+entero!FQ81</f>
        <v>452.51387762999997</v>
      </c>
      <c r="FQ27" s="839">
        <f>+entero!FR81</f>
        <v>452.5306208799999</v>
      </c>
      <c r="FR27" s="839">
        <f>+entero!FS81</f>
        <v>452.10513436999986</v>
      </c>
      <c r="FS27" s="839">
        <f>+entero!FT81</f>
        <v>452.12487044000005</v>
      </c>
      <c r="FT27" s="839">
        <f>+entero!FU81</f>
        <v>452.12855000999991</v>
      </c>
      <c r="FU27" s="1151">
        <f>+entero!FV81</f>
        <v>-0.37126325000014049</v>
      </c>
      <c r="FV27" s="899">
        <f>+entero!FW81</f>
        <v>-8.2047160931493654E-2</v>
      </c>
      <c r="FW27" s="165"/>
      <c r="FX27" s="165"/>
      <c r="FY27" s="165"/>
      <c r="FZ27" s="165"/>
      <c r="GA27" s="165"/>
      <c r="GB27" s="165"/>
      <c r="GC27" s="165"/>
    </row>
    <row r="28" spans="1:18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839">
        <f>+entero!FO82</f>
        <v>1550.8823116910914</v>
      </c>
      <c r="FO28" s="839">
        <f>+entero!FP82</f>
        <v>1567.1531496076045</v>
      </c>
      <c r="FP28" s="1035">
        <f>+entero!FQ82</f>
        <v>1582.2908436998957</v>
      </c>
      <c r="FQ28" s="839">
        <f>+entero!FR82</f>
        <v>1498.1997300880068</v>
      </c>
      <c r="FR28" s="839">
        <f>+entero!FS82</f>
        <v>1481.4591771135408</v>
      </c>
      <c r="FS28" s="839">
        <f>+entero!FT82</f>
        <v>1469.1138649097568</v>
      </c>
      <c r="FT28" s="839">
        <f>+entero!FU82</f>
        <v>1469.1105633498059</v>
      </c>
      <c r="FU28" s="463">
        <f>+entero!FV82</f>
        <v>-98.042586257798575</v>
      </c>
      <c r="FV28" s="899">
        <f>+entero!FW82</f>
        <v>-6.2560947717424558</v>
      </c>
      <c r="FW28" s="165"/>
      <c r="FX28" s="165"/>
      <c r="FY28" s="165"/>
      <c r="FZ28" s="165"/>
      <c r="GA28" s="165"/>
      <c r="GB28" s="165"/>
      <c r="GC28" s="165"/>
    </row>
    <row r="29" spans="1:18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839">
        <f>+entero!FO83</f>
        <v>1405.3052785701468</v>
      </c>
      <c r="FO29" s="839">
        <f>+entero!FP83</f>
        <v>1406.4058693472546</v>
      </c>
      <c r="FP29" s="1035">
        <f>+entero!FQ83</f>
        <v>1409.9493583223214</v>
      </c>
      <c r="FQ29" s="839">
        <f>+entero!FR83</f>
        <v>1351.0364422229397</v>
      </c>
      <c r="FR29" s="839">
        <f>+entero!FS83</f>
        <v>1331.385707002089</v>
      </c>
      <c r="FS29" s="839">
        <f>+entero!FT83</f>
        <v>1322.2150677293371</v>
      </c>
      <c r="FT29" s="839">
        <f>+entero!FU83</f>
        <v>1323.6404053000858</v>
      </c>
      <c r="FU29" s="463">
        <f>+entero!FV83</f>
        <v>-82.765464047168734</v>
      </c>
      <c r="FV29" s="899">
        <f>+entero!FW83</f>
        <v>-5.8848918261114838</v>
      </c>
      <c r="FW29" s="165"/>
      <c r="FX29" s="165"/>
      <c r="FY29" s="165"/>
      <c r="FZ29" s="165"/>
      <c r="GA29" s="165"/>
      <c r="GB29" s="165"/>
      <c r="GC29" s="165"/>
    </row>
    <row r="30" spans="1:18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839">
        <f>+entero!FO84</f>
        <v>145.57703312094458</v>
      </c>
      <c r="FO30" s="839">
        <f>+entero!FP84</f>
        <v>160.7472802603499</v>
      </c>
      <c r="FP30" s="1035">
        <f>+entero!FQ84</f>
        <v>172.34148537757437</v>
      </c>
      <c r="FQ30" s="839">
        <f>+entero!FR84</f>
        <v>147.1632878650671</v>
      </c>
      <c r="FR30" s="839">
        <f>+entero!FS84</f>
        <v>150.07347011145188</v>
      </c>
      <c r="FS30" s="839">
        <f>+entero!FT84</f>
        <v>146.89879718041979</v>
      </c>
      <c r="FT30" s="839">
        <f>+entero!FU84</f>
        <v>145.47015804972008</v>
      </c>
      <c r="FU30" s="463">
        <f>+entero!FV84</f>
        <v>-15.277122210629813</v>
      </c>
      <c r="FV30" s="899">
        <f>+entero!FW84</f>
        <v>-9.5038138038084643</v>
      </c>
      <c r="FW30" s="165"/>
      <c r="FX30" s="165"/>
      <c r="FY30" s="165"/>
      <c r="FZ30" s="165"/>
      <c r="GA30" s="165"/>
      <c r="GB30" s="165"/>
      <c r="GC30" s="165"/>
    </row>
    <row r="31" spans="1:18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839">
        <f>+entero!FR85</f>
        <v>0</v>
      </c>
      <c r="FR31" s="839">
        <f>+entero!FS85</f>
        <v>0</v>
      </c>
      <c r="FS31" s="839">
        <f>+entero!FT85</f>
        <v>0</v>
      </c>
      <c r="FT31" s="839">
        <f>+entero!FU85</f>
        <v>0</v>
      </c>
      <c r="FU31" s="463">
        <f>+entero!FV85</f>
        <v>0</v>
      </c>
      <c r="FV31" s="899" t="e">
        <f>+entero!FW85</f>
        <v>#DIV/0!</v>
      </c>
      <c r="FW31" s="165"/>
      <c r="FX31" s="165"/>
      <c r="FY31" s="165"/>
      <c r="FZ31" s="165"/>
      <c r="GA31" s="165"/>
      <c r="GB31" s="165"/>
      <c r="GC31" s="165"/>
    </row>
    <row r="32" spans="1:18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839">
        <f>+entero!FO86</f>
        <v>29810.821231725957</v>
      </c>
      <c r="FO32" s="839">
        <f>+entero!FP86</f>
        <v>29810.997202242019</v>
      </c>
      <c r="FP32" s="1035">
        <f>+entero!FQ86</f>
        <v>29816.961979313426</v>
      </c>
      <c r="FQ32" s="839">
        <f>+entero!FR86</f>
        <v>29773.243710258041</v>
      </c>
      <c r="FR32" s="839">
        <f>+entero!FS86</f>
        <v>29768.790479590407</v>
      </c>
      <c r="FS32" s="839">
        <f>+entero!FT86</f>
        <v>29789.037223679319</v>
      </c>
      <c r="FT32" s="839">
        <f>+entero!FU86</f>
        <v>29796.61976180589</v>
      </c>
      <c r="FU32" s="463">
        <f>+entero!FV86</f>
        <v>-14.377440436128381</v>
      </c>
      <c r="FV32" s="899">
        <f>+entero!FW86</f>
        <v>-4.8228646423968291E-2</v>
      </c>
      <c r="FW32" s="165"/>
      <c r="FX32" s="165"/>
      <c r="FY32" s="165"/>
      <c r="FZ32" s="165"/>
      <c r="GA32" s="165"/>
      <c r="GB32" s="165"/>
      <c r="GC32" s="165"/>
    </row>
    <row r="33" spans="1:18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840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840">
        <f>+entero!FR87</f>
        <v>0</v>
      </c>
      <c r="FR33" s="840">
        <f>+entero!FS87</f>
        <v>0</v>
      </c>
      <c r="FS33" s="840">
        <f>+entero!FT87</f>
        <v>0</v>
      </c>
      <c r="FT33" s="840">
        <f>+entero!FU87</f>
        <v>0</v>
      </c>
      <c r="FU33" s="259">
        <f>+entero!FV87</f>
        <v>0</v>
      </c>
      <c r="FV33" s="900" t="e">
        <f>+entero!FW87</f>
        <v>#DIV/0!</v>
      </c>
      <c r="FW33" s="165"/>
      <c r="FX33" s="165"/>
      <c r="FY33" s="165"/>
      <c r="FZ33" s="165"/>
      <c r="GA33" s="165"/>
      <c r="GB33" s="165"/>
      <c r="GC33" s="165"/>
    </row>
    <row r="34" spans="1:18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843">
        <f>+entero!FO88</f>
        <v>99.125453993745921</v>
      </c>
      <c r="FO34" s="843">
        <f>+entero!FP88</f>
        <v>99.125613205139999</v>
      </c>
      <c r="FP34" s="1039">
        <f>+entero!FQ88</f>
        <v>99.126111317143256</v>
      </c>
      <c r="FQ34" s="843">
        <f>+entero!FR88</f>
        <v>99.127452721908355</v>
      </c>
      <c r="FR34" s="843">
        <f>+entero!FS88</f>
        <v>99.127498080178228</v>
      </c>
      <c r="FS34" s="843">
        <f>+entero!FT88</f>
        <v>99.128680493429343</v>
      </c>
      <c r="FT34" s="843">
        <f>+entero!FU88</f>
        <v>99.129545205676223</v>
      </c>
      <c r="FU34" s="946"/>
      <c r="FV34" s="899"/>
      <c r="FW34" s="165"/>
      <c r="FX34" s="165"/>
      <c r="FY34" s="165"/>
      <c r="FZ34" s="165"/>
      <c r="GA34" s="165"/>
      <c r="GB34" s="165"/>
      <c r="GC34" s="165"/>
    </row>
    <row r="35" spans="1:18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142"/>
      <c r="FM35" s="762"/>
      <c r="FN35" s="762"/>
      <c r="FO35" s="762"/>
      <c r="FP35" s="1092"/>
      <c r="FQ35" s="762"/>
      <c r="FR35" s="762"/>
      <c r="FS35" s="762"/>
      <c r="FT35" s="762"/>
      <c r="FU35" s="823"/>
      <c r="FV35" s="822"/>
      <c r="FW35" s="165"/>
      <c r="FX35" s="165"/>
      <c r="FY35" s="165"/>
      <c r="FZ35" s="165"/>
      <c r="GA35" s="165"/>
      <c r="GB35" s="165"/>
      <c r="GC35" s="165"/>
    </row>
    <row r="36" spans="1:18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165"/>
      <c r="FV93" s="165"/>
      <c r="FW93" s="165"/>
      <c r="FX93" s="165"/>
      <c r="FY93" s="165"/>
      <c r="FZ93" s="165"/>
      <c r="GA93" s="165"/>
      <c r="GB93" s="165"/>
      <c r="GC93" s="165"/>
    </row>
    <row r="94" spans="1:18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165"/>
      <c r="FV94" s="165"/>
      <c r="FW94" s="165"/>
      <c r="FX94" s="165"/>
      <c r="FY94" s="165"/>
      <c r="FZ94" s="165"/>
      <c r="GA94" s="165"/>
      <c r="GB94" s="165"/>
      <c r="GC94" s="165"/>
    </row>
    <row r="95" spans="1:18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165"/>
      <c r="FV95" s="165"/>
      <c r="FW95" s="165"/>
      <c r="FX95" s="165"/>
      <c r="FY95" s="165"/>
      <c r="FZ95" s="165"/>
      <c r="GA95" s="165"/>
      <c r="GB95" s="165"/>
      <c r="GC95" s="165"/>
    </row>
    <row r="96" spans="1:18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165"/>
      <c r="FV96" s="165"/>
      <c r="FW96" s="165"/>
      <c r="FX96" s="165"/>
      <c r="FY96" s="165"/>
      <c r="FZ96" s="165"/>
      <c r="GA96" s="165"/>
      <c r="GB96" s="165"/>
      <c r="GC96" s="165"/>
    </row>
    <row r="97" spans="1:18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165"/>
      <c r="FV97" s="165"/>
      <c r="FW97" s="165"/>
      <c r="FX97" s="165"/>
      <c r="FY97" s="165"/>
      <c r="FZ97" s="165"/>
      <c r="GA97" s="165"/>
      <c r="GB97" s="165"/>
      <c r="GC97" s="165"/>
    </row>
    <row r="98" spans="1:18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165"/>
      <c r="FV98" s="165"/>
      <c r="FW98" s="165"/>
      <c r="FX98" s="165"/>
      <c r="FY98" s="165"/>
      <c r="FZ98" s="165"/>
      <c r="GA98" s="165"/>
      <c r="GB98" s="165"/>
      <c r="GC98" s="165"/>
    </row>
    <row r="99" spans="1:18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165"/>
      <c r="FV99" s="165"/>
      <c r="FW99" s="165"/>
      <c r="FX99" s="165"/>
      <c r="FY99" s="165"/>
      <c r="FZ99" s="165"/>
      <c r="GA99" s="165"/>
      <c r="GB99" s="165"/>
      <c r="GC99" s="165"/>
    </row>
    <row r="100" spans="1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1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1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1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1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1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1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1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1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1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1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1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1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  <row r="180" spans="3:17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</row>
    <row r="181" spans="3:17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</row>
    <row r="182" spans="3:17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</row>
    <row r="183" spans="3:17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</row>
    <row r="184" spans="3:17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</row>
    <row r="185" spans="3:17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</row>
    <row r="186" spans="3:17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</row>
  </sheetData>
  <mergeCells count="166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V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Q3:FT3"/>
    <mergeCell ref="FJ3:FJ4"/>
    <mergeCell ref="FL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D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6" width="8.425781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71"/>
      <c r="FX3" s="171"/>
      <c r="FY3" s="171"/>
      <c r="FZ3" s="171"/>
      <c r="GA3" s="171"/>
      <c r="GB3" s="171"/>
      <c r="GC3" s="171"/>
      <c r="GD3" s="171"/>
    </row>
    <row r="4" spans="1:186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4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073">
        <f>+entero!FP4</f>
        <v>44749</v>
      </c>
      <c r="FP4" s="1147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71"/>
      <c r="FX4" s="171"/>
      <c r="FY4" s="171"/>
      <c r="FZ4" s="171"/>
      <c r="GA4" s="171"/>
      <c r="GB4" s="171"/>
      <c r="GC4" s="171"/>
      <c r="GD4" s="171"/>
    </row>
    <row r="5" spans="1:18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176"/>
      <c r="FM5" s="1124"/>
      <c r="FN5" s="1124"/>
      <c r="FO5" s="1124"/>
      <c r="FP5" s="1093"/>
      <c r="FQ5" s="1124"/>
      <c r="FR5" s="1124"/>
      <c r="FS5" s="1124"/>
      <c r="FT5" s="1124"/>
      <c r="FU5" s="825">
        <v>7.5</v>
      </c>
      <c r="FV5" s="824"/>
      <c r="FW5" s="165"/>
      <c r="FX5" s="165"/>
      <c r="FY5" s="165"/>
      <c r="FZ5" s="165"/>
      <c r="GA5" s="165"/>
      <c r="GB5" s="165"/>
      <c r="GC5" s="165"/>
      <c r="GD5" s="165"/>
    </row>
    <row r="6" spans="1:18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7">
        <f>+entero!FM90</f>
        <v>6.96</v>
      </c>
      <c r="FM6" s="845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845">
        <f>+entero!FR90</f>
        <v>6.96</v>
      </c>
      <c r="FR6" s="845">
        <f>+entero!FS90</f>
        <v>6.96</v>
      </c>
      <c r="FS6" s="845">
        <f>+entero!FT90</f>
        <v>6.96</v>
      </c>
      <c r="FT6" s="845">
        <f>+entero!FU90</f>
        <v>6.96</v>
      </c>
      <c r="FU6" s="910"/>
      <c r="FV6" s="846"/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7">
        <f>+entero!FM91</f>
        <v>6.86</v>
      </c>
      <c r="FM7" s="845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845">
        <f>+entero!FR91</f>
        <v>6.86</v>
      </c>
      <c r="FR7" s="845">
        <f>+entero!FS91</f>
        <v>6.86</v>
      </c>
      <c r="FS7" s="845">
        <f>+entero!FT91</f>
        <v>6.86</v>
      </c>
      <c r="FT7" s="845">
        <f>+entero!FU91</f>
        <v>6.86</v>
      </c>
      <c r="FU7" s="910"/>
      <c r="FV7" s="846"/>
      <c r="FW7" s="165"/>
      <c r="FX7" s="165"/>
      <c r="FY7" s="165"/>
      <c r="FZ7" s="165"/>
      <c r="GA7" s="165"/>
      <c r="GB7" s="165"/>
      <c r="GC7" s="165"/>
      <c r="GD7" s="165"/>
    </row>
    <row r="8" spans="1:18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446">
        <f>+entero!FO92</f>
        <v>6.9276855089592555</v>
      </c>
      <c r="FO8" s="446">
        <f>+entero!FP92</f>
        <v>6.9281880775441271</v>
      </c>
      <c r="FP8" s="979">
        <f>+entero!FQ92</f>
        <v>6.9220543769687541</v>
      </c>
      <c r="FQ8" s="446">
        <f>+entero!FR92</f>
        <v>6.9331487702249053</v>
      </c>
      <c r="FR8" s="446">
        <f>+entero!FS92</f>
        <v>6.9268456365589355</v>
      </c>
      <c r="FS8" s="446">
        <f>+entero!FT92</f>
        <v>6.9337999905673637</v>
      </c>
      <c r="FT8" s="446">
        <f>+entero!FU92</f>
        <v>6.92594309688028</v>
      </c>
      <c r="FU8" s="1065">
        <f>+entero!FV92</f>
        <v>-2.2449806638471514E-3</v>
      </c>
      <c r="FV8" s="1183">
        <f>+entero!FW92</f>
        <v>-3.2403575635073435E-2</v>
      </c>
      <c r="FW8" s="165"/>
      <c r="FX8" s="165"/>
      <c r="FY8" s="165"/>
      <c r="FZ8" s="165"/>
      <c r="GA8" s="165"/>
      <c r="GB8" s="165"/>
      <c r="GC8" s="165"/>
      <c r="GD8" s="165"/>
    </row>
    <row r="9" spans="1:18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178"/>
      <c r="FM9" s="265"/>
      <c r="FN9" s="265"/>
      <c r="FO9" s="265"/>
      <c r="FP9" s="1056"/>
      <c r="FQ9" s="265"/>
      <c r="FR9" s="265"/>
      <c r="FS9" s="265"/>
      <c r="FT9" s="265"/>
      <c r="FU9" s="804"/>
      <c r="FV9" s="847"/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177">
        <f>+entero!FM94</f>
        <v>2.3844799999999999</v>
      </c>
      <c r="FM10" s="845">
        <f>+entero!FN94</f>
        <v>2.3845700000000001</v>
      </c>
      <c r="FN10" s="845">
        <f>+entero!FO94</f>
        <v>2.3846599999999998</v>
      </c>
      <c r="FO10" s="845">
        <f>+entero!FP94</f>
        <v>2.3847499999999999</v>
      </c>
      <c r="FP10" s="1042">
        <f>+entero!FQ94</f>
        <v>2.3848400000000001</v>
      </c>
      <c r="FQ10" s="845">
        <f>+entero!FR94</f>
        <v>2.3851300000000002</v>
      </c>
      <c r="FR10" s="845">
        <f>+entero!FS94</f>
        <v>2.38524</v>
      </c>
      <c r="FS10" s="845">
        <f>+entero!FT94</f>
        <v>2.3853499999999999</v>
      </c>
      <c r="FT10" s="845">
        <f>+entero!FU94</f>
        <v>2.3854600000000001</v>
      </c>
      <c r="FU10" s="1065"/>
      <c r="FV10" s="846"/>
      <c r="FW10" s="165"/>
      <c r="FX10" s="165"/>
      <c r="FY10" s="165"/>
      <c r="FZ10" s="165"/>
      <c r="GA10" s="165"/>
      <c r="GB10" s="165"/>
      <c r="GC10" s="165"/>
      <c r="GD10" s="165"/>
    </row>
    <row r="11" spans="1:18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178"/>
      <c r="FM11" s="265"/>
      <c r="FN11" s="265"/>
      <c r="FO11" s="265"/>
      <c r="FP11" s="1056"/>
      <c r="FQ11" s="265"/>
      <c r="FR11" s="265"/>
      <c r="FS11" s="265"/>
      <c r="FT11" s="265"/>
      <c r="FU11" s="888"/>
      <c r="FV11" s="876"/>
      <c r="FW11" s="165"/>
      <c r="FX11" s="165"/>
      <c r="FY11" s="165"/>
      <c r="FZ11" s="165"/>
      <c r="GA11" s="165"/>
      <c r="GB11" s="165"/>
      <c r="GC11" s="165"/>
      <c r="GD11" s="165"/>
    </row>
    <row r="12" spans="1:18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</row>
    <row r="101" spans="3:17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</row>
    <row r="102" spans="3:17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</row>
    <row r="103" spans="3:17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</sheetData>
  <mergeCells count="166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U3:F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J3:FJ4"/>
    <mergeCell ref="FL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T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I158"/>
  <sheetViews>
    <sheetView showGridLines="0" tabSelected="1" topLeftCell="B1" workbookViewId="0">
      <pane xSplit="39" ySplit="9" topLeftCell="FL10" activePane="bottomRight" state="frozen"/>
      <selection activeCell="B1" sqref="B1"/>
      <selection pane="topRight" activeCell="AO1" sqref="AO1"/>
      <selection pane="bottomLeft" activeCell="B10" sqref="B10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6" width="8.140625" style="785" customWidth="1"/>
    <col min="177" max="177" width="9.28515625" style="168" customWidth="1"/>
    <col min="178" max="191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27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073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734"/>
      <c r="FM5" s="844"/>
      <c r="FN5" s="844"/>
      <c r="FO5" s="844"/>
      <c r="FP5" s="1033"/>
      <c r="FQ5" s="844"/>
      <c r="FR5" s="844"/>
      <c r="FS5" s="844"/>
      <c r="FT5" s="844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722"/>
      <c r="FM6" s="1057"/>
      <c r="FN6" s="1057"/>
      <c r="FO6" s="1057"/>
      <c r="FP6" s="1063"/>
      <c r="FQ6" s="1057"/>
      <c r="FR6" s="1057"/>
      <c r="FS6" s="1057"/>
      <c r="FT6" s="1057"/>
      <c r="FU6" s="722" t="e">
        <f>+entero!#REF!</f>
        <v>#REF!</v>
      </c>
      <c r="FV6" s="838" t="e">
        <f>+entero!#REF!</f>
        <v>#REF!</v>
      </c>
      <c r="FW6" s="165"/>
      <c r="FX6" s="165"/>
      <c r="FY6" s="165"/>
      <c r="FZ6" s="165"/>
      <c r="GA6" s="165"/>
      <c r="GB6" s="165"/>
      <c r="GC6" s="165"/>
      <c r="GD6" s="165"/>
    </row>
    <row r="7" spans="1:18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722"/>
      <c r="FM7" s="1057"/>
      <c r="FN7" s="1057"/>
      <c r="FO7" s="1057"/>
      <c r="FP7" s="1063"/>
      <c r="FQ7" s="1057"/>
      <c r="FR7" s="1057"/>
      <c r="FS7" s="1057"/>
      <c r="FT7" s="1057"/>
      <c r="FU7" s="722" t="e">
        <f>+entero!#REF!</f>
        <v>#REF!</v>
      </c>
      <c r="FV7" s="838" t="e">
        <f>+entero!#REF!</f>
        <v>#REF!</v>
      </c>
      <c r="FW7" s="165"/>
      <c r="FX7" s="165"/>
      <c r="FY7" s="165"/>
      <c r="FZ7" s="165"/>
      <c r="GA7" s="165"/>
      <c r="GB7" s="165"/>
      <c r="GC7" s="165"/>
      <c r="GD7" s="165"/>
    </row>
    <row r="8" spans="1:18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722"/>
      <c r="FM8" s="1057"/>
      <c r="FN8" s="1057"/>
      <c r="FO8" s="1057"/>
      <c r="FP8" s="1063"/>
      <c r="FQ8" s="1057"/>
      <c r="FR8" s="1057"/>
      <c r="FS8" s="1057"/>
      <c r="FT8" s="1057"/>
      <c r="FU8" s="722" t="e">
        <f>+entero!#REF!</f>
        <v>#REF!</v>
      </c>
      <c r="FV8" s="838" t="e">
        <f>+entero!#REF!</f>
        <v>#REF!</v>
      </c>
      <c r="FW8" s="165"/>
      <c r="FX8" s="165"/>
      <c r="FY8" s="165"/>
      <c r="FZ8" s="165"/>
      <c r="GA8" s="165"/>
      <c r="GB8" s="165"/>
      <c r="GC8" s="165"/>
      <c r="GD8" s="165"/>
    </row>
    <row r="9" spans="1:18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722"/>
      <c r="FM9" s="1057"/>
      <c r="FN9" s="1057"/>
      <c r="FO9" s="1057"/>
      <c r="FP9" s="1063"/>
      <c r="FQ9" s="1057"/>
      <c r="FR9" s="1057"/>
      <c r="FS9" s="1057"/>
      <c r="FT9" s="1057"/>
      <c r="FU9" s="722" t="e">
        <f>+entero!#REF!</f>
        <v>#REF!</v>
      </c>
      <c r="FV9" s="838" t="e">
        <f>+entero!#REF!</f>
        <v>#REF!</v>
      </c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179">
        <f>+entero!FM97</f>
        <v>506.21561214528435</v>
      </c>
      <c r="FM10" s="949">
        <f>+entero!FN97</f>
        <v>506.21561214528435</v>
      </c>
      <c r="FN10" s="949">
        <f>+entero!FO97</f>
        <v>506.21561214528435</v>
      </c>
      <c r="FO10" s="949">
        <f>+entero!FP97</f>
        <v>506.21561214528435</v>
      </c>
      <c r="FP10" s="1094">
        <f>+entero!FQ97</f>
        <v>511.59940341245505</v>
      </c>
      <c r="FQ10" s="949">
        <f>+entero!FR97</f>
        <v>511.59940341245505</v>
      </c>
      <c r="FR10" s="949">
        <f>+entero!FS97</f>
        <v>511.59940341245505</v>
      </c>
      <c r="FS10" s="949">
        <f>+entero!FT97</f>
        <v>511.59940341245505</v>
      </c>
      <c r="FT10" s="949">
        <f>+entero!FU97</f>
        <v>511.59940341245505</v>
      </c>
      <c r="FU10" s="1138"/>
      <c r="FV10" s="901"/>
      <c r="FW10" s="165"/>
      <c r="FX10" s="165"/>
      <c r="FY10" s="165"/>
      <c r="FZ10" s="165"/>
      <c r="GA10" s="165"/>
      <c r="GB10" s="165"/>
      <c r="GC10" s="165"/>
      <c r="GD10" s="165"/>
    </row>
    <row r="11" spans="1:18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</row>
    <row r="12" spans="1:18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</row>
    <row r="73" spans="1:18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</sheetData>
  <mergeCells count="166">
    <mergeCell ref="BD3:BD4"/>
    <mergeCell ref="BC3:BC4"/>
    <mergeCell ref="FD3:FD4"/>
    <mergeCell ref="FU3:FV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P3"/>
    <mergeCell ref="FJ3:FJ4"/>
    <mergeCell ref="FQ3:FT3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G166"/>
  <sheetViews>
    <sheetView showGridLines="0" topLeftCell="B1" zoomScaleNormal="100" workbookViewId="0">
      <pane xSplit="39" ySplit="4" topLeftCell="FK5" activePane="bottomRight" state="frozen"/>
      <selection activeCell="B1" sqref="B1"/>
      <selection pane="topRight" activeCell="AO1" sqref="AO1"/>
      <selection pane="bottomLeft" activeCell="B5" sqref="B5"/>
      <selection pane="bottomRight" activeCell="FV15" sqref="FV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6" width="8.140625" style="785" customWidth="1"/>
  </cols>
  <sheetData>
    <row r="1" spans="1:44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9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50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046"/>
      <c r="FV3" s="1046"/>
      <c r="FW3" s="1046"/>
    </row>
    <row r="4" spans="1:449" s="785" customFormat="1" ht="24.75" customHeight="1" thickBot="1" x14ac:dyDescent="0.25">
      <c r="A4"/>
      <c r="B4"/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126">
        <f>+entero!FQ4</f>
        <v>44750</v>
      </c>
      <c r="FQ4" s="1149">
        <f>+entero!FR4</f>
        <v>44753</v>
      </c>
      <c r="FR4" s="1126">
        <f>+entero!FS4</f>
        <v>44754</v>
      </c>
      <c r="FS4" s="1126">
        <f>+entero!FT4</f>
        <v>44755</v>
      </c>
      <c r="FT4" s="1086">
        <f>+entero!FU4</f>
        <v>44756</v>
      </c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</row>
    <row r="5" spans="1:449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097"/>
      <c r="FS5" s="1097"/>
      <c r="FT5" s="1125"/>
    </row>
    <row r="6" spans="1:449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1095"/>
      <c r="FS6" s="1095"/>
      <c r="FT6" s="978"/>
    </row>
    <row r="7" spans="1:449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54"/>
      <c r="FM7" s="1095"/>
      <c r="FN7" s="1095"/>
      <c r="FO7" s="1095"/>
      <c r="FP7" s="1095"/>
      <c r="FQ7" s="1154"/>
      <c r="FR7" s="1095"/>
      <c r="FS7" s="1095"/>
      <c r="FT7" s="978"/>
    </row>
    <row r="8" spans="1:449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54"/>
      <c r="FM8" s="1095"/>
      <c r="FN8" s="1095"/>
      <c r="FO8" s="1095"/>
      <c r="FP8" s="1095"/>
      <c r="FQ8" s="1154"/>
      <c r="FR8" s="1095"/>
      <c r="FS8" s="1095"/>
      <c r="FT8" s="978"/>
    </row>
    <row r="9" spans="1:449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54"/>
      <c r="FM9" s="1095"/>
      <c r="FN9" s="1095"/>
      <c r="FO9" s="1095"/>
      <c r="FP9" s="1095"/>
      <c r="FQ9" s="1154"/>
      <c r="FR9" s="1095"/>
      <c r="FS9" s="1095"/>
      <c r="FT9" s="978"/>
    </row>
    <row r="10" spans="1:44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54"/>
      <c r="FM10" s="1095"/>
      <c r="FN10" s="1095"/>
      <c r="FO10" s="1095"/>
      <c r="FP10" s="1095"/>
      <c r="FQ10" s="1154"/>
      <c r="FR10" s="1095"/>
      <c r="FS10" s="1095"/>
      <c r="FT10" s="978"/>
    </row>
    <row r="11" spans="1:44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54"/>
      <c r="FM11" s="1095"/>
      <c r="FN11" s="1095"/>
      <c r="FO11" s="1095"/>
      <c r="FP11" s="1095"/>
      <c r="FQ11" s="1154"/>
      <c r="FR11" s="1095"/>
      <c r="FS11" s="1095"/>
      <c r="FT11" s="978"/>
    </row>
    <row r="12" spans="1:44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54"/>
      <c r="FM12" s="1095"/>
      <c r="FN12" s="1095"/>
      <c r="FO12" s="1095"/>
      <c r="FP12" s="1095"/>
      <c r="FQ12" s="1154"/>
      <c r="FR12" s="1095"/>
      <c r="FS12" s="1095"/>
      <c r="FT12" s="978"/>
    </row>
    <row r="13" spans="1:44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155"/>
      <c r="FM13" s="1096"/>
      <c r="FN13" s="1096"/>
      <c r="FO13" s="1096"/>
      <c r="FP13" s="1096"/>
      <c r="FQ13" s="1155"/>
      <c r="FR13" s="1096"/>
      <c r="FS13" s="1096"/>
      <c r="FT13" s="1067"/>
    </row>
    <row r="14" spans="1:44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446"/>
      <c r="FS14" s="446"/>
      <c r="FT14" s="979"/>
    </row>
    <row r="15" spans="1:44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  <c r="FP15" s="446">
        <f>+entero!FQ108</f>
        <v>6</v>
      </c>
      <c r="FQ15" s="804">
        <f>+entero!FR108</f>
        <v>6</v>
      </c>
      <c r="FR15" s="446">
        <f>+entero!FS108</f>
        <v>6</v>
      </c>
      <c r="FS15" s="446">
        <f>+entero!FT108</f>
        <v>6</v>
      </c>
      <c r="FT15" s="979">
        <f>+entero!FU108</f>
        <v>6</v>
      </c>
    </row>
    <row r="16" spans="1:44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156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  <c r="FP16" s="611">
        <f>+entero!FQ109</f>
        <v>6.5</v>
      </c>
      <c r="FQ16" s="1156">
        <f>+entero!FR109</f>
        <v>6.5</v>
      </c>
      <c r="FR16" s="611">
        <f>+entero!FS109</f>
        <v>6.5</v>
      </c>
      <c r="FS16" s="611">
        <f>+entero!FT109</f>
        <v>6.5</v>
      </c>
      <c r="FT16" s="1068">
        <f>+entero!FU109</f>
        <v>6.5</v>
      </c>
    </row>
    <row r="17" spans="1:17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P3"/>
    <mergeCell ref="FJ3:FJ4"/>
    <mergeCell ref="FQ3:FT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2022-07-22T23:33:40Z</cp:lastPrinted>
  <dcterms:created xsi:type="dcterms:W3CDTF">2002-08-27T17:11:09Z</dcterms:created>
  <dcterms:modified xsi:type="dcterms:W3CDTF">2022-07-22T23:34:29Z</dcterms:modified>
</cp:coreProperties>
</file>