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rign\Downloads\Temporal\03\Estadísticas_Semanales_\"/>
    </mc:Choice>
  </mc:AlternateContent>
  <xr:revisionPtr revIDLastSave="0" documentId="8_{A8C9FF38-3D6A-4732-98DE-4D1757757655}" xr6:coauthVersionLast="47" xr6:coauthVersionMax="47" xr10:uidLastSave="{00000000-0000-0000-0000-000000000000}"/>
  <bookViews>
    <workbookView xWindow="-120" yWindow="-120" windowWidth="20730" windowHeight="11160" activeTab="6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J88" i="1" l="1"/>
  <c r="FD16" i="4" l="1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23" i="6" l="1"/>
  <c r="FI18" i="9"/>
  <c r="FI14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C3" i="4"/>
  <c r="FE3" i="10"/>
  <c r="FG10" i="10"/>
  <c r="FF10" i="10"/>
  <c r="FE10" i="10"/>
  <c r="FC3" i="10"/>
  <c r="FE3" i="5"/>
  <c r="FG10" i="5"/>
  <c r="FF10" i="5"/>
  <c r="FE10" i="5"/>
  <c r="FG8" i="5"/>
  <c r="FF8" i="5"/>
  <c r="FE8" i="5"/>
  <c r="FG7" i="5"/>
  <c r="FF7" i="5"/>
  <c r="FE7" i="5"/>
  <c r="FC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C3" i="6"/>
  <c r="FE3" i="7"/>
  <c r="FC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C3" i="8"/>
  <c r="FE4" i="9"/>
  <c r="FC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<sst xmlns="http://schemas.openxmlformats.org/spreadsheetml/2006/main" count="465" uniqueCount="303">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</sst>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W888"/>
  <sheetViews>
    <sheetView showGridLines="0" topLeftCell="B1" zoomScale="115" zoomScaleNormal="115" workbookViewId="0">
      <pane xSplit="123" ySplit="5" topLeftCell="DU45" activePane="bottomRight" state="frozen"/>
      <selection activeCell="B1" sqref="B1"/>
      <selection pane="topRight" activeCell="DU1" sqref="DU1"/>
      <selection pane="bottomLeft" activeCell="B6" sqref="B6"/>
      <selection pane="bottomRight" activeCell="EW1" sqref="EW1:EX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8" width="7.7109375" style="148" customWidth="1"/>
    <col min="159" max="165" width="7.85546875" style="148" customWidth="1"/>
    <col min="166" max="166" width="9" style="148" customWidth="1"/>
    <col min="167" max="167" width="10" style="148" customWidth="1"/>
    <col min="168" max="168" width="14.85546875" style="787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237"/>
      <c r="FK1" s="237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</row>
    <row r="3" spans="1:179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3" t="s">
        <v>85</v>
      </c>
      <c r="M3" s="1186" t="s">
        <v>86</v>
      </c>
      <c r="N3" s="1183" t="s">
        <v>87</v>
      </c>
      <c r="O3" s="1183" t="s">
        <v>88</v>
      </c>
      <c r="P3" s="1186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6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6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3" t="s">
        <v>155</v>
      </c>
      <c r="BT3" s="1193" t="s">
        <v>156</v>
      </c>
      <c r="BU3" s="1191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293</v>
      </c>
      <c r="EX3" s="1183" t="s">
        <v>297</v>
      </c>
      <c r="EY3" s="1183" t="s">
        <v>298</v>
      </c>
      <c r="EZ3" s="1183" t="s">
        <v>299</v>
      </c>
      <c r="FA3" s="1183" t="s">
        <v>301</v>
      </c>
      <c r="FB3" s="1183" t="s">
        <v>302</v>
      </c>
      <c r="FC3" s="1161" t="s">
        <v>284</v>
      </c>
      <c r="FD3" s="1180" t="s">
        <v>288</v>
      </c>
      <c r="FE3" s="1188" t="s">
        <v>300</v>
      </c>
      <c r="FF3" s="1189"/>
      <c r="FG3" s="1189"/>
      <c r="FH3" s="1189"/>
      <c r="FI3" s="1190"/>
      <c r="FJ3" s="1202" t="s">
        <v>286</v>
      </c>
      <c r="FK3" s="1203"/>
    </row>
    <row r="4" spans="1:179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4"/>
      <c r="M4" s="1187"/>
      <c r="N4" s="1184"/>
      <c r="O4" s="1184"/>
      <c r="P4" s="1187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7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7"/>
      <c r="BM4" s="1184"/>
      <c r="BN4" s="1184"/>
      <c r="BO4" s="1184"/>
      <c r="BP4" s="1184"/>
      <c r="BQ4" s="1184"/>
      <c r="BR4" s="1184"/>
      <c r="BS4" s="1194"/>
      <c r="BT4" s="1194"/>
      <c r="BU4" s="1192"/>
      <c r="BV4" s="1184"/>
      <c r="BW4" s="1184"/>
      <c r="BX4" s="1184"/>
      <c r="BY4" s="1184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7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84"/>
      <c r="FB4" s="1184"/>
      <c r="FC4" s="1113">
        <v>44470</v>
      </c>
      <c r="FD4" s="1113">
        <v>44477</v>
      </c>
      <c r="FE4" s="1179">
        <v>44480</v>
      </c>
      <c r="FF4" s="1179">
        <v>44481</v>
      </c>
      <c r="FG4" s="799">
        <v>44482</v>
      </c>
      <c r="FH4" s="799">
        <v>44483</v>
      </c>
      <c r="FI4" s="1113">
        <v>44484</v>
      </c>
      <c r="FJ4" s="880" t="s">
        <v>225</v>
      </c>
      <c r="FK4" s="1121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77"/>
      <c r="FE5" s="1092"/>
      <c r="FF5" s="1092"/>
      <c r="FG5" s="1092"/>
      <c r="FH5" s="1092"/>
      <c r="FI5" s="1122"/>
      <c r="FJ5" s="1091"/>
      <c r="FK5" s="1122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881"/>
      <c r="FC6" s="1157"/>
      <c r="FD6" s="1157"/>
      <c r="FE6" s="800"/>
      <c r="FF6" s="800"/>
      <c r="FG6" s="800"/>
      <c r="FH6" s="800"/>
      <c r="FI6" s="961"/>
      <c r="FJ6" s="823"/>
      <c r="FK6" s="1123"/>
      <c r="FM6" s="168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4830.6694572099996</v>
      </c>
      <c r="FC7" s="544">
        <v>4880.4956721400004</v>
      </c>
      <c r="FD7" s="544">
        <v>4955.1638220100003</v>
      </c>
      <c r="FE7" s="359">
        <v>4958.3488314099995</v>
      </c>
      <c r="FF7" s="359">
        <v>4888.0379775799993</v>
      </c>
      <c r="FG7" s="359">
        <v>4954.558492860001</v>
      </c>
      <c r="FH7" s="359">
        <v>5046.5112555999995</v>
      </c>
      <c r="FI7" s="544">
        <v>5032.1062612599999</v>
      </c>
      <c r="FJ7" s="287">
        <v>76.942439249999552</v>
      </c>
      <c r="FK7" s="1000">
        <v>101.55277286511162</v>
      </c>
      <c r="FL7" s="677"/>
      <c r="FM7" s="676"/>
      <c r="FN7" s="230"/>
      <c r="FS7" s="230"/>
      <c r="FT7" s="230"/>
      <c r="FU7" s="230"/>
      <c r="FV7" s="230"/>
      <c r="FW7" s="230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1846.4383646700001</v>
      </c>
      <c r="FC8" s="544">
        <v>1852.0868617699998</v>
      </c>
      <c r="FD8" s="544">
        <v>1929.0547799800001</v>
      </c>
      <c r="FE8" s="359">
        <v>1930.8950329399997</v>
      </c>
      <c r="FF8" s="359">
        <v>1863.2865239400001</v>
      </c>
      <c r="FG8" s="359">
        <v>1924.4250693199999</v>
      </c>
      <c r="FH8" s="359">
        <v>1970.5435879500001</v>
      </c>
      <c r="FI8" s="544">
        <v>1947.1448415</v>
      </c>
      <c r="FJ8" s="287">
        <v>18.090061519999836</v>
      </c>
      <c r="FK8" s="1000">
        <v>100.93776816022755</v>
      </c>
      <c r="FL8" s="677"/>
      <c r="FM8" s="676"/>
      <c r="FN8" s="230"/>
      <c r="FS8" s="230"/>
      <c r="FT8" s="230"/>
      <c r="FU8" s="230"/>
      <c r="FV8" s="230"/>
      <c r="FW8" s="230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563.90208311000004</v>
      </c>
      <c r="FC9" s="544">
        <v>562.03908473000001</v>
      </c>
      <c r="FD9" s="544">
        <v>562.86087844999997</v>
      </c>
      <c r="FE9" s="359">
        <v>562.83694271000002</v>
      </c>
      <c r="FF9" s="359">
        <v>562.83694271000002</v>
      </c>
      <c r="FG9" s="359">
        <v>562.08695620999993</v>
      </c>
      <c r="FH9" s="359">
        <v>562.24253851000003</v>
      </c>
      <c r="FI9" s="544">
        <v>563.44331478000004</v>
      </c>
      <c r="FJ9" s="287">
        <v>0.58243633000006412</v>
      </c>
      <c r="FK9" s="1000">
        <v>100.10347784902088</v>
      </c>
      <c r="FL9" s="677"/>
      <c r="FM9" s="676"/>
      <c r="FN9" s="230"/>
      <c r="FS9" s="230"/>
      <c r="FT9" s="230"/>
      <c r="FU9" s="230"/>
      <c r="FV9" s="230"/>
      <c r="FW9" s="230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2383.53964774</v>
      </c>
      <c r="FC10" s="544">
        <v>2429.7019072500002</v>
      </c>
      <c r="FD10" s="544">
        <v>2426.5267308000002</v>
      </c>
      <c r="FE10" s="359">
        <v>2427.89698456</v>
      </c>
      <c r="FF10" s="359">
        <v>2425.1946397299998</v>
      </c>
      <c r="FG10" s="359">
        <v>2431.37552577</v>
      </c>
      <c r="FH10" s="359">
        <v>2477.0440372799999</v>
      </c>
      <c r="FI10" s="544">
        <v>2484.7586736499998</v>
      </c>
      <c r="FJ10" s="287">
        <v>58.231942849999541</v>
      </c>
      <c r="FK10" s="1000">
        <v>102.39980636153146</v>
      </c>
      <c r="FL10" s="677"/>
      <c r="FM10" s="676"/>
      <c r="FN10" s="230"/>
      <c r="FS10" s="230"/>
      <c r="FT10" s="230"/>
      <c r="FU10" s="230"/>
      <c r="FV10" s="230"/>
      <c r="FW10" s="230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36.78936169</v>
      </c>
      <c r="FC11" s="544">
        <v>36.667818390000001</v>
      </c>
      <c r="FD11" s="544">
        <v>36.721432780000001</v>
      </c>
      <c r="FE11" s="359">
        <v>36.7198712</v>
      </c>
      <c r="FF11" s="359">
        <v>36.7198712</v>
      </c>
      <c r="FG11" s="359">
        <v>36.670941560000003</v>
      </c>
      <c r="FH11" s="359">
        <v>36.681091860000002</v>
      </c>
      <c r="FI11" s="544">
        <v>36.759431329999998</v>
      </c>
      <c r="FJ11" s="808">
        <v>3.7998549999997522E-2</v>
      </c>
      <c r="FK11" s="1000">
        <v>100.10347785236935</v>
      </c>
      <c r="FL11" s="677"/>
      <c r="FM11" s="676"/>
      <c r="FN11" s="230"/>
      <c r="FS11" s="230"/>
      <c r="FT11" s="230"/>
      <c r="FU11" s="230"/>
      <c r="FV11" s="230"/>
      <c r="FW11" s="230"/>
    </row>
    <row r="12" spans="1:179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4830.6694439100002</v>
      </c>
      <c r="FC12" s="544">
        <v>4880.4948858200005</v>
      </c>
      <c r="FD12" s="544">
        <v>4955.1626267199999</v>
      </c>
      <c r="FE12" s="359">
        <v>4958.3476361199992</v>
      </c>
      <c r="FF12" s="359">
        <v>4888.0379642799999</v>
      </c>
      <c r="FG12" s="359">
        <v>4954.5584795600007</v>
      </c>
      <c r="FH12" s="359">
        <v>5046.5112423</v>
      </c>
      <c r="FI12" s="544">
        <v>5032.1062479600005</v>
      </c>
      <c r="FJ12" s="287">
        <v>76.943621240000539</v>
      </c>
      <c r="FK12" s="1000">
        <v>101.5527970933808</v>
      </c>
      <c r="FL12" s="677"/>
      <c r="FM12" s="676"/>
      <c r="FN12" s="230"/>
      <c r="FS12" s="230"/>
      <c r="FT12" s="230"/>
      <c r="FU12" s="230"/>
      <c r="FV12" s="230"/>
      <c r="FW12" s="230"/>
    </row>
    <row r="13" spans="1:179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1399.1009978221571</v>
      </c>
      <c r="FC13" s="544">
        <v>1398.6717457682209</v>
      </c>
      <c r="FD13" s="544">
        <v>1371.1239381953351</v>
      </c>
      <c r="FE13" s="359">
        <v>1378.990222957726</v>
      </c>
      <c r="FF13" s="359">
        <v>1402.624711604956</v>
      </c>
      <c r="FG13" s="359">
        <v>1391.0411391326527</v>
      </c>
      <c r="FH13" s="359">
        <v>1367.662085131195</v>
      </c>
      <c r="FI13" s="544">
        <v>1355.6981728848391</v>
      </c>
      <c r="FJ13" s="287">
        <v>-15.42576531049599</v>
      </c>
      <c r="FK13" s="1000">
        <v>98.874954708266614</v>
      </c>
      <c r="FL13" s="677"/>
      <c r="FM13" s="677"/>
      <c r="FN13" s="594"/>
      <c r="FO13" s="594"/>
      <c r="FP13" s="594"/>
      <c r="FQ13" s="594"/>
      <c r="FS13" s="230"/>
      <c r="FT13" s="230"/>
      <c r="FU13" s="230"/>
      <c r="FV13" s="230"/>
      <c r="FW13" s="230"/>
    </row>
    <row r="14" spans="1:179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473.87450138999998</v>
      </c>
      <c r="FC14" s="544">
        <v>471.67796685999997</v>
      </c>
      <c r="FD14" s="544">
        <v>473.91150857999997</v>
      </c>
      <c r="FE14" s="359">
        <v>473.91256315999988</v>
      </c>
      <c r="FF14" s="359">
        <v>475.20499942999999</v>
      </c>
      <c r="FG14" s="359">
        <v>475.20887665999999</v>
      </c>
      <c r="FH14" s="359">
        <v>475.21345887000001</v>
      </c>
      <c r="FI14" s="544">
        <v>475.21275391999995</v>
      </c>
      <c r="FJ14" s="927">
        <v>1.3012453399999799</v>
      </c>
      <c r="FK14" s="1000">
        <v>100.27457559405953</v>
      </c>
      <c r="FL14" s="677"/>
      <c r="FM14" s="676"/>
      <c r="FN14" s="594"/>
      <c r="FO14" s="594"/>
      <c r="FP14" s="594"/>
      <c r="FQ14" s="594"/>
      <c r="FS14" s="230"/>
      <c r="FT14" s="230"/>
      <c r="FU14" s="230"/>
      <c r="FV14" s="230"/>
      <c r="FW14" s="230"/>
    </row>
    <row r="15" spans="1:179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544">
        <v>0</v>
      </c>
      <c r="FE15" s="359">
        <v>0</v>
      </c>
      <c r="FF15" s="359">
        <v>0</v>
      </c>
      <c r="FG15" s="359">
        <v>0</v>
      </c>
      <c r="FH15" s="359">
        <v>0</v>
      </c>
      <c r="FI15" s="544">
        <v>0</v>
      </c>
      <c r="FJ15" s="959"/>
      <c r="FK15" s="1124"/>
      <c r="FL15" s="677"/>
      <c r="FM15" s="676"/>
      <c r="FN15" s="594"/>
      <c r="FO15" s="594"/>
      <c r="FP15" s="594"/>
      <c r="FQ15" s="594"/>
      <c r="FR15" s="594"/>
      <c r="FS15" s="230"/>
      <c r="FT15" s="230"/>
      <c r="FU15" s="230"/>
      <c r="FV15" s="230"/>
      <c r="FW15" s="230"/>
    </row>
    <row r="16" spans="1:179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70.41035986</v>
      </c>
      <c r="FC16" s="544">
        <v>70.408019580000001</v>
      </c>
      <c r="FD16" s="544">
        <v>70.40405324999999</v>
      </c>
      <c r="FE16" s="359">
        <v>70.405357640000005</v>
      </c>
      <c r="FF16" s="359">
        <v>70.404376549999995</v>
      </c>
      <c r="FG16" s="359">
        <v>70.40568060999999</v>
      </c>
      <c r="FH16" s="359">
        <v>70.40756515999999</v>
      </c>
      <c r="FI16" s="544">
        <v>75.392541620000003</v>
      </c>
      <c r="FJ16" s="930"/>
      <c r="FK16" s="1000"/>
      <c r="FL16" s="677"/>
      <c r="FM16" s="676"/>
      <c r="FN16" s="594"/>
      <c r="FO16" s="594"/>
      <c r="FP16" s="594"/>
      <c r="FQ16" s="594"/>
      <c r="FS16" s="230"/>
      <c r="FT16" s="230"/>
      <c r="FU16" s="230"/>
      <c r="FV16" s="230"/>
      <c r="FW16" s="230"/>
    </row>
    <row r="17" spans="1:179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544">
        <v>0</v>
      </c>
      <c r="FE17" s="359">
        <v>0</v>
      </c>
      <c r="FF17" s="359">
        <v>0</v>
      </c>
      <c r="FG17" s="359">
        <v>0</v>
      </c>
      <c r="FH17" s="359">
        <v>0</v>
      </c>
      <c r="FI17" s="544">
        <v>0</v>
      </c>
      <c r="FJ17" s="920"/>
      <c r="FK17" s="1125"/>
      <c r="FL17" s="677"/>
      <c r="FM17" s="676"/>
      <c r="FN17" s="594"/>
      <c r="FO17" s="594"/>
      <c r="FP17" s="594"/>
      <c r="FQ17" s="594"/>
      <c r="FS17" s="230"/>
      <c r="FT17" s="230"/>
      <c r="FU17" s="230"/>
      <c r="FV17" s="230"/>
      <c r="FW17" s="230"/>
    </row>
    <row r="18" spans="1:179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6300.1808015921579</v>
      </c>
      <c r="FC18" s="544">
        <v>6349.574651168221</v>
      </c>
      <c r="FD18" s="544">
        <v>6396.6906181653358</v>
      </c>
      <c r="FE18" s="359">
        <v>6407.7432167177249</v>
      </c>
      <c r="FF18" s="359">
        <v>6361.0670524349562</v>
      </c>
      <c r="FG18" s="359">
        <v>6416.0052993026529</v>
      </c>
      <c r="FH18" s="359">
        <v>6484.5808925911952</v>
      </c>
      <c r="FI18" s="544">
        <v>6463.1969624648391</v>
      </c>
      <c r="FJ18" s="287">
        <v>66.506344299503326</v>
      </c>
      <c r="FK18" s="1000">
        <v>101.03969924871213</v>
      </c>
      <c r="FL18" s="677"/>
      <c r="FM18" s="676"/>
      <c r="FN18" s="594"/>
      <c r="FO18" s="594"/>
      <c r="FP18" s="594"/>
      <c r="FQ18" s="594"/>
      <c r="FS18" s="230"/>
      <c r="FT18" s="230"/>
      <c r="FU18" s="230"/>
      <c r="FV18" s="230"/>
      <c r="FW18" s="230"/>
    </row>
    <row r="19" spans="1:179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5">
        <v>0.1</v>
      </c>
      <c r="FC19" s="544">
        <v>0</v>
      </c>
      <c r="FD19" s="544">
        <v>0</v>
      </c>
      <c r="FE19" s="359">
        <v>0</v>
      </c>
      <c r="FF19" s="359">
        <v>0</v>
      </c>
      <c r="FG19" s="359">
        <v>0</v>
      </c>
      <c r="FH19" s="359">
        <v>0</v>
      </c>
      <c r="FI19" s="544">
        <v>0</v>
      </c>
      <c r="FJ19" s="808"/>
      <c r="FK19" s="1144"/>
      <c r="FL19" s="677"/>
      <c r="FM19" s="676"/>
      <c r="FN19" s="594"/>
      <c r="FO19" s="594"/>
      <c r="FP19" s="594"/>
      <c r="FQ19" s="594"/>
      <c r="FS19" s="230"/>
      <c r="FT19" s="230"/>
      <c r="FU19" s="230"/>
      <c r="FV19" s="230"/>
      <c r="FW19" s="230"/>
    </row>
    <row r="20" spans="1:179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544">
        <v>0</v>
      </c>
      <c r="FE20" s="359">
        <v>0</v>
      </c>
      <c r="FF20" s="359">
        <v>0</v>
      </c>
      <c r="FG20" s="359">
        <v>0</v>
      </c>
      <c r="FH20" s="359">
        <v>0</v>
      </c>
      <c r="FI20" s="544">
        <v>0</v>
      </c>
      <c r="FJ20" s="920"/>
      <c r="FK20" s="1000"/>
      <c r="FL20" s="677"/>
      <c r="FM20" s="676"/>
      <c r="FN20" s="594"/>
      <c r="FO20" s="594"/>
      <c r="FP20" s="594"/>
      <c r="FQ20" s="594"/>
      <c r="FS20" s="230"/>
      <c r="FT20" s="230"/>
      <c r="FU20" s="230"/>
      <c r="FV20" s="230"/>
      <c r="FW20" s="230"/>
    </row>
    <row r="21" spans="1:179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0.2</v>
      </c>
      <c r="FC21" s="544">
        <v>0</v>
      </c>
      <c r="FD21" s="544">
        <v>0.6</v>
      </c>
      <c r="FE21" s="359">
        <v>0</v>
      </c>
      <c r="FF21" s="359">
        <v>0</v>
      </c>
      <c r="FG21" s="359">
        <v>0</v>
      </c>
      <c r="FH21" s="359">
        <v>0</v>
      </c>
      <c r="FI21" s="544">
        <v>0</v>
      </c>
      <c r="FJ21" s="287"/>
      <c r="FK21" s="1085"/>
      <c r="FL21" s="677"/>
      <c r="FM21" s="676"/>
      <c r="FN21" s="594"/>
      <c r="FO21" s="594"/>
      <c r="FP21" s="594"/>
      <c r="FQ21" s="594"/>
      <c r="FS21" s="230"/>
      <c r="FT21" s="230"/>
      <c r="FU21" s="230"/>
      <c r="FV21" s="230"/>
      <c r="FW21" s="230"/>
    </row>
    <row r="22" spans="1:179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544">
        <v>0</v>
      </c>
      <c r="FE22" s="359">
        <v>0</v>
      </c>
      <c r="FF22" s="359">
        <v>0</v>
      </c>
      <c r="FG22" s="359">
        <v>0</v>
      </c>
      <c r="FH22" s="359">
        <v>0</v>
      </c>
      <c r="FI22" s="544">
        <v>0</v>
      </c>
      <c r="FJ22" s="927"/>
      <c r="FK22" s="1033"/>
      <c r="FL22" s="677"/>
      <c r="FM22" s="676"/>
      <c r="FN22" s="594"/>
      <c r="FO22" s="594"/>
      <c r="FP22" s="594"/>
      <c r="FQ22" s="594"/>
      <c r="FS22" s="230"/>
      <c r="FT22" s="230"/>
      <c r="FU22" s="230"/>
      <c r="FV22" s="230"/>
      <c r="FW22" s="230"/>
    </row>
    <row r="23" spans="1:179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544">
        <v>0</v>
      </c>
      <c r="FE23" s="359">
        <v>0</v>
      </c>
      <c r="FF23" s="359">
        <v>0</v>
      </c>
      <c r="FG23" s="359">
        <v>0</v>
      </c>
      <c r="FH23" s="359">
        <v>0</v>
      </c>
      <c r="FI23" s="544">
        <v>0</v>
      </c>
      <c r="FJ23" s="998"/>
      <c r="FK23" s="993"/>
      <c r="FL23" s="677"/>
      <c r="FM23" s="676"/>
      <c r="FN23" s="594"/>
      <c r="FO23" s="594"/>
      <c r="FP23" s="594"/>
      <c r="FQ23" s="594"/>
      <c r="FS23" s="230"/>
      <c r="FT23" s="230"/>
      <c r="FU23" s="230"/>
      <c r="FV23" s="230"/>
      <c r="FW23" s="230"/>
    </row>
    <row r="24" spans="1:179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544">
        <v>0</v>
      </c>
      <c r="FE24" s="359">
        <v>0</v>
      </c>
      <c r="FF24" s="359">
        <v>0</v>
      </c>
      <c r="FG24" s="359">
        <v>0</v>
      </c>
      <c r="FH24" s="359">
        <v>0</v>
      </c>
      <c r="FI24" s="544">
        <v>0</v>
      </c>
      <c r="FJ24" s="973"/>
      <c r="FK24" s="993"/>
      <c r="FL24" s="677"/>
      <c r="FM24" s="676"/>
      <c r="FN24" s="594"/>
      <c r="FO24" s="594"/>
      <c r="FP24" s="594"/>
      <c r="FQ24" s="594"/>
      <c r="FS24" s="230"/>
      <c r="FT24" s="230"/>
      <c r="FU24" s="230"/>
      <c r="FV24" s="230"/>
      <c r="FW24" s="230"/>
    </row>
    <row r="25" spans="1:179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345.40576000000004</v>
      </c>
      <c r="FC25" s="544">
        <v>9</v>
      </c>
      <c r="FD25" s="544">
        <v>134.971</v>
      </c>
      <c r="FE25" s="359">
        <v>0</v>
      </c>
      <c r="FF25" s="359">
        <v>5.4824999999999999</v>
      </c>
      <c r="FG25" s="359">
        <v>26</v>
      </c>
      <c r="FH25" s="359">
        <v>34.479999999999997</v>
      </c>
      <c r="FI25" s="544">
        <v>16</v>
      </c>
      <c r="FJ25" s="287">
        <v>-53.008499999999998</v>
      </c>
      <c r="FK25" s="1144">
        <v>-39.273992190915088</v>
      </c>
      <c r="FL25" s="677"/>
      <c r="FM25" s="676"/>
      <c r="FN25" s="594"/>
      <c r="FO25" s="594"/>
      <c r="FP25" s="594"/>
      <c r="FQ25" s="594"/>
      <c r="FS25" s="230"/>
      <c r="FT25" s="230"/>
      <c r="FU25" s="230"/>
      <c r="FV25" s="230"/>
      <c r="FW25" s="230"/>
    </row>
    <row r="26" spans="1:179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1145">
        <v>138.78463100000002</v>
      </c>
      <c r="FC26" s="544">
        <v>3</v>
      </c>
      <c r="FD26" s="544">
        <v>19.360573000000002</v>
      </c>
      <c r="FE26" s="995">
        <v>0</v>
      </c>
      <c r="FF26" s="995">
        <v>17</v>
      </c>
      <c r="FG26" s="995">
        <v>0</v>
      </c>
      <c r="FH26" s="995">
        <v>0</v>
      </c>
      <c r="FI26" s="1145">
        <v>8</v>
      </c>
      <c r="FJ26" s="1117">
        <v>5.6394269999999977</v>
      </c>
      <c r="FK26" s="1085">
        <v>29.128409577547099</v>
      </c>
      <c r="FL26" s="677"/>
      <c r="FM26" s="676"/>
      <c r="FN26" s="594"/>
      <c r="FO26" s="594"/>
      <c r="FP26" s="594"/>
      <c r="FQ26" s="594"/>
      <c r="FS26" s="230"/>
      <c r="FT26" s="230"/>
      <c r="FU26" s="230"/>
      <c r="FV26" s="230"/>
      <c r="FW26" s="230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1146"/>
      <c r="FC27" s="981"/>
      <c r="FD27" s="981"/>
      <c r="FE27" s="1116"/>
      <c r="FF27" s="1116"/>
      <c r="FG27" s="1116"/>
      <c r="FH27" s="1116"/>
      <c r="FI27" s="1146"/>
      <c r="FJ27" s="1058"/>
      <c r="FK27" s="901"/>
      <c r="FL27" s="677"/>
      <c r="FM27" s="778"/>
      <c r="FN27" s="778"/>
      <c r="FO27" s="778"/>
      <c r="FP27" s="778"/>
      <c r="FQ27" s="778"/>
      <c r="FS27" s="230"/>
      <c r="FT27" s="230"/>
      <c r="FU27" s="230"/>
      <c r="FV27" s="230"/>
      <c r="FW27" s="230"/>
    </row>
    <row r="28" spans="1:179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93112.72116509288</v>
      </c>
      <c r="FC28" s="540">
        <v>92818.939099174953</v>
      </c>
      <c r="FD28" s="540">
        <v>94733.511702562377</v>
      </c>
      <c r="FE28" s="565">
        <v>94468.66899067667</v>
      </c>
      <c r="FF28" s="565">
        <v>94674.919592514605</v>
      </c>
      <c r="FG28" s="565">
        <v>94858.064863150124</v>
      </c>
      <c r="FH28" s="565">
        <v>94814.608612527052</v>
      </c>
      <c r="FI28" s="540">
        <v>94368.880991928585</v>
      </c>
      <c r="FJ28" s="287">
        <v>-364.63071063379175</v>
      </c>
      <c r="FK28" s="1000">
        <v>99.615098496740387</v>
      </c>
      <c r="FL28" s="677"/>
      <c r="FM28" s="978"/>
      <c r="FN28" s="978"/>
      <c r="FO28" s="978"/>
      <c r="FP28" s="978"/>
      <c r="FQ28" s="978"/>
      <c r="FS28" s="230"/>
      <c r="FT28" s="230"/>
      <c r="FU28" s="230"/>
      <c r="FV28" s="230"/>
      <c r="FW28" s="230"/>
    </row>
    <row r="29" spans="1:179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50483.721136800006</v>
      </c>
      <c r="FC29" s="540">
        <v>50550.8708348</v>
      </c>
      <c r="FD29" s="540">
        <v>50809.680388400004</v>
      </c>
      <c r="FE29" s="565">
        <v>50978.806692599996</v>
      </c>
      <c r="FF29" s="565">
        <v>51057.550776600001</v>
      </c>
      <c r="FG29" s="565">
        <v>50972.600574900003</v>
      </c>
      <c r="FH29" s="565">
        <v>50982.081398300004</v>
      </c>
      <c r="FI29" s="540">
        <v>50937.015290099996</v>
      </c>
      <c r="FJ29" s="287">
        <v>127.33490169999277</v>
      </c>
      <c r="FK29" s="1000">
        <v>100.2506114990817</v>
      </c>
      <c r="FL29" s="677"/>
      <c r="FM29" s="978"/>
      <c r="FN29" s="978"/>
      <c r="FO29" s="978"/>
      <c r="FP29" s="978"/>
      <c r="FQ29" s="978"/>
      <c r="FS29" s="230"/>
      <c r="FT29" s="230"/>
      <c r="FU29" s="230"/>
      <c r="FV29" s="230"/>
      <c r="FW29" s="230"/>
    </row>
    <row r="30" spans="1:179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17345.328751616915</v>
      </c>
      <c r="FC30" s="540">
        <v>17070.675918048637</v>
      </c>
      <c r="FD30" s="540">
        <v>16817.264769048961</v>
      </c>
      <c r="FE30" s="565">
        <v>16964.541908721847</v>
      </c>
      <c r="FF30" s="565">
        <v>17525.610341604639</v>
      </c>
      <c r="FG30" s="565">
        <v>16984.329405162036</v>
      </c>
      <c r="FH30" s="565">
        <v>16363.014276112623</v>
      </c>
      <c r="FI30" s="540">
        <v>16416.766429089184</v>
      </c>
      <c r="FJ30" s="287">
        <v>-400.49833995977679</v>
      </c>
      <c r="FK30" s="1000">
        <v>97.618528664085332</v>
      </c>
      <c r="FL30" s="677"/>
      <c r="FM30" s="978"/>
      <c r="FN30" s="978"/>
      <c r="FO30" s="978"/>
      <c r="FP30" s="978"/>
      <c r="FQ30" s="978"/>
      <c r="FS30" s="230"/>
      <c r="FT30" s="230"/>
      <c r="FU30" s="230"/>
      <c r="FV30" s="230"/>
      <c r="FW30" s="230"/>
    </row>
    <row r="31" spans="1:179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56172.394120169098</v>
      </c>
      <c r="FC31" s="540">
        <v>56265.738675690176</v>
      </c>
      <c r="FD31" s="540">
        <v>57310.817825543694</v>
      </c>
      <c r="FE31" s="565">
        <v>57115.898976933502</v>
      </c>
      <c r="FF31" s="565">
        <v>57733.33750569378</v>
      </c>
      <c r="FG31" s="565">
        <v>57319.782787010037</v>
      </c>
      <c r="FH31" s="565">
        <v>56959.194397981482</v>
      </c>
      <c r="FI31" s="540">
        <v>56583.759620013334</v>
      </c>
      <c r="FJ31" s="287">
        <v>-727.05820553036028</v>
      </c>
      <c r="FK31" s="1000">
        <v>98.73137701900616</v>
      </c>
      <c r="FL31" s="677"/>
      <c r="FM31" s="978"/>
      <c r="FN31" s="978"/>
      <c r="FO31" s="978"/>
      <c r="FP31" s="978"/>
      <c r="FQ31" s="978"/>
      <c r="FS31" s="230"/>
      <c r="FT31" s="230"/>
      <c r="FU31" s="230"/>
      <c r="FV31" s="230"/>
      <c r="FW31" s="230"/>
    </row>
    <row r="32" spans="1:179" s="796" customFormat="1" x14ac:dyDescent="0.2">
      <c r="A32" s="170"/>
      <c r="B32" s="1195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90321.266749355709</v>
      </c>
      <c r="FC32" s="540">
        <v>90313.401428865807</v>
      </c>
      <c r="FD32" s="540">
        <v>90173.856392066431</v>
      </c>
      <c r="FE32" s="565">
        <v>90174.526930237174</v>
      </c>
      <c r="FF32" s="565">
        <v>90174.533342797702</v>
      </c>
      <c r="FG32" s="565">
        <v>90174.222394088269</v>
      </c>
      <c r="FH32" s="565">
        <v>90174.223480478802</v>
      </c>
      <c r="FI32" s="540">
        <v>90172.44747175934</v>
      </c>
      <c r="FJ32" s="287">
        <v>-1.4089203070907388</v>
      </c>
      <c r="FK32" s="1000">
        <v>99.998437551233295</v>
      </c>
      <c r="FL32" s="677"/>
      <c r="FM32" s="978"/>
      <c r="FN32" s="978"/>
      <c r="FO32" s="978"/>
      <c r="FP32" s="978"/>
      <c r="FQ32" s="978"/>
      <c r="FS32" s="230"/>
      <c r="FT32" s="230"/>
      <c r="FU32" s="230"/>
      <c r="FV32" s="230"/>
      <c r="FW32" s="230"/>
    </row>
    <row r="33" spans="1:179" s="796" customFormat="1" x14ac:dyDescent="0.2">
      <c r="A33" s="170"/>
      <c r="B33" s="1195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-34148.872629186619</v>
      </c>
      <c r="FC33" s="540">
        <v>-34047.662753175631</v>
      </c>
      <c r="FD33" s="540">
        <v>-32863.038566522737</v>
      </c>
      <c r="FE33" s="565">
        <v>-33058.627953303658</v>
      </c>
      <c r="FF33" s="565">
        <v>-32441.195837103936</v>
      </c>
      <c r="FG33" s="565">
        <v>-32854.439607078231</v>
      </c>
      <c r="FH33" s="565">
        <v>-33215.02908249732</v>
      </c>
      <c r="FI33" s="540">
        <v>-33588.687851746014</v>
      </c>
      <c r="FJ33" s="287">
        <v>-725.64928522327682</v>
      </c>
      <c r="FK33" s="1000">
        <v>-102.20810161468906</v>
      </c>
      <c r="FL33" s="677"/>
      <c r="FM33" s="978"/>
      <c r="FN33" s="978"/>
      <c r="FO33" s="978"/>
      <c r="FP33" s="978"/>
      <c r="FQ33" s="978"/>
      <c r="FS33" s="230"/>
      <c r="FT33" s="230"/>
      <c r="FU33" s="230"/>
      <c r="FV33" s="230"/>
      <c r="FW33" s="230"/>
    </row>
    <row r="34" spans="1:179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22149.4581847304</v>
      </c>
      <c r="FC34" s="540">
        <v>21771.4154562238</v>
      </c>
      <c r="FD34" s="540">
        <v>22057.396478879196</v>
      </c>
      <c r="FE34" s="565">
        <v>22036.058456694398</v>
      </c>
      <c r="FF34" s="565">
        <v>21997.499742788794</v>
      </c>
      <c r="FG34" s="565">
        <v>22188.022287661399</v>
      </c>
      <c r="FH34" s="565">
        <v>22238.389720376799</v>
      </c>
      <c r="FI34" s="540">
        <v>22563.027284631797</v>
      </c>
      <c r="FJ34" s="287">
        <v>505.63080575260028</v>
      </c>
      <c r="FK34" s="1000">
        <v>102.29234128441568</v>
      </c>
      <c r="FL34" s="677"/>
      <c r="FM34" s="978"/>
      <c r="FN34" s="978"/>
      <c r="FO34" s="978"/>
      <c r="FP34" s="978"/>
      <c r="FQ34" s="978"/>
      <c r="FS34" s="230"/>
      <c r="FT34" s="230"/>
      <c r="FU34" s="230"/>
      <c r="FV34" s="230"/>
      <c r="FW34" s="230"/>
    </row>
    <row r="35" spans="1:179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8"/>
      <c r="FE35" s="537"/>
      <c r="FF35" s="537"/>
      <c r="FG35" s="537"/>
      <c r="FH35" s="537"/>
      <c r="FI35" s="538"/>
      <c r="FJ35" s="902"/>
      <c r="FK35" s="1126"/>
      <c r="FL35" s="677"/>
      <c r="FM35" s="678"/>
      <c r="FN35" s="787"/>
      <c r="FO35" s="787"/>
      <c r="FP35" s="787"/>
      <c r="FQ35" s="787"/>
      <c r="FS35" s="230"/>
      <c r="FT35" s="230"/>
      <c r="FU35" s="230"/>
      <c r="FV35" s="230"/>
      <c r="FW35" s="230"/>
    </row>
    <row r="36" spans="1:179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80584.748341510029</v>
      </c>
      <c r="FC36" s="540">
        <v>80250.146355224104</v>
      </c>
      <c r="FD36" s="540">
        <v>81294.694430024101</v>
      </c>
      <c r="FE36" s="565">
        <v>81434.230765864093</v>
      </c>
      <c r="FF36" s="565">
        <v>81452.824958764104</v>
      </c>
      <c r="FG36" s="565">
        <v>81147.914287824096</v>
      </c>
      <c r="FH36" s="565">
        <v>81128.397346284095</v>
      </c>
      <c r="FI36" s="540">
        <v>80374.047383694095</v>
      </c>
      <c r="FJ36" s="287">
        <v>-920.64704633000656</v>
      </c>
      <c r="FK36" s="1000">
        <v>98.867518904173423</v>
      </c>
      <c r="FL36" s="677"/>
      <c r="FM36" s="978"/>
      <c r="FN36" s="978"/>
      <c r="FO36" s="978"/>
      <c r="FP36" s="978"/>
      <c r="FQ36" s="978"/>
      <c r="FS36" s="230"/>
      <c r="FT36" s="230"/>
      <c r="FU36" s="230"/>
      <c r="FV36" s="230"/>
      <c r="FW36" s="230"/>
    </row>
    <row r="37" spans="1:179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145421.26432128003</v>
      </c>
      <c r="FC37" s="540">
        <v>145449.8549629754</v>
      </c>
      <c r="FD37" s="540">
        <v>146333.19630285539</v>
      </c>
      <c r="FE37" s="565">
        <v>145918.30897744538</v>
      </c>
      <c r="FF37" s="565">
        <v>146024.26041371538</v>
      </c>
      <c r="FG37" s="565">
        <v>145611.0868674354</v>
      </c>
      <c r="FH37" s="565">
        <v>145367.41361502538</v>
      </c>
      <c r="FI37" s="540">
        <v>144505.99089426536</v>
      </c>
      <c r="FJ37" s="287">
        <v>-1827.2054085900309</v>
      </c>
      <c r="FK37" s="1000">
        <v>98.751339098198613</v>
      </c>
      <c r="FL37" s="677"/>
      <c r="FM37" s="978"/>
      <c r="FN37" s="978"/>
      <c r="FO37" s="978"/>
      <c r="FP37" s="978"/>
      <c r="FQ37" s="978"/>
      <c r="FS37" s="230"/>
      <c r="FT37" s="230"/>
      <c r="FU37" s="230"/>
      <c r="FV37" s="230"/>
      <c r="FW37" s="230"/>
    </row>
    <row r="38" spans="1:179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251776.24005316003</v>
      </c>
      <c r="FC38" s="540">
        <v>251695.19799812295</v>
      </c>
      <c r="FD38" s="540">
        <v>252798.69003194291</v>
      </c>
      <c r="FE38" s="565">
        <v>252312.94854410295</v>
      </c>
      <c r="FF38" s="565">
        <v>252468.84794993294</v>
      </c>
      <c r="FG38" s="565">
        <v>252222.28096986294</v>
      </c>
      <c r="FH38" s="565">
        <v>251942.52682376292</v>
      </c>
      <c r="FI38" s="540">
        <v>251070.35895588296</v>
      </c>
      <c r="FJ38" s="287">
        <v>-1728.3310760599561</v>
      </c>
      <c r="FK38" s="1000">
        <v>99.316321189859977</v>
      </c>
      <c r="FL38" s="677"/>
      <c r="FM38" s="978"/>
      <c r="FN38" s="978"/>
      <c r="FO38" s="978"/>
      <c r="FP38" s="978"/>
      <c r="FQ38" s="978"/>
      <c r="FS38" s="230"/>
      <c r="FT38" s="230"/>
      <c r="FU38" s="230"/>
      <c r="FV38" s="230"/>
      <c r="FW38" s="230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147"/>
      <c r="FE39" s="1082"/>
      <c r="FF39" s="1082"/>
      <c r="FG39" s="1082"/>
      <c r="FH39" s="1082"/>
      <c r="FI39" s="1147"/>
      <c r="FJ39" s="902"/>
      <c r="FK39" s="1127"/>
      <c r="FL39" s="677"/>
      <c r="FM39" s="678"/>
      <c r="FN39" s="787"/>
      <c r="FO39" s="787"/>
      <c r="FP39" s="787"/>
      <c r="FQ39" s="787"/>
      <c r="FS39" s="230"/>
      <c r="FT39" s="230"/>
      <c r="FU39" s="230"/>
      <c r="FV39" s="230"/>
      <c r="FW39" s="230"/>
    </row>
    <row r="40" spans="1:179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88.532957926599508</v>
      </c>
      <c r="FC40" s="983">
        <v>88.445133470729544</v>
      </c>
      <c r="FD40" s="983">
        <v>88.655333276565941</v>
      </c>
      <c r="FE40" s="1035">
        <v>88.677082763302124</v>
      </c>
      <c r="FF40" s="1035">
        <v>88.700255530191981</v>
      </c>
      <c r="FG40" s="1035">
        <v>88.75704046812541</v>
      </c>
      <c r="FH40" s="1035">
        <v>88.771010693991471</v>
      </c>
      <c r="FI40" s="983">
        <v>88.656064527913685</v>
      </c>
      <c r="FJ40" s="155">
        <v>7.3125134774443268E-4</v>
      </c>
      <c r="FK40" s="1000">
        <v>100.00082482499441</v>
      </c>
      <c r="FL40" s="677"/>
      <c r="FM40" s="979"/>
      <c r="FN40" s="979"/>
      <c r="FO40" s="979"/>
      <c r="FP40" s="979"/>
      <c r="FQ40" s="979"/>
      <c r="FS40" s="230"/>
      <c r="FT40" s="230"/>
      <c r="FU40" s="230"/>
      <c r="FV40" s="230"/>
      <c r="FW40" s="230"/>
    </row>
    <row r="41" spans="1:179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84.829718131413088</v>
      </c>
      <c r="FC41" s="983">
        <v>84.80790591957718</v>
      </c>
      <c r="FD41" s="983">
        <v>84.962014662093225</v>
      </c>
      <c r="FE41" s="1035">
        <v>84.919628306345658</v>
      </c>
      <c r="FF41" s="1035">
        <v>84.948113824722142</v>
      </c>
      <c r="FG41" s="1035">
        <v>84.971480324615484</v>
      </c>
      <c r="FH41" s="1035">
        <v>84.979955857234216</v>
      </c>
      <c r="FI41" s="983">
        <v>84.900608944359263</v>
      </c>
      <c r="FJ41" s="294">
        <v>-6.1405717733961751E-2</v>
      </c>
      <c r="FK41" s="1000">
        <v>99.927725680731356</v>
      </c>
      <c r="FL41" s="677"/>
      <c r="FM41" s="979"/>
      <c r="FN41" s="979"/>
      <c r="FO41" s="979"/>
      <c r="FP41" s="979"/>
      <c r="FQ41" s="979"/>
      <c r="FS41" s="230"/>
      <c r="FT41" s="230"/>
      <c r="FU41" s="230"/>
      <c r="FV41" s="230"/>
      <c r="FW41" s="230"/>
    </row>
    <row r="42" spans="1:179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87.789486775685461</v>
      </c>
      <c r="FC42" s="1148">
        <v>87.77867592167911</v>
      </c>
      <c r="FD42" s="1148">
        <v>87.850949375769616</v>
      </c>
      <c r="FE42" s="645">
        <v>87.839193278997016</v>
      </c>
      <c r="FF42" s="645">
        <v>87.854256029507056</v>
      </c>
      <c r="FG42" s="645">
        <v>87.832974684485237</v>
      </c>
      <c r="FH42" s="645">
        <v>87.845185954742249</v>
      </c>
      <c r="FI42" s="1148">
        <v>87.820320738289411</v>
      </c>
      <c r="FJ42" s="1170">
        <v>-3.0628637480205612E-2</v>
      </c>
      <c r="FK42" s="1128">
        <v>99.965135678444184</v>
      </c>
      <c r="FL42" s="677"/>
      <c r="FM42" s="979"/>
      <c r="FN42" s="979"/>
      <c r="FO42" s="979"/>
      <c r="FP42" s="979"/>
      <c r="FQ42" s="979"/>
      <c r="FS42" s="230"/>
      <c r="FT42" s="230"/>
      <c r="FU42" s="230"/>
      <c r="FV42" s="230"/>
      <c r="FW42" s="230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681"/>
      <c r="FE43" s="599"/>
      <c r="FF43" s="599"/>
      <c r="FG43" s="599"/>
      <c r="FH43" s="599"/>
      <c r="FI43" s="681"/>
      <c r="FJ43" s="903"/>
      <c r="FK43" s="1129"/>
      <c r="FL43" s="677"/>
      <c r="FM43" s="224"/>
      <c r="FS43" s="230"/>
      <c r="FT43" s="230"/>
      <c r="FU43" s="230"/>
      <c r="FV43" s="230"/>
      <c r="FW43" s="230"/>
    </row>
    <row r="44" spans="1:179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4678.1913994169081</v>
      </c>
      <c r="FC44" s="1149">
        <v>4729.4303206997074</v>
      </c>
      <c r="FD44" s="1149">
        <v>4772.8072886297359</v>
      </c>
      <c r="FE44" s="523">
        <v>4772.8072886297359</v>
      </c>
      <c r="FF44" s="523">
        <v>4772.8072886297359</v>
      </c>
      <c r="FG44" s="523">
        <v>4772.8072886297359</v>
      </c>
      <c r="FH44" s="523">
        <v>4772.8072886297359</v>
      </c>
      <c r="FI44" s="1149">
        <v>4845.3287172011651</v>
      </c>
      <c r="FJ44" s="927">
        <v>72.521428571429169</v>
      </c>
      <c r="FK44" s="1175">
        <v>101.51947112434641</v>
      </c>
      <c r="FL44" s="677"/>
      <c r="FM44" s="511"/>
      <c r="FN44" s="230"/>
      <c r="FS44" s="230"/>
      <c r="FT44" s="230"/>
      <c r="FU44" s="230"/>
      <c r="FV44" s="230"/>
      <c r="FW44" s="230"/>
    </row>
    <row r="45" spans="1:179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4668.8867346938769</v>
      </c>
      <c r="FC45" s="1149">
        <v>4719.9071428571424</v>
      </c>
      <c r="FD45" s="1149">
        <v>4763.638921282798</v>
      </c>
      <c r="FE45" s="523">
        <v>4763.638921282798</v>
      </c>
      <c r="FF45" s="523">
        <v>4763.638921282798</v>
      </c>
      <c r="FG45" s="523">
        <v>4763.638921282798</v>
      </c>
      <c r="FH45" s="523">
        <v>4763.638921282798</v>
      </c>
      <c r="FI45" s="1149">
        <v>4836.3794460641393</v>
      </c>
      <c r="FJ45" s="927">
        <v>72.740524781341264</v>
      </c>
      <c r="FK45" s="1000">
        <v>1.5269949293670093</v>
      </c>
      <c r="FL45" s="677"/>
      <c r="FM45" s="224"/>
      <c r="FN45" s="230"/>
      <c r="FS45" s="230"/>
      <c r="FT45" s="230"/>
      <c r="FU45" s="230"/>
      <c r="FV45" s="230"/>
      <c r="FW45" s="230"/>
    </row>
    <row r="46" spans="1:179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32028.562999999998</v>
      </c>
      <c r="FC46" s="1149">
        <v>32378.562999999998</v>
      </c>
      <c r="FD46" s="1149">
        <v>32678.562999999998</v>
      </c>
      <c r="FE46" s="523">
        <v>32678.562999999998</v>
      </c>
      <c r="FF46" s="523">
        <v>32678.562999999998</v>
      </c>
      <c r="FG46" s="523">
        <v>32678.562999999998</v>
      </c>
      <c r="FH46" s="523">
        <v>32678.562999999998</v>
      </c>
      <c r="FI46" s="1149">
        <v>33177.562999999995</v>
      </c>
      <c r="FJ46" s="808">
        <v>498.99999999999636</v>
      </c>
      <c r="FK46" s="1000">
        <v>1.5269949293669871</v>
      </c>
      <c r="FL46" s="677"/>
      <c r="FM46" s="224"/>
      <c r="FN46" s="230"/>
      <c r="FS46" s="230"/>
      <c r="FT46" s="230"/>
      <c r="FU46" s="230"/>
      <c r="FV46" s="230"/>
      <c r="FW46" s="230"/>
    </row>
    <row r="47" spans="1:179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1149">
        <v>0</v>
      </c>
      <c r="FE47" s="523">
        <v>0</v>
      </c>
      <c r="FF47" s="523">
        <v>0</v>
      </c>
      <c r="FG47" s="523">
        <v>0</v>
      </c>
      <c r="FH47" s="523">
        <v>0</v>
      </c>
      <c r="FI47" s="1149">
        <v>0</v>
      </c>
      <c r="FJ47" s="930"/>
      <c r="FK47" s="1000"/>
      <c r="FL47" s="677"/>
      <c r="FM47" s="224"/>
      <c r="FN47" s="230"/>
      <c r="FS47" s="230"/>
      <c r="FT47" s="230"/>
      <c r="FU47" s="230"/>
      <c r="FV47" s="230"/>
      <c r="FW47" s="230"/>
    </row>
    <row r="48" spans="1:179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9.3046647230312924</v>
      </c>
      <c r="FC48" s="1149">
        <v>9.5231778425648219</v>
      </c>
      <c r="FD48" s="1149">
        <v>9.1683673469379983</v>
      </c>
      <c r="FE48" s="523">
        <v>9.1683673469379983</v>
      </c>
      <c r="FF48" s="523">
        <v>9.1683673469379983</v>
      </c>
      <c r="FG48" s="523">
        <v>9.1683673469379983</v>
      </c>
      <c r="FH48" s="523">
        <v>9.1683673469379983</v>
      </c>
      <c r="FI48" s="1149">
        <v>8.9492711370254607</v>
      </c>
      <c r="FJ48" s="1176">
        <v>-0.21909620991253753</v>
      </c>
      <c r="FK48" s="1000">
        <v>97.610302885761769</v>
      </c>
      <c r="FL48" s="677"/>
      <c r="FM48" s="224"/>
      <c r="FN48" s="230"/>
      <c r="FS48" s="230"/>
      <c r="FT48" s="230"/>
      <c r="FU48" s="230"/>
      <c r="FV48" s="230"/>
      <c r="FW48" s="230"/>
    </row>
    <row r="49" spans="1:179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63.829999999994669</v>
      </c>
      <c r="FC49" s="1149">
        <v>65.328999999994679</v>
      </c>
      <c r="FD49" s="1149">
        <v>62.894999999994674</v>
      </c>
      <c r="FE49" s="523">
        <v>62.894999999994674</v>
      </c>
      <c r="FF49" s="523">
        <v>62.894999999994674</v>
      </c>
      <c r="FG49" s="523">
        <v>62.894999999994674</v>
      </c>
      <c r="FH49" s="523">
        <v>62.894999999994674</v>
      </c>
      <c r="FI49" s="1149">
        <v>61.391999999994667</v>
      </c>
      <c r="FJ49" s="287">
        <v>-1.5030000000000072</v>
      </c>
      <c r="FK49" s="1000">
        <v>97.610302885761769</v>
      </c>
      <c r="FL49" s="677"/>
      <c r="FM49" s="224"/>
      <c r="FN49" s="230"/>
      <c r="FS49" s="230"/>
      <c r="FT49" s="230"/>
      <c r="FU49" s="230"/>
      <c r="FV49" s="230"/>
      <c r="FW49" s="230"/>
    </row>
    <row r="50" spans="1:179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46.214999999999989</v>
      </c>
      <c r="FC50" s="1149">
        <v>44.901999999999987</v>
      </c>
      <c r="FD50" s="1149">
        <v>42.967999999999989</v>
      </c>
      <c r="FE50" s="523">
        <v>42.967999999999989</v>
      </c>
      <c r="FF50" s="523">
        <v>42.967999999999989</v>
      </c>
      <c r="FG50" s="523">
        <v>42.967999999999989</v>
      </c>
      <c r="FH50" s="523">
        <v>42.967999999999989</v>
      </c>
      <c r="FI50" s="1149">
        <v>41.464999999999982</v>
      </c>
      <c r="FJ50" s="287">
        <v>-1.5030000000000072</v>
      </c>
      <c r="FK50" s="1000">
        <v>96.502048035747507</v>
      </c>
      <c r="FL50" s="677"/>
      <c r="FM50" s="224"/>
      <c r="FN50" s="230"/>
      <c r="FS50" s="230"/>
      <c r="FT50" s="230"/>
      <c r="FU50" s="230"/>
      <c r="FV50" s="230"/>
      <c r="FW50" s="230"/>
    </row>
    <row r="51" spans="1:179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1149">
        <v>0</v>
      </c>
      <c r="FE51" s="523">
        <v>0</v>
      </c>
      <c r="FF51" s="523">
        <v>0</v>
      </c>
      <c r="FG51" s="523">
        <v>0</v>
      </c>
      <c r="FH51" s="523">
        <v>0</v>
      </c>
      <c r="FI51" s="1149">
        <v>0</v>
      </c>
      <c r="FJ51" s="920"/>
      <c r="FK51" s="1000"/>
      <c r="FL51" s="677"/>
      <c r="FM51" s="224"/>
      <c r="FS51" s="230"/>
      <c r="FT51" s="230"/>
      <c r="FU51" s="230"/>
      <c r="FV51" s="230"/>
      <c r="FW51" s="230"/>
    </row>
    <row r="52" spans="1:179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56.938123822157429</v>
      </c>
      <c r="FC52" s="544">
        <v>0.11209912536443148</v>
      </c>
      <c r="FD52" s="544">
        <v>0.11209912536443148</v>
      </c>
      <c r="FE52" s="359">
        <v>0</v>
      </c>
      <c r="FF52" s="359">
        <v>0</v>
      </c>
      <c r="FG52" s="359">
        <v>0</v>
      </c>
      <c r="FH52" s="359">
        <v>0</v>
      </c>
      <c r="FI52" s="544">
        <v>0</v>
      </c>
      <c r="FJ52" s="368"/>
      <c r="FK52" s="1000"/>
      <c r="FL52" s="677"/>
      <c r="FM52" s="224"/>
      <c r="FS52" s="230"/>
      <c r="FT52" s="230"/>
      <c r="FU52" s="230"/>
      <c r="FV52" s="230"/>
      <c r="FW52" s="230"/>
    </row>
    <row r="53" spans="1:179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56.938123822157429</v>
      </c>
      <c r="FC53" s="544">
        <v>0.11209912536443148</v>
      </c>
      <c r="FD53" s="544">
        <v>0.11209912536443148</v>
      </c>
      <c r="FE53" s="359">
        <v>0</v>
      </c>
      <c r="FF53" s="359">
        <v>0</v>
      </c>
      <c r="FG53" s="359">
        <v>0</v>
      </c>
      <c r="FH53" s="359">
        <v>0</v>
      </c>
      <c r="FI53" s="544">
        <v>0</v>
      </c>
      <c r="FJ53" s="368"/>
      <c r="FK53" s="1130"/>
      <c r="FL53" s="677"/>
      <c r="FM53" s="511"/>
      <c r="FS53" s="230"/>
      <c r="FT53" s="230"/>
      <c r="FU53" s="230"/>
      <c r="FV53" s="230"/>
      <c r="FW53" s="230"/>
    </row>
    <row r="54" spans="1:179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197.025215</v>
      </c>
      <c r="FC54" s="544">
        <v>0.76900000000000002</v>
      </c>
      <c r="FD54" s="544">
        <v>0.76900000000000002</v>
      </c>
      <c r="FE54" s="359">
        <v>0</v>
      </c>
      <c r="FF54" s="359">
        <v>0</v>
      </c>
      <c r="FG54" s="359">
        <v>0</v>
      </c>
      <c r="FH54" s="359">
        <v>0</v>
      </c>
      <c r="FI54" s="544">
        <v>0</v>
      </c>
      <c r="FJ54" s="368"/>
      <c r="FK54" s="1130"/>
      <c r="FL54" s="677"/>
      <c r="FM54" s="511"/>
      <c r="FS54" s="230"/>
      <c r="FT54" s="230"/>
      <c r="FU54" s="230"/>
      <c r="FV54" s="230"/>
      <c r="FW54" s="230"/>
    </row>
    <row r="55" spans="1:179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28.217246999999997</v>
      </c>
      <c r="FC55" s="544">
        <v>0</v>
      </c>
      <c r="FD55" s="544">
        <v>0</v>
      </c>
      <c r="FE55" s="359">
        <v>0</v>
      </c>
      <c r="FF55" s="359">
        <v>0</v>
      </c>
      <c r="FG55" s="359">
        <v>0</v>
      </c>
      <c r="FH55" s="359">
        <v>0</v>
      </c>
      <c r="FI55" s="544">
        <v>0</v>
      </c>
      <c r="FJ55" s="368"/>
      <c r="FK55" s="1000"/>
      <c r="FL55" s="677"/>
      <c r="FM55" s="511"/>
      <c r="FS55" s="230"/>
      <c r="FT55" s="230"/>
      <c r="FU55" s="230"/>
      <c r="FV55" s="230"/>
      <c r="FW55" s="230"/>
    </row>
    <row r="56" spans="1:179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544">
        <v>0</v>
      </c>
      <c r="FE56" s="359">
        <v>0</v>
      </c>
      <c r="FF56" s="359">
        <v>0</v>
      </c>
      <c r="FG56" s="359">
        <v>0</v>
      </c>
      <c r="FH56" s="359">
        <v>0</v>
      </c>
      <c r="FI56" s="544">
        <v>0</v>
      </c>
      <c r="FJ56" s="368"/>
      <c r="FK56" s="1000"/>
      <c r="FL56" s="677"/>
      <c r="FM56" s="224"/>
      <c r="FS56" s="230"/>
      <c r="FT56" s="230"/>
      <c r="FU56" s="230"/>
      <c r="FV56" s="230"/>
      <c r="FW56" s="230"/>
    </row>
    <row r="57" spans="1:179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544">
        <v>0</v>
      </c>
      <c r="FE57" s="359">
        <v>0</v>
      </c>
      <c r="FF57" s="359">
        <v>0</v>
      </c>
      <c r="FG57" s="359">
        <v>0</v>
      </c>
      <c r="FH57" s="359">
        <v>0</v>
      </c>
      <c r="FI57" s="544">
        <v>0</v>
      </c>
      <c r="FJ57" s="368"/>
      <c r="FK57" s="1000"/>
      <c r="FL57" s="677"/>
      <c r="FM57" s="224"/>
      <c r="FS57" s="230"/>
      <c r="FT57" s="230"/>
      <c r="FU57" s="230"/>
      <c r="FV57" s="230"/>
      <c r="FW57" s="230"/>
    </row>
    <row r="58" spans="1:179" ht="12.75" customHeight="1" outlineLevel="1" thickBot="1" x14ac:dyDescent="0.25">
      <c r="A58" s="170"/>
      <c r="B58" s="1197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1145">
        <v>0</v>
      </c>
      <c r="FE58" s="995">
        <v>0</v>
      </c>
      <c r="FF58" s="995">
        <v>0</v>
      </c>
      <c r="FG58" s="995">
        <v>0</v>
      </c>
      <c r="FH58" s="995">
        <v>0</v>
      </c>
      <c r="FI58" s="1145">
        <v>0</v>
      </c>
      <c r="FJ58" s="1118"/>
      <c r="FK58" s="1128"/>
      <c r="FL58" s="677"/>
      <c r="FM58" s="224"/>
      <c r="FS58" s="230"/>
      <c r="FT58" s="230"/>
      <c r="FU58" s="230"/>
      <c r="FV58" s="230"/>
      <c r="FW58" s="230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551"/>
      <c r="FE59" s="139"/>
      <c r="FF59" s="139"/>
      <c r="FG59" s="139"/>
      <c r="FH59" s="139"/>
      <c r="FI59" s="551"/>
      <c r="FJ59" s="903"/>
      <c r="FK59" s="1129"/>
      <c r="FL59" s="677"/>
      <c r="FM59" s="778"/>
      <c r="FN59" s="778"/>
      <c r="FO59" s="778"/>
      <c r="FP59" s="778"/>
      <c r="FS59" s="230"/>
      <c r="FT59" s="230"/>
      <c r="FU59" s="230"/>
      <c r="FV59" s="230"/>
      <c r="FW59" s="230"/>
    </row>
    <row r="60" spans="1:179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30447.672283872434</v>
      </c>
      <c r="FC60" s="544">
        <v>30402.657153279572</v>
      </c>
      <c r="FD60" s="544">
        <v>30467.04060170814</v>
      </c>
      <c r="FE60" s="359">
        <v>30370.603012177522</v>
      </c>
      <c r="FF60" s="359">
        <v>30407.181819639623</v>
      </c>
      <c r="FG60" s="359">
        <v>30365.6647073233</v>
      </c>
      <c r="FH60" s="359">
        <v>30336.810570937003</v>
      </c>
      <c r="FI60" s="544">
        <v>30226.453497610477</v>
      </c>
      <c r="FJ60" s="287">
        <v>-240.58710409766354</v>
      </c>
      <c r="FK60" s="1000">
        <v>99.210336483799566</v>
      </c>
      <c r="FL60" s="677"/>
      <c r="FM60" s="677"/>
      <c r="FN60" s="168"/>
      <c r="FS60" s="230"/>
      <c r="FT60" s="230"/>
      <c r="FU60" s="230"/>
      <c r="FV60" s="230"/>
      <c r="FW60" s="230"/>
    </row>
    <row r="61" spans="1:179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85.228324876016245</v>
      </c>
      <c r="FB61" s="985">
        <v>85.302295102989177</v>
      </c>
      <c r="FC61" s="985">
        <v>85.264639362316188</v>
      </c>
      <c r="FD61" s="985">
        <v>85.333903168266005</v>
      </c>
      <c r="FE61" s="1036">
        <v>85.295437179490705</v>
      </c>
      <c r="FF61" s="1036">
        <v>85.324581786106549</v>
      </c>
      <c r="FG61" s="1036">
        <v>85.337876900218504</v>
      </c>
      <c r="FH61" s="1036">
        <v>85.350260450496791</v>
      </c>
      <c r="FI61" s="985">
        <v>85.307913220677861</v>
      </c>
      <c r="FJ61" s="927">
        <v>-5.4789247582135658E-2</v>
      </c>
      <c r="FK61" s="1000"/>
      <c r="FL61" s="677"/>
      <c r="FM61" s="511"/>
      <c r="FN61" s="168"/>
      <c r="FS61" s="230"/>
      <c r="FT61" s="230"/>
      <c r="FU61" s="230"/>
      <c r="FV61" s="230"/>
      <c r="FW61" s="230"/>
    </row>
    <row r="62" spans="1:179" ht="12.75" customHeight="1" x14ac:dyDescent="0.2">
      <c r="A62" s="170"/>
      <c r="B62" s="1196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30381.738635694299</v>
      </c>
      <c r="FC62" s="544">
        <v>30331.643056472731</v>
      </c>
      <c r="FD62" s="544">
        <v>30396.457846009172</v>
      </c>
      <c r="FE62" s="359">
        <v>30300.02025647855</v>
      </c>
      <c r="FF62" s="359">
        <v>30336.599063940652</v>
      </c>
      <c r="FG62" s="359">
        <v>30295.081951624332</v>
      </c>
      <c r="FH62" s="359">
        <v>30266.227815238035</v>
      </c>
      <c r="FI62" s="544">
        <v>30155.870741911509</v>
      </c>
      <c r="FJ62" s="287">
        <v>-240.58710409766354</v>
      </c>
      <c r="FK62" s="1000">
        <v>99.208502828466081</v>
      </c>
      <c r="FL62" s="677"/>
      <c r="FM62" s="676"/>
      <c r="FN62" s="679"/>
      <c r="FS62" s="230"/>
      <c r="FT62" s="230"/>
      <c r="FU62" s="230"/>
      <c r="FV62" s="230"/>
      <c r="FW62" s="230"/>
    </row>
    <row r="63" spans="1:179" ht="12.75" customHeight="1" x14ac:dyDescent="0.2">
      <c r="A63" s="170"/>
      <c r="B63" s="1196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85.362310778666568</v>
      </c>
      <c r="FC63" s="985">
        <v>85.344207042040964</v>
      </c>
      <c r="FD63" s="985">
        <v>85.40205413568998</v>
      </c>
      <c r="FE63" s="1036">
        <v>85.367381607279256</v>
      </c>
      <c r="FF63" s="1036">
        <v>85.369474305135512</v>
      </c>
      <c r="FG63" s="1036">
        <v>85.339389954066263</v>
      </c>
      <c r="FH63" s="1036">
        <v>85.365098390281631</v>
      </c>
      <c r="FI63" s="985">
        <v>85.346790079972052</v>
      </c>
      <c r="FJ63" s="927">
        <v>-5.5264055717927363E-2</v>
      </c>
      <c r="FK63" s="1000"/>
      <c r="FL63" s="677"/>
      <c r="FM63" s="677"/>
      <c r="FN63" s="679"/>
      <c r="FS63" s="230"/>
      <c r="FT63" s="230"/>
      <c r="FU63" s="230"/>
      <c r="FV63" s="230"/>
      <c r="FW63" s="230"/>
    </row>
    <row r="64" spans="1:179" ht="3" customHeight="1" x14ac:dyDescent="0.2">
      <c r="A64" s="170"/>
      <c r="B64" s="1196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39"/>
      <c r="FE64" s="566"/>
      <c r="FF64" s="566"/>
      <c r="FG64" s="566"/>
      <c r="FH64" s="566"/>
      <c r="FI64" s="539"/>
      <c r="FJ64" s="287"/>
      <c r="FK64" s="1000"/>
      <c r="FL64" s="677"/>
      <c r="FM64" s="678"/>
      <c r="FN64" s="679"/>
      <c r="FS64" s="230"/>
      <c r="FT64" s="230"/>
      <c r="FU64" s="230"/>
      <c r="FV64" s="230"/>
      <c r="FW64" s="230"/>
    </row>
    <row r="65" spans="1:179" x14ac:dyDescent="0.2">
      <c r="A65" s="170"/>
      <c r="B65" s="1196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5426.7461524387754</v>
      </c>
      <c r="FC65" s="544">
        <v>5339.6530210647388</v>
      </c>
      <c r="FD65" s="544">
        <v>5395.8753967498697</v>
      </c>
      <c r="FE65" s="359">
        <v>5390.5861780180912</v>
      </c>
      <c r="FF65" s="359">
        <v>5407.1496483183837</v>
      </c>
      <c r="FG65" s="359">
        <v>5357.1276247965161</v>
      </c>
      <c r="FH65" s="359">
        <v>5366.2089409699875</v>
      </c>
      <c r="FI65" s="544">
        <v>5273.0264894058482</v>
      </c>
      <c r="FJ65" s="287">
        <v>-122.84890734402143</v>
      </c>
      <c r="FK65" s="1000">
        <v>97.723281241482752</v>
      </c>
      <c r="FL65" s="677"/>
      <c r="FM65" s="678"/>
      <c r="FN65" s="679"/>
      <c r="FS65" s="230"/>
      <c r="FT65" s="230"/>
      <c r="FU65" s="230"/>
      <c r="FV65" s="230"/>
      <c r="FW65" s="230"/>
    </row>
    <row r="66" spans="1:179" x14ac:dyDescent="0.2">
      <c r="A66" s="170"/>
      <c r="B66" s="1196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75.177778661213196</v>
      </c>
      <c r="FC66" s="985">
        <v>74.685251685280406</v>
      </c>
      <c r="FD66" s="985">
        <v>75.084596952342551</v>
      </c>
      <c r="FE66" s="1036">
        <v>75.065238293542947</v>
      </c>
      <c r="FF66" s="1036">
        <v>75.186828986727377</v>
      </c>
      <c r="FG66" s="1036">
        <v>75.174277263387125</v>
      </c>
      <c r="FH66" s="1036">
        <v>75.253039178528041</v>
      </c>
      <c r="FI66" s="985">
        <v>74.794488372944798</v>
      </c>
      <c r="FJ66" s="927">
        <v>-0.29010857939775292</v>
      </c>
      <c r="FK66" s="1000"/>
      <c r="FL66" s="677"/>
      <c r="FM66" s="678"/>
      <c r="FN66" s="678"/>
      <c r="FO66" s="678"/>
      <c r="FP66" s="678"/>
      <c r="FS66" s="230"/>
      <c r="FT66" s="230"/>
      <c r="FU66" s="230"/>
      <c r="FV66" s="230"/>
      <c r="FW66" s="230"/>
    </row>
    <row r="67" spans="1:179" ht="3" customHeight="1" x14ac:dyDescent="0.2">
      <c r="A67" s="170"/>
      <c r="B67" s="1196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39"/>
      <c r="FE67" s="566"/>
      <c r="FF67" s="566"/>
      <c r="FG67" s="566"/>
      <c r="FH67" s="566"/>
      <c r="FI67" s="539"/>
      <c r="FJ67" s="287"/>
      <c r="FK67" s="1000"/>
      <c r="FL67" s="677"/>
      <c r="FM67" s="678"/>
      <c r="FN67" s="679"/>
      <c r="FS67" s="230"/>
      <c r="FT67" s="230"/>
      <c r="FU67" s="230"/>
      <c r="FV67" s="230"/>
      <c r="FW67" s="230"/>
    </row>
    <row r="68" spans="1:179" x14ac:dyDescent="0.2">
      <c r="A68" s="170"/>
      <c r="B68" s="1196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9451.387169062682</v>
      </c>
      <c r="FC68" s="544">
        <v>9504.3307008383799</v>
      </c>
      <c r="FD68" s="544">
        <v>9480.8311767975629</v>
      </c>
      <c r="FE68" s="359">
        <v>9400.011401105141</v>
      </c>
      <c r="FF68" s="359">
        <v>9412.7456931415818</v>
      </c>
      <c r="FG68" s="359">
        <v>9396.9639328879421</v>
      </c>
      <c r="FH68" s="359">
        <v>9364.2880858223416</v>
      </c>
      <c r="FI68" s="544">
        <v>9348.6798120366275</v>
      </c>
      <c r="FJ68" s="287">
        <v>-132.15136476093539</v>
      </c>
      <c r="FK68" s="1000">
        <v>98.606120473019814</v>
      </c>
      <c r="FL68" s="677"/>
      <c r="FM68" s="678"/>
      <c r="FN68" s="679"/>
      <c r="FS68" s="230"/>
      <c r="FT68" s="230"/>
      <c r="FU68" s="230"/>
      <c r="FV68" s="230"/>
      <c r="FW68" s="230"/>
    </row>
    <row r="69" spans="1:179" x14ac:dyDescent="0.2">
      <c r="A69" s="170"/>
      <c r="B69" s="1196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80.226983223937552</v>
      </c>
      <c r="FC69" s="985">
        <v>80.331075431526102</v>
      </c>
      <c r="FD69" s="985">
        <v>80.345561337517154</v>
      </c>
      <c r="FE69" s="1036">
        <v>80.174497076648393</v>
      </c>
      <c r="FF69" s="1036">
        <v>80.215021871557639</v>
      </c>
      <c r="FG69" s="1036">
        <v>80.206118990939785</v>
      </c>
      <c r="FH69" s="1036">
        <v>80.192177011566329</v>
      </c>
      <c r="FI69" s="985">
        <v>80.194043877136451</v>
      </c>
      <c r="FJ69" s="927">
        <v>-0.15151746038070257</v>
      </c>
      <c r="FK69" s="1000"/>
      <c r="FL69" s="677"/>
      <c r="FM69" s="678"/>
      <c r="FN69" s="679"/>
      <c r="FS69" s="230"/>
      <c r="FT69" s="230"/>
      <c r="FU69" s="230"/>
      <c r="FV69" s="230"/>
      <c r="FW69" s="230"/>
    </row>
    <row r="70" spans="1:179" ht="3.75" customHeight="1" x14ac:dyDescent="0.2">
      <c r="A70" s="170"/>
      <c r="B70" s="1196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545"/>
      <c r="FE70" s="759"/>
      <c r="FF70" s="759"/>
      <c r="FG70" s="759"/>
      <c r="FH70" s="759"/>
      <c r="FI70" s="545"/>
      <c r="FJ70" s="287"/>
      <c r="FK70" s="1000"/>
      <c r="FL70" s="677"/>
      <c r="FM70" s="678"/>
      <c r="FN70" s="679"/>
      <c r="FS70" s="230"/>
      <c r="FT70" s="230"/>
      <c r="FU70" s="230"/>
      <c r="FV70" s="230"/>
      <c r="FW70" s="230"/>
    </row>
    <row r="71" spans="1:179" x14ac:dyDescent="0.2">
      <c r="A71" s="170"/>
      <c r="B71" s="1196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14611.126106778423</v>
      </c>
      <c r="FC71" s="544">
        <v>14596.531616029148</v>
      </c>
      <c r="FD71" s="544">
        <v>14635.856333243435</v>
      </c>
      <c r="FE71" s="359">
        <v>14628.795731860053</v>
      </c>
      <c r="FF71" s="359">
        <v>14634.599685717196</v>
      </c>
      <c r="FG71" s="359">
        <v>14641.939142177838</v>
      </c>
      <c r="FH71" s="359">
        <v>14641.562026753636</v>
      </c>
      <c r="FI71" s="544">
        <v>14644.179207155974</v>
      </c>
      <c r="FJ71" s="808">
        <v>8.3228739125388529</v>
      </c>
      <c r="FK71" s="1000">
        <v>100.05686632693731</v>
      </c>
      <c r="FL71" s="677"/>
      <c r="FM71" s="678"/>
      <c r="FN71" s="679"/>
      <c r="FS71" s="230"/>
      <c r="FT71" s="230"/>
      <c r="FU71" s="230"/>
      <c r="FV71" s="230"/>
      <c r="FW71" s="230"/>
    </row>
    <row r="72" spans="1:179" x14ac:dyDescent="0.2">
      <c r="A72" s="170"/>
      <c r="B72" s="1196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92.730567225134081</v>
      </c>
      <c r="FC72" s="985">
        <v>92.737585140041887</v>
      </c>
      <c r="FD72" s="985">
        <v>92.724342984106173</v>
      </c>
      <c r="FE72" s="1036">
        <v>92.729061778142295</v>
      </c>
      <c r="FF72" s="1036">
        <v>92.731772317331945</v>
      </c>
      <c r="FG72" s="1036">
        <v>92.73514562267799</v>
      </c>
      <c r="FH72" s="1036">
        <v>92.735666217801466</v>
      </c>
      <c r="FI72" s="985">
        <v>92.735417932443426</v>
      </c>
      <c r="FJ72" s="155">
        <v>1.1074948337252977E-2</v>
      </c>
      <c r="FK72" s="1000"/>
      <c r="FL72" s="677"/>
      <c r="FM72" s="678"/>
      <c r="FN72" s="679"/>
      <c r="FS72" s="230"/>
      <c r="FT72" s="230"/>
      <c r="FU72" s="230"/>
      <c r="FV72" s="230"/>
      <c r="FW72" s="230"/>
    </row>
    <row r="73" spans="1:179" ht="3" customHeight="1" x14ac:dyDescent="0.2">
      <c r="A73" s="170"/>
      <c r="B73" s="1196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39"/>
      <c r="FE73" s="566"/>
      <c r="FF73" s="566"/>
      <c r="FG73" s="566"/>
      <c r="FH73" s="566"/>
      <c r="FI73" s="539"/>
      <c r="FJ73" s="287"/>
      <c r="FK73" s="1000"/>
      <c r="FL73" s="677"/>
      <c r="FM73" s="678"/>
      <c r="FN73" s="679"/>
      <c r="FS73" s="230"/>
      <c r="FT73" s="230"/>
      <c r="FU73" s="230"/>
      <c r="FV73" s="230"/>
      <c r="FW73" s="230"/>
    </row>
    <row r="74" spans="1:179" x14ac:dyDescent="0.2">
      <c r="A74" s="170"/>
      <c r="B74" s="1196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892.51467046355697</v>
      </c>
      <c r="FC74" s="544">
        <v>891.12771854046434</v>
      </c>
      <c r="FD74" s="544">
        <v>883.89493921830672</v>
      </c>
      <c r="FE74" s="359">
        <v>880.62694549527464</v>
      </c>
      <c r="FF74" s="359">
        <v>882.10403676349654</v>
      </c>
      <c r="FG74" s="359">
        <v>899.05125176203887</v>
      </c>
      <c r="FH74" s="359">
        <v>894.16876169206785</v>
      </c>
      <c r="FI74" s="544">
        <v>889.9852333130591</v>
      </c>
      <c r="FJ74" s="808">
        <v>6.0902940947523803</v>
      </c>
      <c r="FK74" s="1000">
        <v>100.68902918486427</v>
      </c>
      <c r="FL74" s="677"/>
      <c r="FM74" s="678"/>
      <c r="FN74" s="679"/>
      <c r="FS74" s="230"/>
      <c r="FT74" s="230"/>
      <c r="FU74" s="230"/>
      <c r="FV74" s="230"/>
      <c r="FW74" s="230"/>
    </row>
    <row r="75" spans="1:179" ht="12.75" customHeight="1" x14ac:dyDescent="0.2">
      <c r="A75" s="170"/>
      <c r="B75" s="1196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77.198606827179574</v>
      </c>
      <c r="FC75" s="985">
        <v>77.236058143360097</v>
      </c>
      <c r="FD75" s="985">
        <v>76.875262343094846</v>
      </c>
      <c r="FE75" s="1036">
        <v>77.129618044850318</v>
      </c>
      <c r="FF75" s="1036">
        <v>77.062580187111763</v>
      </c>
      <c r="FG75" s="1036">
        <v>75.554580053505205</v>
      </c>
      <c r="FH75" s="1036">
        <v>75.668102122516387</v>
      </c>
      <c r="FI75" s="985">
        <v>76.05181479602382</v>
      </c>
      <c r="FJ75" s="808">
        <v>-0.82344754707102652</v>
      </c>
      <c r="FK75" s="1000"/>
      <c r="FL75" s="677"/>
      <c r="FM75" s="678"/>
      <c r="FN75" s="679"/>
      <c r="FS75" s="230"/>
      <c r="FT75" s="230"/>
      <c r="FU75" s="230"/>
      <c r="FV75" s="230"/>
      <c r="FW75" s="230"/>
    </row>
    <row r="76" spans="1:179" s="372" customFormat="1" ht="4.5" customHeight="1" x14ac:dyDescent="0.2">
      <c r="A76" s="170"/>
      <c r="B76" s="1196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83"/>
      <c r="FE76" s="600"/>
      <c r="FF76" s="600"/>
      <c r="FG76" s="600"/>
      <c r="FH76" s="600"/>
      <c r="FI76" s="683"/>
      <c r="FJ76" s="884"/>
      <c r="FK76" s="683"/>
      <c r="FL76" s="677"/>
      <c r="FM76" s="678"/>
      <c r="FN76" s="679"/>
      <c r="FS76" s="230"/>
      <c r="FT76" s="230"/>
      <c r="FU76" s="230"/>
      <c r="FV76" s="230"/>
      <c r="FW76" s="230"/>
    </row>
    <row r="77" spans="1:179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4272.0100476958769</v>
      </c>
      <c r="FC77" s="544">
        <v>4217.7779247870903</v>
      </c>
      <c r="FD77" s="544">
        <v>4368.9841132338188</v>
      </c>
      <c r="FE77" s="359">
        <v>4311.5894231631137</v>
      </c>
      <c r="FF77" s="359">
        <v>4339.5175464858003</v>
      </c>
      <c r="FG77" s="359">
        <v>4374.8615861389962</v>
      </c>
      <c r="FH77" s="359">
        <v>4360.1534781318542</v>
      </c>
      <c r="FI77" s="544">
        <v>4306.6332930905182</v>
      </c>
      <c r="FJ77" s="368">
        <v>-62.350820143300552</v>
      </c>
      <c r="FK77" s="1000">
        <v>98.572876015858299</v>
      </c>
      <c r="FL77" s="677"/>
      <c r="FM77" s="676"/>
      <c r="FN77" s="679"/>
      <c r="FS77" s="230"/>
      <c r="FT77" s="230"/>
      <c r="FU77" s="230"/>
      <c r="FV77" s="230"/>
      <c r="FW77" s="230"/>
    </row>
    <row r="78" spans="1:179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2413.0551974446062</v>
      </c>
      <c r="FC78" s="544">
        <v>2383.858589720408</v>
      </c>
      <c r="FD78" s="544">
        <v>2523.3038395478125</v>
      </c>
      <c r="FE78" s="359">
        <v>2477.5042700871722</v>
      </c>
      <c r="FF78" s="359">
        <v>2496.875246916034</v>
      </c>
      <c r="FG78" s="359">
        <v>2528.8589421536435</v>
      </c>
      <c r="FH78" s="359">
        <v>2514.1882617769679</v>
      </c>
      <c r="FI78" s="544">
        <v>2471.000525550437</v>
      </c>
      <c r="FJ78" s="368">
        <v>-52.303313997375426</v>
      </c>
      <c r="FK78" s="1000">
        <v>97.927189220036681</v>
      </c>
      <c r="FL78" s="677"/>
      <c r="FM78" s="511"/>
      <c r="FN78" s="230"/>
      <c r="FS78" s="230"/>
      <c r="FT78" s="230"/>
      <c r="FU78" s="230"/>
      <c r="FV78" s="230"/>
      <c r="FW78" s="230"/>
    </row>
    <row r="79" spans="1:179" ht="15" x14ac:dyDescent="0.25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538.29244531778431</v>
      </c>
      <c r="FC79" s="544">
        <v>535.19131334256565</v>
      </c>
      <c r="FD79" s="544">
        <v>544.74375682361529</v>
      </c>
      <c r="FE79" s="359">
        <v>544.74537699708458</v>
      </c>
      <c r="FF79" s="359">
        <v>555.75873398979593</v>
      </c>
      <c r="FG79" s="359">
        <v>555.75873398979593</v>
      </c>
      <c r="FH79" s="359">
        <v>555.75873398979593</v>
      </c>
      <c r="FI79" s="544">
        <v>555.75873398979593</v>
      </c>
      <c r="FJ79" s="1172">
        <v>11.014977166180643</v>
      </c>
      <c r="FK79" s="1000">
        <v>102.02204743573542</v>
      </c>
      <c r="FL79" s="677"/>
      <c r="FM79" s="511"/>
      <c r="FN79" s="533"/>
      <c r="FS79" s="230"/>
      <c r="FT79" s="230"/>
      <c r="FU79" s="230"/>
      <c r="FV79" s="230"/>
      <c r="FW79" s="230"/>
    </row>
    <row r="80" spans="1:179" ht="15" x14ac:dyDescent="0.25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846.78790354348689</v>
      </c>
      <c r="FC80" s="544">
        <v>827.05005486411653</v>
      </c>
      <c r="FD80" s="544">
        <v>827.02500828239056</v>
      </c>
      <c r="FE80" s="359">
        <v>815.42721291885698</v>
      </c>
      <c r="FF80" s="359">
        <v>811.67856614997083</v>
      </c>
      <c r="FG80" s="359">
        <v>815.03503333555693</v>
      </c>
      <c r="FH80" s="359">
        <v>814.99302349509026</v>
      </c>
      <c r="FI80" s="544">
        <v>804.66127963028566</v>
      </c>
      <c r="FJ80" s="368">
        <v>-22.363728652104896</v>
      </c>
      <c r="FK80" s="1000">
        <v>97.295882418531562</v>
      </c>
      <c r="FL80" s="677"/>
      <c r="FM80" s="511"/>
      <c r="FN80" s="533"/>
      <c r="FS80" s="230"/>
      <c r="FT80" s="230"/>
      <c r="FU80" s="230"/>
      <c r="FV80" s="230"/>
      <c r="FW80" s="230"/>
    </row>
    <row r="81" spans="1:179" ht="15" x14ac:dyDescent="0.25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473.87450138999998</v>
      </c>
      <c r="FC81" s="544">
        <v>471.67796685999997</v>
      </c>
      <c r="FD81" s="544">
        <v>473.91150857999997</v>
      </c>
      <c r="FE81" s="359">
        <v>473.91256315999988</v>
      </c>
      <c r="FF81" s="359">
        <v>475.20499942999999</v>
      </c>
      <c r="FG81" s="359">
        <v>475.20887665999999</v>
      </c>
      <c r="FH81" s="359">
        <v>475.21345887000001</v>
      </c>
      <c r="FI81" s="544">
        <v>475.21275391999995</v>
      </c>
      <c r="FJ81" s="1166">
        <v>1.3012453399999799</v>
      </c>
      <c r="FK81" s="1000">
        <v>100.27457559405953</v>
      </c>
      <c r="FL81" s="677"/>
      <c r="FM81" s="511"/>
      <c r="FN81" s="533"/>
      <c r="FS81" s="230"/>
      <c r="FT81" s="230"/>
      <c r="FU81" s="230"/>
      <c r="FV81" s="230"/>
      <c r="FW81" s="230"/>
    </row>
    <row r="82" spans="1:179" ht="15" x14ac:dyDescent="0.25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1917.4104394343553</v>
      </c>
      <c r="FC82" s="544">
        <v>1868.3875679373714</v>
      </c>
      <c r="FD82" s="544">
        <v>2008.8413936572035</v>
      </c>
      <c r="FE82" s="359">
        <v>1955.5467971439157</v>
      </c>
      <c r="FF82" s="359">
        <v>1964.5073109593714</v>
      </c>
      <c r="FG82" s="359">
        <v>1998.0316490313216</v>
      </c>
      <c r="FH82" s="359">
        <v>1975.4821305533178</v>
      </c>
      <c r="FI82" s="544">
        <v>1920.6782999037493</v>
      </c>
      <c r="FJ82" s="368">
        <v>-88.163093753454177</v>
      </c>
      <c r="FK82" s="1000">
        <v>95.611246660297638</v>
      </c>
      <c r="FL82" s="677"/>
      <c r="FM82" s="511"/>
      <c r="FN82" s="533"/>
      <c r="FS82" s="230"/>
      <c r="FT82" s="230"/>
      <c r="FU82" s="230"/>
      <c r="FV82" s="230"/>
      <c r="FW82" s="230"/>
    </row>
    <row r="83" spans="1:179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1476.7790478208685</v>
      </c>
      <c r="FC83" s="544">
        <v>1447.8946100832547</v>
      </c>
      <c r="FD83" s="544">
        <v>1588.8247979248129</v>
      </c>
      <c r="FE83" s="359">
        <v>1544.3836824150585</v>
      </c>
      <c r="FF83" s="359">
        <v>1560.3655175094004</v>
      </c>
      <c r="FG83" s="359">
        <v>1590.0268228757648</v>
      </c>
      <c r="FH83" s="359">
        <v>1567.9023318382274</v>
      </c>
      <c r="FI83" s="544">
        <v>1523.4698525634635</v>
      </c>
      <c r="FJ83" s="368">
        <v>-65.354945361349337</v>
      </c>
      <c r="FK83" s="1000">
        <v>95.886585767876326</v>
      </c>
      <c r="FL83" s="677"/>
      <c r="FM83" s="511"/>
      <c r="FN83" s="230"/>
      <c r="FS83" s="230"/>
      <c r="FT83" s="230"/>
      <c r="FU83" s="230"/>
      <c r="FV83" s="230"/>
      <c r="FW83" s="230"/>
    </row>
    <row r="84" spans="1:179" x14ac:dyDescent="0.2">
      <c r="A84" s="170"/>
      <c r="B84" s="1196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440.63139161348693</v>
      </c>
      <c r="FC84" s="544">
        <v>420.49295785411653</v>
      </c>
      <c r="FD84" s="544">
        <v>420.01659573239061</v>
      </c>
      <c r="FE84" s="359">
        <v>411.16311472885707</v>
      </c>
      <c r="FF84" s="359">
        <v>404.14179344997086</v>
      </c>
      <c r="FG84" s="359">
        <v>408.00482615555677</v>
      </c>
      <c r="FH84" s="359">
        <v>407.57979871509036</v>
      </c>
      <c r="FI84" s="544">
        <v>397.20844734028577</v>
      </c>
      <c r="FJ84" s="368">
        <v>-22.80814839210484</v>
      </c>
      <c r="FK84" s="1000">
        <v>94.569703048915528</v>
      </c>
      <c r="FL84" s="677"/>
      <c r="FM84" s="511"/>
      <c r="FN84" s="230"/>
      <c r="FS84" s="230"/>
      <c r="FT84" s="230"/>
      <c r="FU84" s="230"/>
      <c r="FV84" s="230"/>
      <c r="FW84" s="230"/>
    </row>
    <row r="85" spans="1:179" ht="12.75" hidden="1" customHeight="1" outlineLevel="1" x14ac:dyDescent="0.2">
      <c r="A85" s="170"/>
      <c r="B85" s="1196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86"/>
      <c r="FE85" s="964"/>
      <c r="FF85" s="964"/>
      <c r="FG85" s="964"/>
      <c r="FH85" s="964"/>
      <c r="FI85" s="986"/>
      <c r="FJ85" s="368">
        <v>0</v>
      </c>
      <c r="FK85" s="1000" t="e">
        <v>#DIV/0!</v>
      </c>
      <c r="FL85" s="677"/>
      <c r="FM85" s="224"/>
      <c r="FN85" s="230"/>
      <c r="FS85" s="230"/>
      <c r="FT85" s="230"/>
      <c r="FU85" s="230"/>
      <c r="FV85" s="230"/>
      <c r="FW85" s="230"/>
    </row>
    <row r="86" spans="1:179" ht="13.5" collapsed="1" x14ac:dyDescent="0.2">
      <c r="A86" s="170"/>
      <c r="B86" s="1196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28378.344771873883</v>
      </c>
      <c r="FC86" s="544">
        <v>28324.377393138431</v>
      </c>
      <c r="FD86" s="544">
        <v>28309.276397429974</v>
      </c>
      <c r="FE86" s="359">
        <v>28273.870952001405</v>
      </c>
      <c r="FF86" s="359">
        <v>28266.787495091776</v>
      </c>
      <c r="FG86" s="359">
        <v>28252.094066591781</v>
      </c>
      <c r="FH86" s="359">
        <v>28262.740883730276</v>
      </c>
      <c r="FI86" s="544">
        <v>28251.135880087419</v>
      </c>
      <c r="FJ86" s="368">
        <v>-58.14051734255554</v>
      </c>
      <c r="FK86" s="1000">
        <v>99.794623795655085</v>
      </c>
      <c r="FL86" s="677"/>
      <c r="FM86" s="593"/>
      <c r="FN86" s="230"/>
      <c r="FS86" s="230"/>
      <c r="FT86" s="230"/>
      <c r="FU86" s="230"/>
      <c r="FV86" s="230"/>
      <c r="FW86" s="230"/>
    </row>
    <row r="87" spans="1:179" ht="12.75" hidden="1" customHeight="1" x14ac:dyDescent="0.2">
      <c r="A87" s="170"/>
      <c r="B87" s="1196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8"/>
      <c r="FE87" s="1060"/>
      <c r="FF87" s="1060"/>
      <c r="FG87" s="1060"/>
      <c r="FH87" s="1060"/>
      <c r="FI87" s="1068"/>
      <c r="FJ87" s="287" t="e">
        <v>#REF!</v>
      </c>
      <c r="FK87" s="1131" t="e">
        <v>#REF!</v>
      </c>
      <c r="FL87" s="677"/>
      <c r="FM87" s="224"/>
      <c r="FN87" s="230"/>
      <c r="FS87" s="230"/>
      <c r="FT87" s="230"/>
      <c r="FU87" s="230"/>
      <c r="FV87" s="230"/>
      <c r="FW87" s="230"/>
    </row>
    <row r="88" spans="1:179" ht="13.5" thickBot="1" x14ac:dyDescent="0.25">
      <c r="A88" s="170"/>
      <c r="B88" s="1196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98.9777432317983</v>
      </c>
      <c r="FC88" s="1150">
        <v>98.977465949165406</v>
      </c>
      <c r="FD88" s="1150">
        <v>98.978525422106003</v>
      </c>
      <c r="FE88" s="965">
        <v>98.977628403382795</v>
      </c>
      <c r="FF88" s="965">
        <v>98.977852502448997</v>
      </c>
      <c r="FG88" s="965">
        <v>98.977275323060496</v>
      </c>
      <c r="FH88" s="965">
        <v>98.9784602298365</v>
      </c>
      <c r="FI88" s="1150">
        <v>98.979345157449004</v>
      </c>
      <c r="FJ88" s="1111">
        <f>+FI88-FD88</f>
        <v>8.1973534300061601E-4</v>
      </c>
      <c r="FK88" s="1112"/>
      <c r="FL88" s="677"/>
      <c r="FM88" s="677"/>
      <c r="FN88" s="230"/>
      <c r="FS88" s="230"/>
      <c r="FT88" s="230"/>
      <c r="FU88" s="230"/>
      <c r="FV88" s="230"/>
      <c r="FW88" s="230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554"/>
      <c r="FE89" s="264"/>
      <c r="FF89" s="264"/>
      <c r="FG89" s="264"/>
      <c r="FH89" s="264"/>
      <c r="FI89" s="554"/>
      <c r="FJ89" s="902"/>
      <c r="FK89" s="1126"/>
      <c r="FL89" s="677"/>
      <c r="FM89" s="678"/>
      <c r="FN89" s="230"/>
      <c r="FS89" s="230"/>
      <c r="FT89" s="230"/>
      <c r="FU89" s="230"/>
      <c r="FV89" s="230"/>
      <c r="FW89" s="230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55">
        <v>6.96</v>
      </c>
      <c r="FE90" s="598">
        <v>6.96</v>
      </c>
      <c r="FF90" s="598">
        <v>6.96</v>
      </c>
      <c r="FG90" s="598">
        <v>6.96</v>
      </c>
      <c r="FH90" s="598">
        <v>6.96</v>
      </c>
      <c r="FI90" s="555">
        <v>6.96</v>
      </c>
      <c r="FJ90" s="927"/>
      <c r="FK90" s="1000"/>
      <c r="FL90" s="677"/>
      <c r="FM90" s="224"/>
      <c r="FN90" s="230"/>
      <c r="FS90" s="230"/>
      <c r="FT90" s="230"/>
      <c r="FU90" s="230"/>
      <c r="FV90" s="230"/>
      <c r="FW90" s="230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55">
        <v>6.86</v>
      </c>
      <c r="FE91" s="598">
        <v>6.86</v>
      </c>
      <c r="FF91" s="598">
        <v>6.86</v>
      </c>
      <c r="FG91" s="598">
        <v>6.86</v>
      </c>
      <c r="FH91" s="598">
        <v>6.86</v>
      </c>
      <c r="FI91" s="555">
        <v>6.86</v>
      </c>
      <c r="FJ91" s="927"/>
      <c r="FK91" s="1000"/>
      <c r="FL91" s="677"/>
      <c r="FM91" s="224"/>
      <c r="FN91" s="230"/>
      <c r="FS91" s="230"/>
      <c r="FT91" s="230"/>
      <c r="FU91" s="230"/>
      <c r="FV91" s="230"/>
      <c r="FW91" s="230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6.9238882460803675</v>
      </c>
      <c r="FC92" s="555">
        <v>6.9281633293500562</v>
      </c>
      <c r="FD92" s="555">
        <v>6.9088322743856017</v>
      </c>
      <c r="FE92" s="598">
        <v>6.93239448866212</v>
      </c>
      <c r="FF92" s="598">
        <v>6.9305162209176974</v>
      </c>
      <c r="FG92" s="598">
        <v>6.9278658886841269</v>
      </c>
      <c r="FH92" s="598">
        <v>6.9256164277602821</v>
      </c>
      <c r="FI92" s="555">
        <v>6.9244563805989525</v>
      </c>
      <c r="FJ92" s="930">
        <v>1.5624106213350863E-2</v>
      </c>
      <c r="FK92" s="1000">
        <v>100.22614684497808</v>
      </c>
      <c r="FL92" s="677"/>
      <c r="FM92" s="224"/>
      <c r="FN92" s="230"/>
      <c r="FS92" s="230"/>
      <c r="FT92" s="230"/>
      <c r="FU92" s="230"/>
      <c r="FV92" s="230"/>
      <c r="FW92" s="230"/>
    </row>
    <row r="93" spans="1:179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60.101636390665483</v>
      </c>
      <c r="FA93" s="781">
        <v>60.074712314766607</v>
      </c>
      <c r="FB93" s="781">
        <v>59.561323963908251</v>
      </c>
      <c r="FC93" s="1151"/>
      <c r="FD93" s="1151"/>
      <c r="FE93" s="969"/>
      <c r="FF93" s="969"/>
      <c r="FG93" s="969"/>
      <c r="FH93" s="969"/>
      <c r="FI93" s="1151"/>
      <c r="FJ93" s="930"/>
      <c r="FK93" s="1000"/>
      <c r="FL93" s="677"/>
      <c r="FM93" s="224"/>
      <c r="FN93" s="230"/>
      <c r="FS93" s="230"/>
      <c r="FT93" s="230"/>
      <c r="FU93" s="230"/>
      <c r="FV93" s="230"/>
      <c r="FW93" s="230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2.3695400000000002</v>
      </c>
      <c r="FC94" s="555">
        <v>2.3695499999999998</v>
      </c>
      <c r="FD94" s="555">
        <v>2.3696199999999998</v>
      </c>
      <c r="FE94" s="598">
        <v>2.3696999999999999</v>
      </c>
      <c r="FF94" s="598">
        <v>2.3697599999999999</v>
      </c>
      <c r="FG94" s="598">
        <v>2.3698199999999998</v>
      </c>
      <c r="FH94" s="598">
        <v>2.3698800000000002</v>
      </c>
      <c r="FI94" s="555">
        <v>2.3699400000000002</v>
      </c>
      <c r="FJ94" s="959"/>
      <c r="FK94" s="1000"/>
      <c r="FL94" s="677"/>
      <c r="FM94" s="511"/>
      <c r="FN94" s="230"/>
      <c r="FS94" s="230"/>
      <c r="FT94" s="230"/>
      <c r="FU94" s="230"/>
      <c r="FV94" s="230"/>
      <c r="FW94" s="230"/>
    </row>
    <row r="95" spans="1:179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779">
        <v>2.3695400000000002</v>
      </c>
      <c r="FC95" s="1152"/>
      <c r="FD95" s="1152"/>
      <c r="FE95" s="1001"/>
      <c r="FF95" s="1001"/>
      <c r="FG95" s="1001"/>
      <c r="FH95" s="1001"/>
      <c r="FI95" s="1152"/>
      <c r="FJ95" s="1119"/>
      <c r="FK95" s="1132"/>
      <c r="FL95" s="677"/>
      <c r="FM95" s="224"/>
      <c r="FN95" s="230"/>
      <c r="FS95" s="230"/>
      <c r="FT95" s="230"/>
      <c r="FU95" s="230"/>
      <c r="FV95" s="230"/>
      <c r="FW95" s="230"/>
    </row>
    <row r="96" spans="1:179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86"/>
      <c r="FE96" s="649"/>
      <c r="FF96" s="649"/>
      <c r="FG96" s="649"/>
      <c r="FH96" s="649"/>
      <c r="FI96" s="686"/>
      <c r="FJ96" s="902"/>
      <c r="FK96" s="1126"/>
      <c r="FL96" s="677"/>
      <c r="FM96" s="224"/>
      <c r="FN96" s="230"/>
      <c r="FS96" s="230"/>
      <c r="FT96" s="230"/>
      <c r="FU96" s="230"/>
      <c r="FV96" s="230"/>
      <c r="FW96" s="230"/>
    </row>
    <row r="97" spans="1:179" ht="12.75" customHeight="1" thickBot="1" x14ac:dyDescent="0.25">
      <c r="A97" s="170"/>
      <c r="B97" s="1195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3">
        <v>552.291765950382</v>
      </c>
      <c r="FC97" s="1158">
        <v>552.291765950382</v>
      </c>
      <c r="FD97" s="1158">
        <v>558.81890566773177</v>
      </c>
      <c r="FE97" s="1136">
        <v>558.81890566773177</v>
      </c>
      <c r="FF97" s="1136">
        <v>558.81890566773177</v>
      </c>
      <c r="FG97" s="1136">
        <v>558.81890566773177</v>
      </c>
      <c r="FH97" s="1136">
        <v>558.81890566773177</v>
      </c>
      <c r="FI97" s="1153">
        <v>558.81890566773177</v>
      </c>
      <c r="FJ97" s="1173"/>
      <c r="FK97" s="1000"/>
      <c r="FL97" s="677"/>
      <c r="FM97" s="511"/>
      <c r="FN97" s="230"/>
      <c r="FS97" s="230"/>
      <c r="FT97" s="230"/>
      <c r="FU97" s="230"/>
      <c r="FV97" s="230"/>
      <c r="FW97" s="230"/>
    </row>
    <row r="98" spans="1:179" x14ac:dyDescent="0.2">
      <c r="A98" s="170"/>
      <c r="B98" s="1195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671"/>
      <c r="FC98" s="316"/>
      <c r="FD98" s="316"/>
      <c r="FE98" s="670"/>
      <c r="FF98" s="670"/>
      <c r="FG98" s="670"/>
      <c r="FH98" s="670"/>
      <c r="FI98" s="671"/>
      <c r="FJ98" s="1057"/>
      <c r="FK98" s="316"/>
      <c r="FL98" s="1114"/>
      <c r="FM98" s="224"/>
    </row>
    <row r="99" spans="1:179" ht="12.75" hidden="1" customHeight="1" x14ac:dyDescent="0.2">
      <c r="A99" s="170"/>
      <c r="B99" s="1195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838"/>
      <c r="FE99" s="315"/>
      <c r="FF99" s="315"/>
      <c r="FG99" s="315"/>
      <c r="FH99" s="315"/>
      <c r="FI99" s="838"/>
      <c r="FJ99" s="455"/>
      <c r="FK99" s="838"/>
      <c r="FL99" s="1114"/>
      <c r="FM99" s="224"/>
    </row>
    <row r="100" spans="1:179" x14ac:dyDescent="0.2">
      <c r="A100" s="170"/>
      <c r="B100" s="1195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447">
        <v>-0.19582188798209499</v>
      </c>
      <c r="FC100" s="838"/>
      <c r="FD100" s="838"/>
      <c r="FE100" s="315"/>
      <c r="FF100" s="315"/>
      <c r="FG100" s="315"/>
      <c r="FH100" s="315"/>
      <c r="FI100" s="838"/>
      <c r="FJ100" s="455"/>
      <c r="FK100" s="838"/>
      <c r="FL100" s="1114"/>
      <c r="FM100" s="224"/>
    </row>
    <row r="101" spans="1:179" x14ac:dyDescent="0.2">
      <c r="A101" s="170"/>
      <c r="B101" s="1195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447">
        <v>0.77004317309827819</v>
      </c>
      <c r="FC101" s="838"/>
      <c r="FD101" s="838"/>
      <c r="FE101" s="315"/>
      <c r="FF101" s="315"/>
      <c r="FG101" s="315"/>
      <c r="FH101" s="315"/>
      <c r="FI101" s="838"/>
      <c r="FJ101" s="455"/>
      <c r="FK101" s="838"/>
      <c r="FL101" s="1114"/>
      <c r="FM101" s="224"/>
    </row>
    <row r="102" spans="1:179" x14ac:dyDescent="0.2">
      <c r="A102" s="170"/>
      <c r="B102" s="1195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447">
        <v>0.99054612912843343</v>
      </c>
      <c r="FC102" s="838"/>
      <c r="FD102" s="838"/>
      <c r="FE102" s="315"/>
      <c r="FF102" s="315"/>
      <c r="FG102" s="315"/>
      <c r="FH102" s="315"/>
      <c r="FI102" s="838"/>
      <c r="FJ102" s="455"/>
      <c r="FK102" s="838"/>
      <c r="FL102" s="1114"/>
      <c r="FM102" s="224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513">
        <v>0.52370118468067794</v>
      </c>
      <c r="FC103" s="838"/>
      <c r="FD103" s="838"/>
      <c r="FE103" s="315"/>
      <c r="FF103" s="315"/>
      <c r="FG103" s="315"/>
      <c r="FH103" s="315"/>
      <c r="FI103" s="838"/>
      <c r="FJ103" s="455"/>
      <c r="FK103" s="838"/>
      <c r="FL103" s="1114"/>
      <c r="FM103" s="224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513">
        <v>0.48368216864906899</v>
      </c>
      <c r="FC104" s="838"/>
      <c r="FD104" s="838"/>
      <c r="FE104" s="315"/>
      <c r="FF104" s="315"/>
      <c r="FG104" s="315"/>
      <c r="FH104" s="315"/>
      <c r="FI104" s="838"/>
      <c r="FJ104" s="455"/>
      <c r="FK104" s="838"/>
      <c r="FL104" s="1114"/>
      <c r="FM104" s="224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513">
        <v>1.94845887664687</v>
      </c>
      <c r="FC105" s="838"/>
      <c r="FD105" s="838"/>
      <c r="FE105" s="315"/>
      <c r="FF105" s="315"/>
      <c r="FG105" s="315"/>
      <c r="FH105" s="315"/>
      <c r="FI105" s="838"/>
      <c r="FJ105" s="455"/>
      <c r="FK105" s="838"/>
      <c r="FL105" s="1114"/>
      <c r="FM105" s="224"/>
    </row>
    <row r="106" spans="1:179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513">
        <v>-0.92060486682334897</v>
      </c>
      <c r="FC106" s="838"/>
      <c r="FD106" s="838"/>
      <c r="FE106" s="315"/>
      <c r="FF106" s="315"/>
      <c r="FG106" s="315"/>
      <c r="FH106" s="315"/>
      <c r="FI106" s="838"/>
      <c r="FJ106" s="1120"/>
      <c r="FK106" s="1133"/>
      <c r="FL106" s="1114"/>
      <c r="FM106" s="224"/>
    </row>
    <row r="107" spans="1:179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6"/>
      <c r="FE107" s="314"/>
      <c r="FF107" s="314"/>
      <c r="FG107" s="314"/>
      <c r="FH107" s="314"/>
      <c r="FI107" s="316"/>
      <c r="FJ107" s="456"/>
      <c r="FK107" s="412"/>
      <c r="FL107" s="1114"/>
      <c r="FM107" s="224"/>
    </row>
    <row r="108" spans="1:179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4">
        <v>6</v>
      </c>
      <c r="FE108" s="567">
        <v>6</v>
      </c>
      <c r="FF108" s="567">
        <v>6</v>
      </c>
      <c r="FG108" s="567">
        <v>6</v>
      </c>
      <c r="FH108" s="567">
        <v>6</v>
      </c>
      <c r="FI108" s="564">
        <v>6</v>
      </c>
      <c r="FJ108" s="287"/>
      <c r="FK108" s="1134"/>
      <c r="FL108" s="1114"/>
      <c r="FM108" s="224"/>
    </row>
    <row r="109" spans="1:179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1154">
        <v>6.5</v>
      </c>
      <c r="FE109" s="859">
        <v>6.5</v>
      </c>
      <c r="FF109" s="859">
        <v>6.5</v>
      </c>
      <c r="FG109" s="859">
        <v>6.5</v>
      </c>
      <c r="FH109" s="859">
        <v>6.5</v>
      </c>
      <c r="FI109" s="1154">
        <v>6.5</v>
      </c>
      <c r="FJ109" s="1117"/>
      <c r="FK109" s="1135"/>
      <c r="FL109" s="1114"/>
      <c r="FM109" s="224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8"/>
      <c r="FK110" s="238"/>
      <c r="FL110" s="1115"/>
      <c r="FM110" s="224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1185"/>
      <c r="FK111" s="1185"/>
      <c r="FL111" s="1115"/>
      <c r="FM111" s="224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39"/>
      <c r="FK112" s="240"/>
      <c r="FL112" s="1115"/>
      <c r="FM112" s="224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39"/>
      <c r="FK113" s="240"/>
      <c r="FL113" s="1115"/>
      <c r="FM113" s="224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39"/>
      <c r="FK114" s="240"/>
      <c r="FL114" s="1115"/>
      <c r="FM114" s="224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39"/>
      <c r="FK115" s="238"/>
      <c r="FL115" s="1115"/>
      <c r="FM115" s="224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238"/>
      <c r="FK116" s="238"/>
      <c r="FL116" s="1115"/>
      <c r="FM116" s="224"/>
    </row>
    <row r="117" spans="1:169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238"/>
      <c r="FK117" s="238"/>
      <c r="FL117" s="1115"/>
      <c r="FM117" s="224"/>
    </row>
    <row r="118" spans="1:169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238"/>
      <c r="FK118" s="238"/>
      <c r="FL118" s="1115"/>
      <c r="FM118" s="224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238"/>
      <c r="FK119" s="238"/>
      <c r="FL119" s="1115"/>
      <c r="FM119" s="224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1115"/>
      <c r="FM120" s="224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1115"/>
      <c r="FM121" s="224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1115"/>
      <c r="FM122" s="224"/>
    </row>
    <row r="123" spans="1:169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1115"/>
      <c r="FM123" s="224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1115"/>
      <c r="FM124" s="224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1115"/>
      <c r="FM125" s="224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1115"/>
      <c r="FM126" s="224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1115"/>
      <c r="FM127" s="224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1115"/>
      <c r="FM128" s="224"/>
    </row>
    <row r="129" spans="1:169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1115"/>
      <c r="FM129" s="224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1115"/>
      <c r="FM130" s="224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E3:FI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32" sqref="FG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5" width="8.85546875" style="796" customWidth="1"/>
    <col min="166" max="167" width="9.7109375" style="168" customWidth="1"/>
    <col min="168" max="183" width="11.42578125" style="168"/>
  </cols>
  <sheetData>
    <row r="2" spans="3:175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3" t="str">
        <f>+entero!FA3</f>
        <v>2021
 A fines de Ago</v>
      </c>
      <c r="FB4" s="1183" t="str">
        <f>+entero!FB3</f>
        <v>2021
 A fines de Sep</v>
      </c>
      <c r="FC4" s="1162" t="str">
        <f>+entero!FC3</f>
        <v>Semana 1</v>
      </c>
      <c r="FD4" s="1181" t="str">
        <f>+entero!FD3</f>
        <v>Semana 2</v>
      </c>
      <c r="FE4" s="1188" t="str">
        <f>+entero!FE3</f>
        <v>Semana 3</v>
      </c>
      <c r="FF4" s="1189"/>
      <c r="FG4" s="1189"/>
      <c r="FH4" s="1189"/>
      <c r="FI4" s="1190"/>
      <c r="FJ4" s="1206" t="s">
        <v>296</v>
      </c>
      <c r="FK4" s="1207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208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  <c r="BS5" s="1205"/>
      <c r="BT5" s="1205"/>
      <c r="BU5" s="1205"/>
      <c r="BV5" s="1205"/>
      <c r="BW5" s="1205"/>
      <c r="BX5" s="1205"/>
      <c r="BY5" s="1205"/>
      <c r="BZ5" s="1205"/>
      <c r="CA5" s="1205"/>
      <c r="CB5" s="1205"/>
      <c r="CC5" s="1205"/>
      <c r="CD5" s="1205"/>
      <c r="CE5" s="1205"/>
      <c r="CF5" s="1205"/>
      <c r="CG5" s="1205"/>
      <c r="CH5" s="1205"/>
      <c r="CI5" s="1205"/>
      <c r="CJ5" s="1205"/>
      <c r="CK5" s="1205"/>
      <c r="CL5" s="1205"/>
      <c r="CM5" s="1205"/>
      <c r="CN5" s="1205"/>
      <c r="CO5" s="1205"/>
      <c r="CP5" s="1205"/>
      <c r="CQ5" s="1205"/>
      <c r="CR5" s="1205"/>
      <c r="CS5" s="1205"/>
      <c r="CT5" s="1205"/>
      <c r="CU5" s="1205"/>
      <c r="CV5" s="1205"/>
      <c r="CW5" s="1205"/>
      <c r="CX5" s="1205"/>
      <c r="CY5" s="1205"/>
      <c r="CZ5" s="1205"/>
      <c r="DA5" s="1205"/>
      <c r="DB5" s="1205"/>
      <c r="DC5" s="1205"/>
      <c r="DD5" s="1205"/>
      <c r="DE5" s="1205"/>
      <c r="DF5" s="1205"/>
      <c r="DG5" s="1205"/>
      <c r="DH5" s="1204"/>
      <c r="DI5" s="1204">
        <f>+entero!DI4</f>
        <v>0</v>
      </c>
      <c r="DJ5" s="1204">
        <f>+entero!DJ4</f>
        <v>0</v>
      </c>
      <c r="DK5" s="1204">
        <f>+entero!DK4</f>
        <v>0</v>
      </c>
      <c r="DL5" s="1204">
        <f>+entero!DL4</f>
        <v>0</v>
      </c>
      <c r="DM5" s="1204">
        <f>+entero!DM4</f>
        <v>0</v>
      </c>
      <c r="DN5" s="1204">
        <f>+entero!DN4</f>
        <v>0</v>
      </c>
      <c r="DO5" s="1204">
        <f>+entero!DO4</f>
        <v>0</v>
      </c>
      <c r="DP5" s="1204">
        <f>+entero!DP4</f>
        <v>0</v>
      </c>
      <c r="DQ5" s="1204">
        <f>+entero!DQ4</f>
        <v>0</v>
      </c>
      <c r="DR5" s="1204">
        <f>+entero!DR4</f>
        <v>0</v>
      </c>
      <c r="DS5" s="1204">
        <f>+entero!DS4</f>
        <v>0</v>
      </c>
      <c r="DT5" s="1204">
        <f>+entero!DT4</f>
        <v>0</v>
      </c>
      <c r="DU5" s="1204">
        <f>+entero!DU4</f>
        <v>0</v>
      </c>
      <c r="DV5" s="1204">
        <f>+entero!DV4</f>
        <v>0</v>
      </c>
      <c r="DW5" s="1204">
        <f>+entero!DW4</f>
        <v>0</v>
      </c>
      <c r="DX5" s="1204">
        <f>+entero!DX4</f>
        <v>0</v>
      </c>
      <c r="DY5" s="1204">
        <f>+entero!DY4</f>
        <v>0</v>
      </c>
      <c r="DZ5" s="1204">
        <f>+entero!DZ4</f>
        <v>0</v>
      </c>
      <c r="EA5" s="1204">
        <f>+entero!EA4</f>
        <v>0</v>
      </c>
      <c r="EB5" s="1204">
        <f>+entero!EB4</f>
        <v>0</v>
      </c>
      <c r="EC5" s="1204">
        <f>+entero!EC4</f>
        <v>0</v>
      </c>
      <c r="ED5" s="1204">
        <f>+entero!ED4</f>
        <v>0</v>
      </c>
      <c r="EE5" s="1204">
        <f>+entero!EE4</f>
        <v>0</v>
      </c>
      <c r="EF5" s="1204">
        <f>+entero!EF4</f>
        <v>0</v>
      </c>
      <c r="EG5" s="1204">
        <f>+entero!EG4</f>
        <v>0</v>
      </c>
      <c r="EH5" s="1204">
        <f>+entero!EH4</f>
        <v>0</v>
      </c>
      <c r="EI5" s="1204">
        <f>+entero!EI4</f>
        <v>0</v>
      </c>
      <c r="EJ5" s="1204">
        <f>+entero!EJ4</f>
        <v>0</v>
      </c>
      <c r="EK5" s="1204">
        <f>+entero!EK4</f>
        <v>0</v>
      </c>
      <c r="EL5" s="1204">
        <f>+entero!EL4</f>
        <v>0</v>
      </c>
      <c r="EM5" s="1204">
        <f>+entero!EM4</f>
        <v>0</v>
      </c>
      <c r="EN5" s="1204">
        <f>+entero!EN4</f>
        <v>0</v>
      </c>
      <c r="EO5" s="1204">
        <f>+entero!EO4</f>
        <v>0</v>
      </c>
      <c r="EP5" s="1204">
        <f>+entero!EP4</f>
        <v>0</v>
      </c>
      <c r="EQ5" s="1204">
        <f>+entero!EQ4</f>
        <v>0</v>
      </c>
      <c r="ER5" s="1204">
        <f>+entero!ER4</f>
        <v>0</v>
      </c>
      <c r="ES5" s="1204">
        <f>+entero!ES4</f>
        <v>0</v>
      </c>
      <c r="ET5" s="1204">
        <f>+entero!ET4</f>
        <v>0</v>
      </c>
      <c r="EU5" s="1204">
        <f>+entero!EU4</f>
        <v>0</v>
      </c>
      <c r="EV5" s="1204">
        <f>+entero!EV4</f>
        <v>0</v>
      </c>
      <c r="EW5" s="1204">
        <f>+entero!EW4</f>
        <v>0</v>
      </c>
      <c r="EX5" s="1204">
        <f>+entero!EX4</f>
        <v>0</v>
      </c>
      <c r="EY5" s="1204">
        <f>+entero!EY4</f>
        <v>0</v>
      </c>
      <c r="EZ5" s="1204">
        <f>+entero!EZ4</f>
        <v>0</v>
      </c>
      <c r="FA5" s="1204">
        <f>+entero!FA4</f>
        <v>0</v>
      </c>
      <c r="FB5" s="1204">
        <f>+entero!FB4</f>
        <v>0</v>
      </c>
      <c r="FC5" s="1099">
        <f>+entero!FC4</f>
        <v>44470</v>
      </c>
      <c r="FD5" s="1099">
        <f>+entero!FD4</f>
        <v>44477</v>
      </c>
      <c r="FE5" s="1086">
        <f>+entero!FE4</f>
        <v>44480</v>
      </c>
      <c r="FF5" s="1086">
        <f>+entero!FF4</f>
        <v>44481</v>
      </c>
      <c r="FG5" s="1086">
        <f>+entero!FG4</f>
        <v>44482</v>
      </c>
      <c r="FH5" s="1086">
        <f>+entero!FH4</f>
        <v>44483</v>
      </c>
      <c r="FI5" s="1164">
        <f>+entero!FI4</f>
        <v>44484</v>
      </c>
      <c r="FJ5" s="1088" t="s">
        <v>225</v>
      </c>
      <c r="FK5" s="108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813"/>
      <c r="FC6" s="1038"/>
      <c r="FD6" s="1038"/>
      <c r="FE6" s="707"/>
      <c r="FF6" s="707"/>
      <c r="FG6" s="707"/>
      <c r="FH6" s="707"/>
      <c r="FI6" s="1038"/>
      <c r="FJ6" s="924"/>
      <c r="FK6" s="103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751">
        <f>+entero!FB7</f>
        <v>4830.6694572099996</v>
      </c>
      <c r="FC7" s="1039">
        <f>+entero!FC7</f>
        <v>4880.4956721400004</v>
      </c>
      <c r="FD7" s="1039">
        <f>+entero!FD7</f>
        <v>4955.1638220100003</v>
      </c>
      <c r="FE7" s="460">
        <f>+entero!FE7</f>
        <v>4958.3488314099995</v>
      </c>
      <c r="FF7" s="460">
        <f>+entero!FF7</f>
        <v>4888.0379775799993</v>
      </c>
      <c r="FG7" s="460">
        <f>+entero!FG7</f>
        <v>4954.558492860001</v>
      </c>
      <c r="FH7" s="460">
        <f>+entero!FH7</f>
        <v>5046.5112555999995</v>
      </c>
      <c r="FI7" s="1039">
        <f>+entero!FI7</f>
        <v>5032.1062612599999</v>
      </c>
      <c r="FJ7" s="753">
        <f>+entero!FJ7</f>
        <v>76.942439249999552</v>
      </c>
      <c r="FK7" s="923">
        <f>+entero!FK7</f>
        <v>101.55277286511162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751">
        <f>+entero!FB8</f>
        <v>1846.4383646700001</v>
      </c>
      <c r="FC8" s="1039">
        <f>+entero!FC8</f>
        <v>1852.0868617699998</v>
      </c>
      <c r="FD8" s="1039">
        <f>+entero!FD8</f>
        <v>1929.0547799800001</v>
      </c>
      <c r="FE8" s="460">
        <f>+entero!FE8</f>
        <v>1930.8950329399997</v>
      </c>
      <c r="FF8" s="460">
        <f>+entero!FF8</f>
        <v>1863.2865239400001</v>
      </c>
      <c r="FG8" s="460">
        <f>+entero!FG8</f>
        <v>1924.4250693199999</v>
      </c>
      <c r="FH8" s="460">
        <f>+entero!FH8</f>
        <v>1970.5435879500001</v>
      </c>
      <c r="FI8" s="1039">
        <f>+entero!FI8</f>
        <v>1947.1448415</v>
      </c>
      <c r="FJ8" s="753">
        <f>+entero!FJ8</f>
        <v>18.090061519999836</v>
      </c>
      <c r="FK8" s="923">
        <f>+entero!FK8</f>
        <v>100.93776816022755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751">
        <f>+entero!FB9</f>
        <v>563.90208311000004</v>
      </c>
      <c r="FC9" s="1039">
        <f>+entero!FC9</f>
        <v>562.03908473000001</v>
      </c>
      <c r="FD9" s="1039">
        <f>+entero!FD9</f>
        <v>562.86087844999997</v>
      </c>
      <c r="FE9" s="460">
        <f>+entero!FE9</f>
        <v>562.83694271000002</v>
      </c>
      <c r="FF9" s="460">
        <f>+entero!FF9</f>
        <v>562.83694271000002</v>
      </c>
      <c r="FG9" s="460">
        <f>+entero!FG9</f>
        <v>562.08695620999993</v>
      </c>
      <c r="FH9" s="460">
        <f>+entero!FH9</f>
        <v>562.24253851000003</v>
      </c>
      <c r="FI9" s="1039">
        <f>+entero!FI9</f>
        <v>563.44331478000004</v>
      </c>
      <c r="FJ9" s="753">
        <f>+entero!FJ9</f>
        <v>0.58243633000006412</v>
      </c>
      <c r="FK9" s="923">
        <f>+entero!FK9</f>
        <v>100.10347784902088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751">
        <f>+entero!FB10</f>
        <v>2383.53964774</v>
      </c>
      <c r="FC10" s="1039">
        <f>+entero!FC10</f>
        <v>2429.7019072500002</v>
      </c>
      <c r="FD10" s="1039">
        <f>+entero!FD10</f>
        <v>2426.5267308000002</v>
      </c>
      <c r="FE10" s="460">
        <f>+entero!FE10</f>
        <v>2427.89698456</v>
      </c>
      <c r="FF10" s="460">
        <f>+entero!FF10</f>
        <v>2425.1946397299998</v>
      </c>
      <c r="FG10" s="460">
        <f>+entero!FG10</f>
        <v>2431.37552577</v>
      </c>
      <c r="FH10" s="460">
        <f>+entero!FH10</f>
        <v>2477.0440372799999</v>
      </c>
      <c r="FI10" s="1039">
        <f>+entero!FI10</f>
        <v>2484.7586736499998</v>
      </c>
      <c r="FJ10" s="753">
        <f>+entero!FJ10</f>
        <v>58.231942849999541</v>
      </c>
      <c r="FK10" s="923">
        <f>+entero!FK10</f>
        <v>102.39980636153146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751">
        <f>+entero!FB11</f>
        <v>36.78936169</v>
      </c>
      <c r="FC11" s="1039">
        <f>+entero!FC11</f>
        <v>36.667818390000001</v>
      </c>
      <c r="FD11" s="1039">
        <f>+entero!FD11</f>
        <v>36.721432780000001</v>
      </c>
      <c r="FE11" s="460">
        <f>+entero!FE11</f>
        <v>36.7198712</v>
      </c>
      <c r="FF11" s="460">
        <f>+entero!FF11</f>
        <v>36.7198712</v>
      </c>
      <c r="FG11" s="460">
        <f>+entero!FG11</f>
        <v>36.670941560000003</v>
      </c>
      <c r="FH11" s="460">
        <f>+entero!FH11</f>
        <v>36.681091860000002</v>
      </c>
      <c r="FI11" s="1039">
        <f>+entero!FI11</f>
        <v>36.759431329999998</v>
      </c>
      <c r="FJ11" s="980">
        <f>+entero!FJ11</f>
        <v>3.7998549999997522E-2</v>
      </c>
      <c r="FK11" s="923">
        <f>+entero!FK11</f>
        <v>100.10347785236935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751">
        <f>+entero!FB12</f>
        <v>4830.6694439100002</v>
      </c>
      <c r="FC12" s="1039">
        <f>+entero!FC12</f>
        <v>4880.4948858200005</v>
      </c>
      <c r="FD12" s="1039">
        <f>+entero!FD12</f>
        <v>4955.1626267199999</v>
      </c>
      <c r="FE12" s="460">
        <f>+entero!FE12</f>
        <v>4958.3476361199992</v>
      </c>
      <c r="FF12" s="460">
        <f>+entero!FF12</f>
        <v>4888.0379642799999</v>
      </c>
      <c r="FG12" s="460">
        <f>+entero!FG12</f>
        <v>4954.5584795600007</v>
      </c>
      <c r="FH12" s="460">
        <f>+entero!FH12</f>
        <v>5046.5112423</v>
      </c>
      <c r="FI12" s="1039">
        <f>+entero!FI12</f>
        <v>5032.1062479600005</v>
      </c>
      <c r="FJ12" s="753">
        <f>+entero!FJ12</f>
        <v>76.943621240000539</v>
      </c>
      <c r="FK12" s="923">
        <f>+entero!FK12</f>
        <v>101.5527970933808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751">
        <f>+entero!FB13</f>
        <v>1399.1009978221571</v>
      </c>
      <c r="FC13" s="1039">
        <f>+entero!FC13</f>
        <v>1398.6717457682209</v>
      </c>
      <c r="FD13" s="1039">
        <f>+entero!FD13</f>
        <v>1371.1239381953351</v>
      </c>
      <c r="FE13" s="460">
        <f>+entero!FE13</f>
        <v>1378.990222957726</v>
      </c>
      <c r="FF13" s="460">
        <f>+entero!FF13</f>
        <v>1402.624711604956</v>
      </c>
      <c r="FG13" s="460">
        <f>+entero!FG13</f>
        <v>1391.0411391326527</v>
      </c>
      <c r="FH13" s="460">
        <f>+entero!FH13</f>
        <v>1367.662085131195</v>
      </c>
      <c r="FI13" s="1039">
        <f>+entero!FI13</f>
        <v>1355.6981728848391</v>
      </c>
      <c r="FJ13" s="753">
        <f>+entero!FJ13</f>
        <v>-15.42576531049599</v>
      </c>
      <c r="FK13" s="923">
        <f>+entero!FK13</f>
        <v>98.874954708266614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751">
        <f>+entero!FB14</f>
        <v>473.87450138999998</v>
      </c>
      <c r="FC14" s="1039">
        <f>+entero!FC14</f>
        <v>471.67796685999997</v>
      </c>
      <c r="FD14" s="1039">
        <f>+entero!FD14</f>
        <v>473.91150857999997</v>
      </c>
      <c r="FE14" s="460">
        <f>+entero!FE14</f>
        <v>473.91256315999988</v>
      </c>
      <c r="FF14" s="460">
        <f>+entero!FF14</f>
        <v>475.20499942999999</v>
      </c>
      <c r="FG14" s="460">
        <f>+entero!FG14</f>
        <v>475.20887665999999</v>
      </c>
      <c r="FH14" s="460">
        <f>+entero!FH14</f>
        <v>475.21345887000001</v>
      </c>
      <c r="FI14" s="1039">
        <f>+entero!FI14</f>
        <v>475.21275391999995</v>
      </c>
      <c r="FJ14" s="1174">
        <f>+entero!FJ14</f>
        <v>1.3012453399999799</v>
      </c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751">
        <f>+entero!FB15</f>
        <v>0</v>
      </c>
      <c r="FC15" s="1039">
        <f>+entero!FC15</f>
        <v>0</v>
      </c>
      <c r="FD15" s="1039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460">
        <f>+entero!FH15</f>
        <v>0</v>
      </c>
      <c r="FI15" s="1039">
        <f>+entero!FI15</f>
        <v>0</v>
      </c>
      <c r="FJ15" s="925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751">
        <f>+entero!FB16</f>
        <v>70.41035986</v>
      </c>
      <c r="FC16" s="1039">
        <f>+entero!FC16</f>
        <v>70.408019580000001</v>
      </c>
      <c r="FD16" s="1039">
        <f>+entero!FD16</f>
        <v>70.40405324999999</v>
      </c>
      <c r="FE16" s="460">
        <f>+entero!FE16</f>
        <v>70.405357640000005</v>
      </c>
      <c r="FF16" s="460">
        <f>+entero!FF16</f>
        <v>70.404376549999995</v>
      </c>
      <c r="FG16" s="460">
        <f>+entero!FG16</f>
        <v>70.40568060999999</v>
      </c>
      <c r="FH16" s="460">
        <f>+entero!FH16</f>
        <v>70.40756515999999</v>
      </c>
      <c r="FI16" s="1039">
        <f>+entero!FI16</f>
        <v>75.392541620000003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2:183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751">
        <f>+entero!FB17</f>
        <v>0</v>
      </c>
      <c r="FC17" s="1039">
        <f>+entero!FC17</f>
        <v>0</v>
      </c>
      <c r="FD17" s="1039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460">
        <f>+entero!FH17</f>
        <v>0</v>
      </c>
      <c r="FI17" s="1039">
        <f>+entero!FI17</f>
        <v>0</v>
      </c>
      <c r="FJ17" s="753"/>
      <c r="FK17" s="923"/>
      <c r="FL17" s="786"/>
      <c r="FM17" s="786"/>
      <c r="FN17" s="786"/>
      <c r="FO17" s="786"/>
      <c r="FP17" s="786"/>
      <c r="FQ17" s="786"/>
      <c r="FR17" s="786"/>
      <c r="FS17" s="786"/>
      <c r="FT17" s="787"/>
      <c r="FU17" s="787"/>
      <c r="FV17" s="787"/>
      <c r="FW17" s="787"/>
      <c r="FX17" s="787"/>
      <c r="FY17" s="787"/>
      <c r="FZ17" s="787"/>
      <c r="GA17" s="787"/>
    </row>
    <row r="18" spans="2:183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751">
        <f>+entero!FB18</f>
        <v>6300.1808015921579</v>
      </c>
      <c r="FC18" s="1039">
        <f>+entero!FC18</f>
        <v>6349.574651168221</v>
      </c>
      <c r="FD18" s="1039">
        <f>+entero!FD18</f>
        <v>6396.6906181653358</v>
      </c>
      <c r="FE18" s="460">
        <f>+entero!FE18</f>
        <v>6407.7432167177249</v>
      </c>
      <c r="FF18" s="460">
        <f>+entero!FF18</f>
        <v>6361.0670524349562</v>
      </c>
      <c r="FG18" s="460">
        <f>+entero!FG18</f>
        <v>6416.0052993026529</v>
      </c>
      <c r="FH18" s="460">
        <f>+entero!FH18</f>
        <v>6484.5808925911952</v>
      </c>
      <c r="FI18" s="1039">
        <f>+entero!FI18</f>
        <v>6463.1969624648391</v>
      </c>
      <c r="FJ18" s="753">
        <f>+entero!FJ18</f>
        <v>66.506344299503326</v>
      </c>
      <c r="FK18" s="923">
        <f>+entero!FK18</f>
        <v>101.03969924871213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79">
        <f>+entero!FB19</f>
        <v>0.1</v>
      </c>
      <c r="FC19" s="1040">
        <f>+entero!FC19</f>
        <v>0</v>
      </c>
      <c r="FD19" s="1040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994">
        <f>+entero!FH19</f>
        <v>0</v>
      </c>
      <c r="FI19" s="1040">
        <f>+entero!FI19</f>
        <v>0</v>
      </c>
      <c r="FJ19" s="980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751">
        <f>+entero!FB20</f>
        <v>0</v>
      </c>
      <c r="FC20" s="1039">
        <f>+entero!FC20</f>
        <v>0</v>
      </c>
      <c r="FD20" s="1039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460">
        <f>+entero!FH20</f>
        <v>0</v>
      </c>
      <c r="FI20" s="1039">
        <f>+entero!FI20</f>
        <v>0</v>
      </c>
      <c r="FJ20" s="980"/>
      <c r="FK20" s="923"/>
      <c r="FL20" s="165"/>
      <c r="FM20" s="165"/>
      <c r="FN20" s="165"/>
      <c r="FO20" s="165"/>
      <c r="FP20" s="165"/>
      <c r="FQ20" s="165"/>
      <c r="FR20" s="165"/>
      <c r="FS20" s="165"/>
    </row>
    <row r="21" spans="2:183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751">
        <f>+entero!FB21</f>
        <v>0.2</v>
      </c>
      <c r="FC21" s="1039">
        <f>+entero!FC21</f>
        <v>0</v>
      </c>
      <c r="FD21" s="1039">
        <f>+entero!FD21</f>
        <v>0.6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460">
        <f>+entero!FH21</f>
        <v>0</v>
      </c>
      <c r="FI21" s="1039">
        <f>+entero!FI21</f>
        <v>0</v>
      </c>
      <c r="FJ21" s="753"/>
      <c r="FK21" s="923"/>
      <c r="FL21" s="786"/>
      <c r="FM21" s="786"/>
      <c r="FN21" s="786"/>
      <c r="FO21" s="786"/>
      <c r="FP21" s="786"/>
      <c r="FQ21" s="786"/>
      <c r="FR21" s="786"/>
      <c r="FS21" s="786"/>
      <c r="FT21" s="787"/>
      <c r="FU21" s="787"/>
      <c r="FV21" s="787"/>
      <c r="FW21" s="787"/>
      <c r="FX21" s="787"/>
      <c r="FY21" s="787"/>
      <c r="FZ21" s="787"/>
      <c r="GA21" s="787"/>
    </row>
    <row r="22" spans="2:183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751">
        <f>+entero!FB22</f>
        <v>0</v>
      </c>
      <c r="FC22" s="1039">
        <f>+entero!FC22</f>
        <v>0</v>
      </c>
      <c r="FD22" s="1039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460">
        <f>+entero!FH22</f>
        <v>0</v>
      </c>
      <c r="FI22" s="1039">
        <f>+entero!FI22</f>
        <v>0</v>
      </c>
      <c r="FJ22" s="753"/>
      <c r="FK22" s="923"/>
      <c r="FL22" s="786"/>
      <c r="FM22" s="786"/>
      <c r="FN22" s="786"/>
      <c r="FO22" s="786"/>
      <c r="FP22" s="786"/>
      <c r="FQ22" s="786"/>
      <c r="FR22" s="786"/>
      <c r="FS22" s="786"/>
      <c r="FT22" s="787"/>
      <c r="FU22" s="787"/>
      <c r="FV22" s="787"/>
      <c r="FW22" s="787"/>
      <c r="FX22" s="787"/>
      <c r="FY22" s="787"/>
      <c r="FZ22" s="787"/>
      <c r="GA22" s="787"/>
    </row>
    <row r="23" spans="2:183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751">
        <f>+entero!FB23</f>
        <v>0</v>
      </c>
      <c r="FC23" s="1039">
        <f>+entero!FC23</f>
        <v>0</v>
      </c>
      <c r="FD23" s="1039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460">
        <f>+entero!FH23</f>
        <v>0</v>
      </c>
      <c r="FI23" s="1039">
        <f>+entero!FI23</f>
        <v>0</v>
      </c>
      <c r="FJ23" s="980"/>
      <c r="FK23" s="923"/>
      <c r="FL23" s="786"/>
      <c r="FM23" s="786"/>
      <c r="FN23" s="786"/>
      <c r="FO23" s="786"/>
      <c r="FP23" s="786"/>
      <c r="FQ23" s="786"/>
      <c r="FR23" s="786"/>
      <c r="FS23" s="786"/>
      <c r="FT23" s="787"/>
      <c r="FU23" s="787"/>
      <c r="FV23" s="787"/>
      <c r="FW23" s="787"/>
      <c r="FX23" s="787"/>
      <c r="FY23" s="787"/>
      <c r="FZ23" s="787"/>
      <c r="GA23" s="787"/>
    </row>
    <row r="24" spans="2:183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751">
        <f>+entero!FB24</f>
        <v>0</v>
      </c>
      <c r="FC24" s="1039">
        <f>+entero!FC24</f>
        <v>0</v>
      </c>
      <c r="FD24" s="1039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460">
        <f>+entero!FH24</f>
        <v>0</v>
      </c>
      <c r="FI24" s="1039">
        <f>+entero!FI24</f>
        <v>0</v>
      </c>
      <c r="FJ24" s="918"/>
      <c r="FK24" s="92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751">
        <f>+entero!FB25</f>
        <v>345.40576000000004</v>
      </c>
      <c r="FC25" s="1039">
        <f>+entero!FC25</f>
        <v>9</v>
      </c>
      <c r="FD25" s="1039">
        <f>+entero!FD25</f>
        <v>134.971</v>
      </c>
      <c r="FE25" s="460">
        <f>+entero!FE25</f>
        <v>0</v>
      </c>
      <c r="FF25" s="460">
        <f>+entero!FF25</f>
        <v>5.4824999999999999</v>
      </c>
      <c r="FG25" s="460">
        <f>+entero!FG25</f>
        <v>26</v>
      </c>
      <c r="FH25" s="460">
        <f>+entero!FH25</f>
        <v>34.479999999999997</v>
      </c>
      <c r="FI25" s="1039">
        <f>+entero!FI25</f>
        <v>16</v>
      </c>
      <c r="FJ25" s="753">
        <f>+entero!FJ25</f>
        <v>-53.008499999999998</v>
      </c>
      <c r="FK25" s="923">
        <f>+entero!FK25</f>
        <v>-39.273992190915088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751">
        <f>+entero!FB26</f>
        <v>138.78463100000002</v>
      </c>
      <c r="FC26" s="1039">
        <f>+entero!FC26</f>
        <v>3</v>
      </c>
      <c r="FD26" s="1039">
        <f>+entero!FD26</f>
        <v>19.360573000000002</v>
      </c>
      <c r="FE26" s="460">
        <f>+entero!FE26</f>
        <v>0</v>
      </c>
      <c r="FF26" s="460">
        <f>+entero!FF26</f>
        <v>17</v>
      </c>
      <c r="FG26" s="460">
        <f>+entero!FG26</f>
        <v>0</v>
      </c>
      <c r="FH26" s="460">
        <f>+entero!FH26</f>
        <v>0</v>
      </c>
      <c r="FI26" s="1039">
        <f>+entero!FI26</f>
        <v>8</v>
      </c>
      <c r="FJ26" s="753">
        <f>+entero!FJ26</f>
        <v>5.6394269999999977</v>
      </c>
      <c r="FK26" s="923">
        <f>+entero!FK26</f>
        <v>29.128409577547099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42"/>
      <c r="FC27" s="1090"/>
      <c r="FD27" s="1090"/>
      <c r="FE27" s="926"/>
      <c r="FF27" s="926"/>
      <c r="FG27" s="926"/>
      <c r="FH27" s="926"/>
      <c r="FI27" s="1090"/>
      <c r="FJ27" s="1083"/>
      <c r="FK27" s="109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DJ4:DJ5"/>
    <mergeCell ref="EX4:EX5"/>
    <mergeCell ref="FB4:FB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U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0" sqref="FI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8" width="9" style="796" customWidth="1"/>
    <col min="159" max="165" width="9.28515625" style="796" customWidth="1"/>
    <col min="166" max="177" width="11.42578125" style="168"/>
  </cols>
  <sheetData>
    <row r="1" spans="1:177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209"/>
      <c r="FB4" s="1209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41"/>
      <c r="FE5" s="1098"/>
      <c r="FF5" s="1098"/>
      <c r="FG5" s="1098"/>
      <c r="FH5" s="1098"/>
      <c r="FI5" s="1165"/>
      <c r="FJ5" s="829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95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93112.72116509288</v>
      </c>
      <c r="FC6" s="1042">
        <f>+entero!FC28</f>
        <v>92818.939099174953</v>
      </c>
      <c r="FD6" s="1042">
        <f>+entero!FD28</f>
        <v>94733.511702562377</v>
      </c>
      <c r="FE6" s="1093">
        <f>+entero!FE28</f>
        <v>94468.66899067667</v>
      </c>
      <c r="FF6" s="1093">
        <f>+entero!FF28</f>
        <v>94674.919592514605</v>
      </c>
      <c r="FG6" s="1093">
        <f>+entero!FG28</f>
        <v>94858.064863150124</v>
      </c>
      <c r="FH6" s="1093">
        <f>+entero!FH28</f>
        <v>94814.608612527052</v>
      </c>
      <c r="FI6" s="1042">
        <f>+entero!FI28</f>
        <v>94368.880991928585</v>
      </c>
      <c r="FJ6" s="830">
        <f>+entero!FJ28</f>
        <v>-364.63071063379175</v>
      </c>
      <c r="FK6" s="905">
        <f>+entero!FK28</f>
        <v>99.615098496740387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95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50483.721136800006</v>
      </c>
      <c r="FC7" s="1042">
        <f>+entero!FC29</f>
        <v>50550.8708348</v>
      </c>
      <c r="FD7" s="1042">
        <f>+entero!FD29</f>
        <v>50809.680388400004</v>
      </c>
      <c r="FE7" s="1093">
        <f>+entero!FE29</f>
        <v>50978.806692599996</v>
      </c>
      <c r="FF7" s="1093">
        <f>+entero!FF29</f>
        <v>51057.550776600001</v>
      </c>
      <c r="FG7" s="1093">
        <f>+entero!FG29</f>
        <v>50972.600574900003</v>
      </c>
      <c r="FH7" s="1093">
        <f>+entero!FH29</f>
        <v>50982.081398300004</v>
      </c>
      <c r="FI7" s="1042">
        <f>+entero!FI29</f>
        <v>50937.015290099996</v>
      </c>
      <c r="FJ7" s="830">
        <f>+entero!FJ29</f>
        <v>127.33490169999277</v>
      </c>
      <c r="FK7" s="905">
        <f>+entero!FK29</f>
        <v>100.2506114990817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95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17345.328751616915</v>
      </c>
      <c r="FC8" s="1042">
        <f>+entero!FC30</f>
        <v>17070.675918048637</v>
      </c>
      <c r="FD8" s="1042">
        <f>+entero!FD30</f>
        <v>16817.264769048961</v>
      </c>
      <c r="FE8" s="1093">
        <f>+entero!FE30</f>
        <v>16964.541908721847</v>
      </c>
      <c r="FF8" s="1093">
        <f>+entero!FF30</f>
        <v>17525.610341604639</v>
      </c>
      <c r="FG8" s="1093">
        <f>+entero!FG30</f>
        <v>16984.329405162036</v>
      </c>
      <c r="FH8" s="1093">
        <f>+entero!FH30</f>
        <v>16363.014276112623</v>
      </c>
      <c r="FI8" s="1042">
        <f>+entero!FI30</f>
        <v>16416.766429089184</v>
      </c>
      <c r="FJ8" s="830">
        <f>+entero!FJ30</f>
        <v>-400.49833995977679</v>
      </c>
      <c r="FK8" s="905">
        <f>+entero!FK30</f>
        <v>97.618528664085332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95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56172.394120169098</v>
      </c>
      <c r="FC9" s="1042">
        <f>+entero!FC31</f>
        <v>56265.738675690176</v>
      </c>
      <c r="FD9" s="1042">
        <f>+entero!FD31</f>
        <v>57310.817825543694</v>
      </c>
      <c r="FE9" s="1093">
        <f>+entero!FE31</f>
        <v>57115.898976933502</v>
      </c>
      <c r="FF9" s="1093">
        <f>+entero!FF31</f>
        <v>57733.33750569378</v>
      </c>
      <c r="FG9" s="1093">
        <f>+entero!FG31</f>
        <v>57319.782787010037</v>
      </c>
      <c r="FH9" s="1093">
        <f>+entero!FH31</f>
        <v>56959.194397981482</v>
      </c>
      <c r="FI9" s="1042">
        <f>+entero!FI31</f>
        <v>56583.759620013334</v>
      </c>
      <c r="FJ9" s="830">
        <f>+entero!FJ31</f>
        <v>-727.05820553036028</v>
      </c>
      <c r="FK9" s="905">
        <f>+entero!FK31</f>
        <v>98.73137701900616</v>
      </c>
      <c r="FL9" s="165"/>
      <c r="FM9" s="165"/>
      <c r="FN9" s="165"/>
      <c r="FO9" s="165"/>
      <c r="FP9" s="165"/>
      <c r="FQ9" s="165"/>
      <c r="FR9" s="165"/>
      <c r="FS9" s="165"/>
    </row>
    <row r="10" spans="1:177" s="796" customFormat="1" x14ac:dyDescent="0.2">
      <c r="A10" s="3"/>
      <c r="B10" s="1195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90321.266749355709</v>
      </c>
      <c r="FC10" s="1042">
        <f>+entero!FC32</f>
        <v>90313.401428865807</v>
      </c>
      <c r="FD10" s="1042">
        <f>+entero!FD32</f>
        <v>90173.856392066431</v>
      </c>
      <c r="FE10" s="1093">
        <f>+entero!FE32</f>
        <v>90174.526930237174</v>
      </c>
      <c r="FF10" s="1093">
        <f>+entero!FF32</f>
        <v>90174.533342797702</v>
      </c>
      <c r="FG10" s="1093">
        <f>+entero!FG32</f>
        <v>90174.222394088269</v>
      </c>
      <c r="FH10" s="1093">
        <f>+entero!FH32</f>
        <v>90174.223480478802</v>
      </c>
      <c r="FI10" s="1042">
        <f>+entero!FI32</f>
        <v>90172.44747175934</v>
      </c>
      <c r="FJ10" s="830">
        <f>+entero!FJ32</f>
        <v>-1.4089203070907388</v>
      </c>
      <c r="FK10" s="1037"/>
      <c r="FL10" s="786"/>
      <c r="FM10" s="786"/>
      <c r="FN10" s="786"/>
      <c r="FO10" s="786"/>
      <c r="FP10" s="786"/>
      <c r="FQ10" s="786"/>
      <c r="FR10" s="786"/>
      <c r="FS10" s="786"/>
      <c r="FT10" s="787"/>
      <c r="FU10" s="787"/>
    </row>
    <row r="11" spans="1:177" s="796" customFormat="1" x14ac:dyDescent="0.2">
      <c r="A11" s="3"/>
      <c r="B11" s="1195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-34148.872629186619</v>
      </c>
      <c r="FC11" s="1042">
        <f>+entero!FC33</f>
        <v>-34047.662753175631</v>
      </c>
      <c r="FD11" s="1042">
        <f>+entero!FD33</f>
        <v>-32863.038566522737</v>
      </c>
      <c r="FE11" s="1093">
        <f>+entero!FE33</f>
        <v>-33058.627953303658</v>
      </c>
      <c r="FF11" s="1093">
        <f>+entero!FF33</f>
        <v>-32441.195837103936</v>
      </c>
      <c r="FG11" s="1093">
        <f>+entero!FG33</f>
        <v>-32854.439607078231</v>
      </c>
      <c r="FH11" s="1093">
        <f>+entero!FH33</f>
        <v>-33215.02908249732</v>
      </c>
      <c r="FI11" s="1042">
        <f>+entero!FI33</f>
        <v>-33588.687851746014</v>
      </c>
      <c r="FJ11" s="830">
        <f>+entero!FJ33</f>
        <v>-725.64928522327682</v>
      </c>
      <c r="FK11" s="1037">
        <f>+entero!FK33</f>
        <v>-102.20810161468906</v>
      </c>
      <c r="FL11" s="786"/>
      <c r="FM11" s="786"/>
      <c r="FN11" s="786"/>
      <c r="FO11" s="786"/>
      <c r="FP11" s="786"/>
      <c r="FQ11" s="786"/>
      <c r="FR11" s="786"/>
      <c r="FS11" s="786"/>
      <c r="FT11" s="787"/>
      <c r="FU11" s="787"/>
    </row>
    <row r="12" spans="1:177" x14ac:dyDescent="0.2">
      <c r="A12" s="3"/>
      <c r="B12" s="1195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22149.4581847304</v>
      </c>
      <c r="FC12" s="1042">
        <f>+entero!FC34</f>
        <v>21771.4154562238</v>
      </c>
      <c r="FD12" s="1042">
        <f>+entero!FD34</f>
        <v>22057.396478879196</v>
      </c>
      <c r="FE12" s="1093">
        <f>+entero!FE34</f>
        <v>22036.058456694398</v>
      </c>
      <c r="FF12" s="1093">
        <f>+entero!FF34</f>
        <v>21997.499742788794</v>
      </c>
      <c r="FG12" s="1093">
        <f>+entero!FG34</f>
        <v>22188.022287661399</v>
      </c>
      <c r="FH12" s="1093">
        <f>+entero!FH34</f>
        <v>22238.389720376799</v>
      </c>
      <c r="FI12" s="1042">
        <f>+entero!FI34</f>
        <v>22563.027284631797</v>
      </c>
      <c r="FJ12" s="830">
        <f>+entero!FJ34</f>
        <v>505.63080575260028</v>
      </c>
      <c r="FK12" s="905">
        <f>+entero!FK34</f>
        <v>102.29234128441568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95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43"/>
      <c r="FE13" s="1094"/>
      <c r="FF13" s="1094"/>
      <c r="FG13" s="1094"/>
      <c r="FH13" s="1094"/>
      <c r="FI13" s="1043"/>
      <c r="FJ13" s="831"/>
      <c r="FK13" s="906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95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80584.748341510029</v>
      </c>
      <c r="FC14" s="1042">
        <f>+entero!FC36</f>
        <v>80250.146355224104</v>
      </c>
      <c r="FD14" s="1042">
        <f>+entero!FD36</f>
        <v>81294.694430024101</v>
      </c>
      <c r="FE14" s="1093">
        <f>+entero!FE36</f>
        <v>81434.230765864093</v>
      </c>
      <c r="FF14" s="1093">
        <f>+entero!FF36</f>
        <v>81452.824958764104</v>
      </c>
      <c r="FG14" s="1093">
        <f>+entero!FG36</f>
        <v>81147.914287824096</v>
      </c>
      <c r="FH14" s="1093">
        <f>+entero!FH36</f>
        <v>81128.397346284095</v>
      </c>
      <c r="FI14" s="1042">
        <f>+entero!FI36</f>
        <v>80374.047383694095</v>
      </c>
      <c r="FJ14" s="830">
        <f>+entero!FJ36</f>
        <v>-920.64704633000656</v>
      </c>
      <c r="FK14" s="905">
        <f>+entero!FK36</f>
        <v>98.867518904173423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95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145421.26432128003</v>
      </c>
      <c r="FC15" s="1042">
        <f>+entero!FC37</f>
        <v>145449.8549629754</v>
      </c>
      <c r="FD15" s="1042">
        <f>+entero!FD37</f>
        <v>146333.19630285539</v>
      </c>
      <c r="FE15" s="1093">
        <f>+entero!FE37</f>
        <v>145918.30897744538</v>
      </c>
      <c r="FF15" s="1093">
        <f>+entero!FF37</f>
        <v>146024.26041371538</v>
      </c>
      <c r="FG15" s="1093">
        <f>+entero!FG37</f>
        <v>145611.0868674354</v>
      </c>
      <c r="FH15" s="1093">
        <f>+entero!FH37</f>
        <v>145367.41361502538</v>
      </c>
      <c r="FI15" s="1042">
        <f>+entero!FI37</f>
        <v>144505.99089426536</v>
      </c>
      <c r="FJ15" s="830">
        <f>+entero!FJ37</f>
        <v>-1827.2054085900309</v>
      </c>
      <c r="FK15" s="905">
        <f>+entero!FK37</f>
        <v>98.751339098198613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95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251776.24005316003</v>
      </c>
      <c r="FC16" s="1042">
        <f>+entero!FC38</f>
        <v>251695.19799812295</v>
      </c>
      <c r="FD16" s="1042">
        <f>+entero!FD38</f>
        <v>252798.69003194291</v>
      </c>
      <c r="FE16" s="1093">
        <f>+entero!FE38</f>
        <v>252312.94854410295</v>
      </c>
      <c r="FF16" s="1093">
        <f>+entero!FF38</f>
        <v>252468.84794993294</v>
      </c>
      <c r="FG16" s="1093">
        <f>+entero!FG38</f>
        <v>252222.28096986294</v>
      </c>
      <c r="FH16" s="1093">
        <f>+entero!FH38</f>
        <v>251942.52682376292</v>
      </c>
      <c r="FI16" s="1042">
        <f>+entero!FI38</f>
        <v>251070.35895588296</v>
      </c>
      <c r="FJ16" s="830">
        <f>+entero!FJ38</f>
        <v>-1728.3310760599561</v>
      </c>
      <c r="FK16" s="905">
        <f>+entero!FK38</f>
        <v>99.316321189859977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44"/>
      <c r="FE17" s="1095"/>
      <c r="FF17" s="1095"/>
      <c r="FG17" s="1095"/>
      <c r="FH17" s="1095"/>
      <c r="FI17" s="1044"/>
      <c r="FJ17" s="832"/>
      <c r="FK17" s="846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95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88.532957926599508</v>
      </c>
      <c r="FC18" s="1045">
        <f>+entero!FC40</f>
        <v>88.445133470729544</v>
      </c>
      <c r="FD18" s="1045">
        <f>+entero!FD40</f>
        <v>88.655333276565941</v>
      </c>
      <c r="FE18" s="1096">
        <f>+entero!FE40</f>
        <v>88.677082763302124</v>
      </c>
      <c r="FF18" s="1096">
        <f>+entero!FF40</f>
        <v>88.700255530191981</v>
      </c>
      <c r="FG18" s="1096">
        <f>+entero!FG40</f>
        <v>88.75704046812541</v>
      </c>
      <c r="FH18" s="1096">
        <f>+entero!FH40</f>
        <v>88.771010693991471</v>
      </c>
      <c r="FI18" s="1045">
        <f>+entero!FI40</f>
        <v>88.656064527913685</v>
      </c>
      <c r="FJ18" s="1160">
        <f>+entero!FJ40</f>
        <v>7.3125134774443268E-4</v>
      </c>
      <c r="FK18" s="847">
        <f>+entero!FK40</f>
        <v>100.00082482499441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95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84.829718131413088</v>
      </c>
      <c r="FC19" s="1045">
        <f>+entero!FC41</f>
        <v>84.80790591957718</v>
      </c>
      <c r="FD19" s="1045">
        <f>+entero!FD41</f>
        <v>84.962014662093225</v>
      </c>
      <c r="FE19" s="1096">
        <f>+entero!FE41</f>
        <v>84.919628306345658</v>
      </c>
      <c r="FF19" s="1096">
        <f>+entero!FF41</f>
        <v>84.948113824722142</v>
      </c>
      <c r="FG19" s="1096">
        <f>+entero!FG41</f>
        <v>84.971480324615484</v>
      </c>
      <c r="FH19" s="1096">
        <f>+entero!FH41</f>
        <v>84.979955857234216</v>
      </c>
      <c r="FI19" s="1045">
        <f>+entero!FI41</f>
        <v>84.900608944359263</v>
      </c>
      <c r="FJ19" s="1160">
        <f>+entero!FJ41</f>
        <v>-6.1405717733961751E-2</v>
      </c>
      <c r="FK19" s="847">
        <f>+entero!FK41</f>
        <v>99.927725680731356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95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848">
        <f>+entero!FB42</f>
        <v>87.789486775685461</v>
      </c>
      <c r="FC20" s="1137">
        <f>+entero!FC42</f>
        <v>87.77867592167911</v>
      </c>
      <c r="FD20" s="1137">
        <f>+entero!FD42</f>
        <v>87.850949375769616</v>
      </c>
      <c r="FE20" s="1097">
        <f>+entero!FE42</f>
        <v>87.839193278997016</v>
      </c>
      <c r="FF20" s="1097">
        <f>+entero!FF42</f>
        <v>87.854256029507056</v>
      </c>
      <c r="FG20" s="1097">
        <f>+entero!FG42</f>
        <v>87.832974684485237</v>
      </c>
      <c r="FH20" s="1097">
        <f>+entero!FH42</f>
        <v>87.845185954742249</v>
      </c>
      <c r="FI20" s="1137">
        <f>+entero!FI42</f>
        <v>87.820320738289411</v>
      </c>
      <c r="FJ20" s="1171">
        <f>+entero!FJ42</f>
        <v>-3.0628637480205612E-2</v>
      </c>
      <c r="FK20" s="848">
        <f>+entero!FK42</f>
        <v>99.965135678444184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B37" sqref="FB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8" width="7.7109375" style="796" customWidth="1"/>
    <col min="159" max="165" width="8.285156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296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046"/>
      <c r="FE5" s="1103"/>
      <c r="FF5" s="1103"/>
      <c r="FG5" s="1103"/>
      <c r="FH5" s="1103"/>
      <c r="FI5" s="1104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4678.1913994169081</v>
      </c>
      <c r="FC6" s="1047">
        <f>+entero!FC44</f>
        <v>4729.4303206997074</v>
      </c>
      <c r="FD6" s="1047">
        <f>+entero!FD44</f>
        <v>4772.8072886297359</v>
      </c>
      <c r="FE6" s="1100">
        <f>+entero!FE44</f>
        <v>4772.8072886297359</v>
      </c>
      <c r="FF6" s="1100">
        <f>+entero!FF44</f>
        <v>4772.8072886297359</v>
      </c>
      <c r="FG6" s="1100">
        <f>+entero!FG44</f>
        <v>4772.8072886297359</v>
      </c>
      <c r="FH6" s="1100">
        <f>+entero!FH44</f>
        <v>4772.8072886297359</v>
      </c>
      <c r="FI6" s="1047">
        <f>+entero!FI44</f>
        <v>4845.3287172011651</v>
      </c>
      <c r="FJ6" s="1177">
        <f>+entero!FJ44</f>
        <v>72.521428571429169</v>
      </c>
      <c r="FK6" s="907">
        <f>+entero!FK44</f>
        <v>101.51947112434641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4668.8867346938769</v>
      </c>
      <c r="FC7" s="1039">
        <f>+entero!FC45</f>
        <v>4719.9071428571424</v>
      </c>
      <c r="FD7" s="1039">
        <f>+entero!FD45</f>
        <v>4763.638921282798</v>
      </c>
      <c r="FE7" s="460">
        <f>+entero!FE45</f>
        <v>4763.638921282798</v>
      </c>
      <c r="FF7" s="460">
        <f>+entero!FF45</f>
        <v>4763.638921282798</v>
      </c>
      <c r="FG7" s="460">
        <f>+entero!FG45</f>
        <v>4763.638921282798</v>
      </c>
      <c r="FH7" s="460">
        <f>+entero!FH45</f>
        <v>4763.638921282798</v>
      </c>
      <c r="FI7" s="1039">
        <f>+entero!FI45</f>
        <v>4836.3794460641393</v>
      </c>
      <c r="FJ7" s="956"/>
      <c r="FK7" s="904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32028.562999999998</v>
      </c>
      <c r="FC8" s="1039">
        <f>+entero!FC46</f>
        <v>32378.562999999998</v>
      </c>
      <c r="FD8" s="1039">
        <f>+entero!FD46</f>
        <v>32678.562999999998</v>
      </c>
      <c r="FE8" s="460">
        <f>+entero!FE46</f>
        <v>32678.562999999998</v>
      </c>
      <c r="FF8" s="460">
        <f>+entero!FF46</f>
        <v>32678.562999999998</v>
      </c>
      <c r="FG8" s="460">
        <f>+entero!FG46</f>
        <v>32678.562999999998</v>
      </c>
      <c r="FH8" s="460">
        <f>+entero!FH46</f>
        <v>32678.562999999998</v>
      </c>
      <c r="FI8" s="1039">
        <f>+entero!FI46</f>
        <v>33177.562999999995</v>
      </c>
      <c r="FJ8" s="956"/>
      <c r="FK8" s="904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1039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460">
        <f>+entero!FH47</f>
        <v>0</v>
      </c>
      <c r="FI9" s="1039">
        <f>+entero!FI47</f>
        <v>0</v>
      </c>
      <c r="FJ9" s="753"/>
      <c r="FK9" s="92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9.3046647230312924</v>
      </c>
      <c r="FC10" s="1039">
        <f>+entero!FC48</f>
        <v>9.5231778425648219</v>
      </c>
      <c r="FD10" s="1039">
        <f>+entero!FD48</f>
        <v>9.1683673469379983</v>
      </c>
      <c r="FE10" s="460">
        <f>+entero!FE48</f>
        <v>9.1683673469379983</v>
      </c>
      <c r="FF10" s="460">
        <f>+entero!FF48</f>
        <v>9.1683673469379983</v>
      </c>
      <c r="FG10" s="460">
        <f>+entero!FG48</f>
        <v>9.1683673469379983</v>
      </c>
      <c r="FH10" s="460">
        <f>+entero!FH48</f>
        <v>9.1683673469379983</v>
      </c>
      <c r="FI10" s="1039">
        <f>+entero!FI48</f>
        <v>8.9492711370254607</v>
      </c>
      <c r="FJ10" s="980">
        <f>+entero!FJ48</f>
        <v>-0.21909620991253753</v>
      </c>
      <c r="FK10" s="904">
        <f>+entero!FK48</f>
        <v>97.610302885761769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63.829999999994669</v>
      </c>
      <c r="FC11" s="1039">
        <f>+entero!FC49</f>
        <v>65.328999999994679</v>
      </c>
      <c r="FD11" s="1039">
        <f>+entero!FD49</f>
        <v>62.894999999994674</v>
      </c>
      <c r="FE11" s="460">
        <f>+entero!FE49</f>
        <v>62.894999999994674</v>
      </c>
      <c r="FF11" s="460">
        <f>+entero!FF49</f>
        <v>62.894999999994674</v>
      </c>
      <c r="FG11" s="460">
        <f>+entero!FG49</f>
        <v>62.894999999994674</v>
      </c>
      <c r="FH11" s="460">
        <f>+entero!FH49</f>
        <v>62.894999999994674</v>
      </c>
      <c r="FI11" s="1039">
        <f>+entero!FI49</f>
        <v>61.391999999994667</v>
      </c>
      <c r="FJ11" s="753">
        <f>+entero!FJ49</f>
        <v>-1.5030000000000072</v>
      </c>
      <c r="FK11" s="904">
        <f>+entero!FK49</f>
        <v>97.610302885761769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46.214999999999989</v>
      </c>
      <c r="FC12" s="1039">
        <f>+entero!FC50</f>
        <v>44.901999999999987</v>
      </c>
      <c r="FD12" s="1039">
        <f>+entero!FD50</f>
        <v>42.967999999999989</v>
      </c>
      <c r="FE12" s="460">
        <f>+entero!FE50</f>
        <v>42.967999999999989</v>
      </c>
      <c r="FF12" s="460">
        <f>+entero!FF50</f>
        <v>42.967999999999989</v>
      </c>
      <c r="FG12" s="460">
        <f>+entero!FG50</f>
        <v>42.967999999999989</v>
      </c>
      <c r="FH12" s="460">
        <f>+entero!FH50</f>
        <v>42.967999999999989</v>
      </c>
      <c r="FI12" s="1039">
        <f>+entero!FI50</f>
        <v>41.464999999999982</v>
      </c>
      <c r="FJ12" s="753">
        <f>+entero!FJ50</f>
        <v>-1.5030000000000072</v>
      </c>
      <c r="FK12" s="923">
        <f>+entero!FK50</f>
        <v>96.502048035747507</v>
      </c>
      <c r="FL12" s="786"/>
      <c r="FM12" s="786"/>
      <c r="FN12" s="786"/>
      <c r="FO12" s="786"/>
      <c r="FP12" s="786"/>
      <c r="FQ12" s="786"/>
      <c r="FR12" s="786"/>
      <c r="FS12" s="786"/>
    </row>
    <row r="13" spans="1:175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1039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460">
        <f>+entero!FH51</f>
        <v>0</v>
      </c>
      <c r="FI13" s="1039">
        <f>+entero!FI51</f>
        <v>0</v>
      </c>
      <c r="FJ13" s="753"/>
      <c r="FK13" s="92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56.938123822157429</v>
      </c>
      <c r="FC14" s="1072">
        <f>+entero!FC52</f>
        <v>0.11209912536443148</v>
      </c>
      <c r="FD14" s="1072">
        <f>+entero!FD52</f>
        <v>0.11209912536443148</v>
      </c>
      <c r="FE14" s="1101">
        <f>+entero!FE52</f>
        <v>0</v>
      </c>
      <c r="FF14" s="1101">
        <f>+entero!FF52</f>
        <v>0</v>
      </c>
      <c r="FG14" s="1101">
        <f>+entero!FG52</f>
        <v>0</v>
      </c>
      <c r="FH14" s="1101">
        <f>+entero!FH52</f>
        <v>0</v>
      </c>
      <c r="FI14" s="1072">
        <f>+entero!FI52</f>
        <v>0</v>
      </c>
      <c r="FJ14" s="753"/>
      <c r="FK14" s="92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56.938123822157429</v>
      </c>
      <c r="FC15" s="1072">
        <f>+entero!FC53</f>
        <v>0.11209912536443148</v>
      </c>
      <c r="FD15" s="1072">
        <f>+entero!FD53</f>
        <v>0.11209912536443148</v>
      </c>
      <c r="FE15" s="1101">
        <f>+entero!FE53</f>
        <v>0</v>
      </c>
      <c r="FF15" s="1101">
        <f>+entero!FF53</f>
        <v>0</v>
      </c>
      <c r="FG15" s="1101">
        <f>+entero!FG53</f>
        <v>0</v>
      </c>
      <c r="FH15" s="1101">
        <f>+entero!FH53</f>
        <v>0</v>
      </c>
      <c r="FI15" s="1072">
        <f>+entero!FI53</f>
        <v>0</v>
      </c>
      <c r="FJ15" s="753"/>
      <c r="FK15" s="92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197.025215</v>
      </c>
      <c r="FC16" s="1072">
        <f>+entero!FC54</f>
        <v>0.76900000000000002</v>
      </c>
      <c r="FD16" s="1072">
        <f>+entero!FD54</f>
        <v>0.76900000000000002</v>
      </c>
      <c r="FE16" s="1101">
        <f>+entero!FE54</f>
        <v>0</v>
      </c>
      <c r="FF16" s="1101">
        <f>+entero!FF54</f>
        <v>0</v>
      </c>
      <c r="FG16" s="1101">
        <f>+entero!FG54</f>
        <v>0</v>
      </c>
      <c r="FH16" s="1101">
        <f>+entero!FH54</f>
        <v>0</v>
      </c>
      <c r="FI16" s="1072">
        <f>+entero!FI54</f>
        <v>0</v>
      </c>
      <c r="FJ16" s="753"/>
      <c r="FK16" s="92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28.217246999999997</v>
      </c>
      <c r="FC17" s="1072">
        <f>+entero!FC55</f>
        <v>0</v>
      </c>
      <c r="FD17" s="1072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101">
        <f>+entero!FH55</f>
        <v>0</v>
      </c>
      <c r="FI17" s="1072">
        <f>+entero!FI55</f>
        <v>0</v>
      </c>
      <c r="FJ17" s="753"/>
      <c r="FK17" s="92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072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101">
        <f>+entero!FH56</f>
        <v>0</v>
      </c>
      <c r="FI18" s="1072">
        <f>+entero!FI56</f>
        <v>0</v>
      </c>
      <c r="FJ18" s="753"/>
      <c r="FK18" s="92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072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101">
        <f>+entero!FH57</f>
        <v>0</v>
      </c>
      <c r="FI19" s="1072">
        <f>+entero!FI57</f>
        <v>0</v>
      </c>
      <c r="FJ19" s="753"/>
      <c r="FK19" s="92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074">
        <f>+entero!FB58</f>
        <v>0</v>
      </c>
      <c r="FC20" s="1138">
        <f>+entero!FC58</f>
        <v>0</v>
      </c>
      <c r="FD20" s="1138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02">
        <f>+entero!FH58</f>
        <v>0</v>
      </c>
      <c r="FI20" s="1138">
        <f>+entero!FI58</f>
        <v>0</v>
      </c>
      <c r="FJ20" s="1139"/>
      <c r="FK20" s="1140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</sheetData>
  <mergeCells count="157"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  <mergeCell ref="DS3:DS4"/>
    <mergeCell ref="DL3:DL4"/>
    <mergeCell ref="DN3:DN4"/>
    <mergeCell ref="DX3:DX4"/>
    <mergeCell ref="DR3:DR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L3:BL4"/>
    <mergeCell ref="BT3:BT4"/>
    <mergeCell ref="BM3:BM4"/>
    <mergeCell ref="BP3:BP4"/>
    <mergeCell ref="CM3:CM4"/>
    <mergeCell ref="CN3:CN4"/>
    <mergeCell ref="DH3:DH4"/>
    <mergeCell ref="AS3:AS4"/>
    <mergeCell ref="AF3:AF4"/>
    <mergeCell ref="AH3:AH4"/>
    <mergeCell ref="AE3:AE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FB3:FB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EA3:EA4"/>
    <mergeCell ref="DW3:DW4"/>
    <mergeCell ref="DT3:DT4"/>
    <mergeCell ref="DY3:DY4"/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S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5" width="9" style="796" customWidth="1"/>
    <col min="166" max="175" width="11.42578125" style="168"/>
  </cols>
  <sheetData>
    <row r="1" spans="1:174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294</v>
      </c>
      <c r="FK3" s="1211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184"/>
      <c r="DI4" s="1217"/>
      <c r="DJ4" s="1217"/>
      <c r="DK4" s="1217"/>
      <c r="DL4" s="1217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67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4"/>
      <c r="FD5" s="1104"/>
      <c r="FE5" s="1156"/>
      <c r="FF5" s="1103"/>
      <c r="FG5" s="1103"/>
      <c r="FH5" s="1103"/>
      <c r="FI5" s="1104"/>
      <c r="FJ5" s="744"/>
      <c r="FK5" s="835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30447.672283872434</v>
      </c>
      <c r="FC6" s="1048">
        <f>+entero!FC60</f>
        <v>30402.657153279572</v>
      </c>
      <c r="FD6" s="1048">
        <f>+entero!FD60</f>
        <v>30467.04060170814</v>
      </c>
      <c r="FE6" s="465">
        <f>+entero!FE60</f>
        <v>30370.603012177522</v>
      </c>
      <c r="FF6" s="850">
        <f>+entero!FF60</f>
        <v>30407.181819639623</v>
      </c>
      <c r="FG6" s="850">
        <f>+entero!FG60</f>
        <v>30365.6647073233</v>
      </c>
      <c r="FH6" s="850">
        <f>+entero!FH60</f>
        <v>30336.810570937003</v>
      </c>
      <c r="FI6" s="1048">
        <f>+entero!FI60</f>
        <v>30226.453497610477</v>
      </c>
      <c r="FJ6" s="465">
        <f>+entero!FJ60</f>
        <v>-240.58710409766354</v>
      </c>
      <c r="FK6" s="910">
        <f>+entero!FK60</f>
        <v>99.210336483799566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85.228324876016245</v>
      </c>
      <c r="FB7" s="1049">
        <f>+entero!FB61</f>
        <v>85.302295102989177</v>
      </c>
      <c r="FC7" s="1049">
        <f>+entero!FC61</f>
        <v>85.264639362316188</v>
      </c>
      <c r="FD7" s="1049">
        <f>+entero!FD61</f>
        <v>85.333903168266005</v>
      </c>
      <c r="FE7" s="908">
        <f>+entero!FE61</f>
        <v>85.295437179490705</v>
      </c>
      <c r="FF7" s="853">
        <f>+entero!FF61</f>
        <v>85.324581786106549</v>
      </c>
      <c r="FG7" s="853">
        <f>+entero!FG61</f>
        <v>85.337876900218504</v>
      </c>
      <c r="FH7" s="853">
        <f>+entero!FH61</f>
        <v>85.350260450496791</v>
      </c>
      <c r="FI7" s="1049">
        <f>+entero!FI61</f>
        <v>85.307913220677861</v>
      </c>
      <c r="FJ7" s="488">
        <f>+entero!FJ61</f>
        <v>-5.4789247582135658E-2</v>
      </c>
      <c r="FK7" s="910">
        <f>+entero!FK61</f>
        <v>0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30381.738635694299</v>
      </c>
      <c r="FC8" s="1048">
        <f>+entero!FC62</f>
        <v>30331.643056472731</v>
      </c>
      <c r="FD8" s="1048">
        <f>+entero!FD62</f>
        <v>30396.457846009172</v>
      </c>
      <c r="FE8" s="465">
        <f>+entero!FE62</f>
        <v>30300.02025647855</v>
      </c>
      <c r="FF8" s="850">
        <f>+entero!FF62</f>
        <v>30336.599063940652</v>
      </c>
      <c r="FG8" s="850">
        <f>+entero!FG62</f>
        <v>30295.081951624332</v>
      </c>
      <c r="FH8" s="850">
        <f>+entero!FH62</f>
        <v>30266.227815238035</v>
      </c>
      <c r="FI8" s="1048">
        <f>+entero!FI62</f>
        <v>30155.870741911509</v>
      </c>
      <c r="FJ8" s="465">
        <f>+entero!FJ62</f>
        <v>-240.58710409766354</v>
      </c>
      <c r="FK8" s="910">
        <f>+entero!FK62</f>
        <v>99.208502828466081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85.362310778666568</v>
      </c>
      <c r="FC9" s="1049">
        <f>+entero!FC63</f>
        <v>85.344207042040964</v>
      </c>
      <c r="FD9" s="1049">
        <f>+entero!FD63</f>
        <v>85.40205413568998</v>
      </c>
      <c r="FE9" s="908">
        <f>+entero!FE63</f>
        <v>85.367381607279256</v>
      </c>
      <c r="FF9" s="853">
        <f>+entero!FF63</f>
        <v>85.369474305135512</v>
      </c>
      <c r="FG9" s="853">
        <f>+entero!FG63</f>
        <v>85.339389954066263</v>
      </c>
      <c r="FH9" s="853">
        <f>+entero!FH63</f>
        <v>85.365098390281631</v>
      </c>
      <c r="FI9" s="1049">
        <f>+entero!FI63</f>
        <v>85.346790079972052</v>
      </c>
      <c r="FJ9" s="488">
        <f>+entero!FJ63</f>
        <v>-5.5264055717927363E-2</v>
      </c>
      <c r="FK9" s="910">
        <f>+entero!FK63</f>
        <v>0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1050"/>
      <c r="FE10" s="261"/>
      <c r="FF10" s="851"/>
      <c r="FG10" s="851"/>
      <c r="FH10" s="851"/>
      <c r="FI10" s="1050"/>
      <c r="FJ10" s="261"/>
      <c r="FK10" s="910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5426.7461524387754</v>
      </c>
      <c r="FC11" s="1051">
        <f>+entero!FC65</f>
        <v>5339.6530210647388</v>
      </c>
      <c r="FD11" s="1051">
        <f>+entero!FD65</f>
        <v>5395.8753967498697</v>
      </c>
      <c r="FE11" s="909">
        <f>+entero!FE65</f>
        <v>5390.5861780180912</v>
      </c>
      <c r="FF11" s="852">
        <f>+entero!FF65</f>
        <v>5407.1496483183837</v>
      </c>
      <c r="FG11" s="852">
        <f>+entero!FG65</f>
        <v>5357.1276247965161</v>
      </c>
      <c r="FH11" s="852">
        <f>+entero!FH65</f>
        <v>5366.2089409699875</v>
      </c>
      <c r="FI11" s="1051">
        <f>+entero!FI65</f>
        <v>5273.0264894058482</v>
      </c>
      <c r="FJ11" s="909">
        <f>+entero!FJ65</f>
        <v>-122.84890734402143</v>
      </c>
      <c r="FK11" s="910">
        <f>+entero!FK65</f>
        <v>97.723281241482752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75.177778661213196</v>
      </c>
      <c r="FC12" s="1049">
        <f>+entero!FC66</f>
        <v>74.685251685280406</v>
      </c>
      <c r="FD12" s="1049">
        <f>+entero!FD66</f>
        <v>75.084596952342551</v>
      </c>
      <c r="FE12" s="908">
        <f>+entero!FE66</f>
        <v>75.065238293542947</v>
      </c>
      <c r="FF12" s="853">
        <f>+entero!FF66</f>
        <v>75.186828986727377</v>
      </c>
      <c r="FG12" s="853">
        <f>+entero!FG66</f>
        <v>75.174277263387125</v>
      </c>
      <c r="FH12" s="853">
        <f>+entero!FH66</f>
        <v>75.253039178528041</v>
      </c>
      <c r="FI12" s="1049">
        <f>+entero!FI66</f>
        <v>74.794488372944798</v>
      </c>
      <c r="FJ12" s="488">
        <f>+entero!FJ66</f>
        <v>-0.29010857939775292</v>
      </c>
      <c r="FK12" s="910">
        <f>+entero!FK66</f>
        <v>0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1051">
        <f>+entero!FD67</f>
        <v>0</v>
      </c>
      <c r="FE13" s="909">
        <f>+entero!FE67</f>
        <v>0</v>
      </c>
      <c r="FF13" s="852">
        <f>+entero!FF67</f>
        <v>0</v>
      </c>
      <c r="FG13" s="852">
        <f>+entero!FG67</f>
        <v>0</v>
      </c>
      <c r="FH13" s="852">
        <f>+entero!FH67</f>
        <v>0</v>
      </c>
      <c r="FI13" s="1051">
        <f>+entero!FI67</f>
        <v>0</v>
      </c>
      <c r="FJ13" s="488">
        <f>+entero!FJ67</f>
        <v>0</v>
      </c>
      <c r="FK13" s="910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9451.387169062682</v>
      </c>
      <c r="FC14" s="1051">
        <f>+entero!FC68</f>
        <v>9504.3307008383799</v>
      </c>
      <c r="FD14" s="1051">
        <f>+entero!FD68</f>
        <v>9480.8311767975629</v>
      </c>
      <c r="FE14" s="909">
        <f>+entero!FE68</f>
        <v>9400.011401105141</v>
      </c>
      <c r="FF14" s="852">
        <f>+entero!FF68</f>
        <v>9412.7456931415818</v>
      </c>
      <c r="FG14" s="852">
        <f>+entero!FG68</f>
        <v>9396.9639328879421</v>
      </c>
      <c r="FH14" s="852">
        <f>+entero!FH68</f>
        <v>9364.2880858223416</v>
      </c>
      <c r="FI14" s="1051">
        <f>+entero!FI68</f>
        <v>9348.6798120366275</v>
      </c>
      <c r="FJ14" s="909">
        <f>+entero!FJ68</f>
        <v>-132.15136476093539</v>
      </c>
      <c r="FK14" s="910">
        <f>+entero!FK68</f>
        <v>98.606120473019814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80.226983223937552</v>
      </c>
      <c r="FC15" s="1049">
        <f>+entero!FC69</f>
        <v>80.331075431526102</v>
      </c>
      <c r="FD15" s="1049">
        <f>+entero!FD69</f>
        <v>80.345561337517154</v>
      </c>
      <c r="FE15" s="908">
        <f>+entero!FE69</f>
        <v>80.174497076648393</v>
      </c>
      <c r="FF15" s="853">
        <f>+entero!FF69</f>
        <v>80.215021871557639</v>
      </c>
      <c r="FG15" s="853">
        <f>+entero!FG69</f>
        <v>80.206118990939785</v>
      </c>
      <c r="FH15" s="853">
        <f>+entero!FH69</f>
        <v>80.192177011566329</v>
      </c>
      <c r="FI15" s="1049">
        <f>+entero!FI69</f>
        <v>80.194043877136451</v>
      </c>
      <c r="FJ15" s="908">
        <f>+entero!FJ69</f>
        <v>-0.15151746038070257</v>
      </c>
      <c r="FK15" s="910">
        <f>+entero!FK69</f>
        <v>0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1051">
        <f>+entero!FD70</f>
        <v>0</v>
      </c>
      <c r="FE16" s="909">
        <f>+entero!FE70</f>
        <v>0</v>
      </c>
      <c r="FF16" s="852">
        <f>+entero!FF70</f>
        <v>0</v>
      </c>
      <c r="FG16" s="852">
        <f>+entero!FG70</f>
        <v>0</v>
      </c>
      <c r="FH16" s="852">
        <f>+entero!FH70</f>
        <v>0</v>
      </c>
      <c r="FI16" s="1051">
        <f>+entero!FI70</f>
        <v>0</v>
      </c>
      <c r="FJ16" s="488">
        <f>+entero!FJ70</f>
        <v>0</v>
      </c>
      <c r="FK16" s="910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14611.126106778423</v>
      </c>
      <c r="FC17" s="1051">
        <f>+entero!FC71</f>
        <v>14596.531616029148</v>
      </c>
      <c r="FD17" s="1051">
        <f>+entero!FD71</f>
        <v>14635.856333243435</v>
      </c>
      <c r="FE17" s="909">
        <f>+entero!FE71</f>
        <v>14628.795731860053</v>
      </c>
      <c r="FF17" s="852">
        <f>+entero!FF71</f>
        <v>14634.599685717196</v>
      </c>
      <c r="FG17" s="852">
        <f>+entero!FG71</f>
        <v>14641.939142177838</v>
      </c>
      <c r="FH17" s="852">
        <f>+entero!FH71</f>
        <v>14641.562026753636</v>
      </c>
      <c r="FI17" s="1051">
        <f>+entero!FI71</f>
        <v>14644.179207155974</v>
      </c>
      <c r="FJ17" s="908">
        <f>+entero!FJ71</f>
        <v>8.3228739125388529</v>
      </c>
      <c r="FK17" s="910">
        <f>+entero!FK71</f>
        <v>100.05686632693731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92.730567225134081</v>
      </c>
      <c r="FC18" s="1049">
        <f>+entero!FC72</f>
        <v>92.737585140041887</v>
      </c>
      <c r="FD18" s="1049">
        <f>+entero!FD72</f>
        <v>92.724342984106173</v>
      </c>
      <c r="FE18" s="908">
        <f>+entero!FE72</f>
        <v>92.729061778142295</v>
      </c>
      <c r="FF18" s="853">
        <f>+entero!FF72</f>
        <v>92.731772317331945</v>
      </c>
      <c r="FG18" s="853">
        <f>+entero!FG72</f>
        <v>92.73514562267799</v>
      </c>
      <c r="FH18" s="853">
        <f>+entero!FH72</f>
        <v>92.735666217801466</v>
      </c>
      <c r="FI18" s="1049">
        <f>+entero!FI72</f>
        <v>92.735417932443426</v>
      </c>
      <c r="FJ18" s="488">
        <f>+entero!FJ72</f>
        <v>1.1074948337252977E-2</v>
      </c>
      <c r="FK18" s="910">
        <f>+entero!FK72</f>
        <v>0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1051">
        <f>+entero!FD73</f>
        <v>0</v>
      </c>
      <c r="FE19" s="909">
        <f>+entero!FE73</f>
        <v>0</v>
      </c>
      <c r="FF19" s="852">
        <f>+entero!FF73</f>
        <v>0</v>
      </c>
      <c r="FG19" s="852">
        <f>+entero!FG73</f>
        <v>0</v>
      </c>
      <c r="FH19" s="852">
        <f>+entero!FH73</f>
        <v>0</v>
      </c>
      <c r="FI19" s="1051">
        <f>+entero!FI73</f>
        <v>0</v>
      </c>
      <c r="FJ19" s="488">
        <f>+entero!FJ73</f>
        <v>0</v>
      </c>
      <c r="FK19" s="910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892.51467046355697</v>
      </c>
      <c r="FC20" s="1051">
        <f>+entero!FC74</f>
        <v>891.12771854046434</v>
      </c>
      <c r="FD20" s="1051">
        <f>+entero!FD74</f>
        <v>883.89493921830672</v>
      </c>
      <c r="FE20" s="909">
        <f>+entero!FE74</f>
        <v>880.62694549527464</v>
      </c>
      <c r="FF20" s="852">
        <f>+entero!FF74</f>
        <v>882.10403676349654</v>
      </c>
      <c r="FG20" s="852">
        <f>+entero!FG74</f>
        <v>899.05125176203887</v>
      </c>
      <c r="FH20" s="852">
        <f>+entero!FH74</f>
        <v>894.16876169206785</v>
      </c>
      <c r="FI20" s="1051">
        <f>+entero!FI74</f>
        <v>889.9852333130591</v>
      </c>
      <c r="FJ20" s="908">
        <f>+entero!FJ74</f>
        <v>6.0902940947523803</v>
      </c>
      <c r="FK20" s="910">
        <f>+entero!FK74</f>
        <v>100.68902918486427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77.198606827179574</v>
      </c>
      <c r="FC21" s="1049">
        <f>+entero!FC75</f>
        <v>77.236058143360097</v>
      </c>
      <c r="FD21" s="1049">
        <f>+entero!FD75</f>
        <v>76.875262343094846</v>
      </c>
      <c r="FE21" s="908">
        <f>+entero!FE75</f>
        <v>77.129618044850318</v>
      </c>
      <c r="FF21" s="853">
        <f>+entero!FF75</f>
        <v>77.062580187111763</v>
      </c>
      <c r="FG21" s="853">
        <f>+entero!FG75</f>
        <v>75.554580053505205</v>
      </c>
      <c r="FH21" s="853">
        <f>+entero!FH75</f>
        <v>75.668102122516387</v>
      </c>
      <c r="FI21" s="1049">
        <f>+entero!FI75</f>
        <v>76.05181479602382</v>
      </c>
      <c r="FJ21" s="908">
        <f>+entero!FJ75</f>
        <v>-0.82344754707102652</v>
      </c>
      <c r="FK21" s="910">
        <f>+entero!FK75</f>
        <v>0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1050"/>
      <c r="FE22" s="261"/>
      <c r="FF22" s="851"/>
      <c r="FG22" s="851"/>
      <c r="FH22" s="851"/>
      <c r="FI22" s="1050"/>
      <c r="FJ22" s="261"/>
      <c r="FK22" s="910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4272.0100476958769</v>
      </c>
      <c r="FC23" s="1048">
        <f>+entero!FC77</f>
        <v>4217.7779247870903</v>
      </c>
      <c r="FD23" s="1048">
        <f>+entero!FD77</f>
        <v>4368.9841132338188</v>
      </c>
      <c r="FE23" s="465">
        <f>+entero!FE77</f>
        <v>4311.5894231631137</v>
      </c>
      <c r="FF23" s="850">
        <f>+entero!FF77</f>
        <v>4339.5175464858003</v>
      </c>
      <c r="FG23" s="850">
        <f>+entero!FG77</f>
        <v>4374.8615861389962</v>
      </c>
      <c r="FH23" s="850">
        <f>+entero!FH77</f>
        <v>4360.1534781318542</v>
      </c>
      <c r="FI23" s="1048">
        <f>+entero!FI77</f>
        <v>4306.6332930905182</v>
      </c>
      <c r="FJ23" s="465">
        <f>+entero!FJ77</f>
        <v>-62.350820143300552</v>
      </c>
      <c r="FK23" s="910">
        <f>+entero!FK77</f>
        <v>98.572876015858299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2413.0551974446062</v>
      </c>
      <c r="FC24" s="1048">
        <f>+entero!FC78</f>
        <v>2383.858589720408</v>
      </c>
      <c r="FD24" s="1048">
        <f>+entero!FD78</f>
        <v>2523.3038395478125</v>
      </c>
      <c r="FE24" s="465">
        <f>+entero!FE78</f>
        <v>2477.5042700871722</v>
      </c>
      <c r="FF24" s="850">
        <f>+entero!FF78</f>
        <v>2496.875246916034</v>
      </c>
      <c r="FG24" s="850">
        <f>+entero!FG78</f>
        <v>2528.8589421536435</v>
      </c>
      <c r="FH24" s="850">
        <f>+entero!FH78</f>
        <v>2514.1882617769679</v>
      </c>
      <c r="FI24" s="1048">
        <f>+entero!FI78</f>
        <v>2471.000525550437</v>
      </c>
      <c r="FJ24" s="465">
        <f>+entero!FJ78</f>
        <v>-52.303313997375426</v>
      </c>
      <c r="FK24" s="910">
        <f>+entero!FK78</f>
        <v>97.927189220036681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538.29244531778431</v>
      </c>
      <c r="FC25" s="1048">
        <f>+entero!FC79</f>
        <v>535.19131334256565</v>
      </c>
      <c r="FD25" s="1048">
        <f>+entero!FD79</f>
        <v>544.74375682361529</v>
      </c>
      <c r="FE25" s="465">
        <f>+entero!FE79</f>
        <v>544.74537699708458</v>
      </c>
      <c r="FF25" s="850">
        <f>+entero!FF79</f>
        <v>555.75873398979593</v>
      </c>
      <c r="FG25" s="850">
        <f>+entero!FG79</f>
        <v>555.75873398979593</v>
      </c>
      <c r="FH25" s="850">
        <f>+entero!FH79</f>
        <v>555.75873398979593</v>
      </c>
      <c r="FI25" s="1048">
        <f>+entero!FI79</f>
        <v>555.75873398979593</v>
      </c>
      <c r="FJ25" s="465">
        <f>+entero!FJ79</f>
        <v>11.014977166180643</v>
      </c>
      <c r="FK25" s="910">
        <f>+entero!FK79</f>
        <v>102.02204743573542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846.78790354348689</v>
      </c>
      <c r="FC26" s="1048">
        <f>+entero!FC80</f>
        <v>827.05005486411653</v>
      </c>
      <c r="FD26" s="1048">
        <f>+entero!FD80</f>
        <v>827.02500828239056</v>
      </c>
      <c r="FE26" s="465">
        <f>+entero!FE80</f>
        <v>815.42721291885698</v>
      </c>
      <c r="FF26" s="850">
        <f>+entero!FF80</f>
        <v>811.67856614997083</v>
      </c>
      <c r="FG26" s="850">
        <f>+entero!FG80</f>
        <v>815.03503333555693</v>
      </c>
      <c r="FH26" s="850">
        <f>+entero!FH80</f>
        <v>814.99302349509026</v>
      </c>
      <c r="FI26" s="1048">
        <f>+entero!FI80</f>
        <v>804.66127963028566</v>
      </c>
      <c r="FJ26" s="465">
        <f>+entero!FJ80</f>
        <v>-22.363728652104896</v>
      </c>
      <c r="FK26" s="910">
        <f>+entero!FK80</f>
        <v>97.295882418531562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473.87450138999998</v>
      </c>
      <c r="FC27" s="1048">
        <f>+entero!FC81</f>
        <v>471.67796685999997</v>
      </c>
      <c r="FD27" s="1048">
        <f>+entero!FD81</f>
        <v>473.91150857999997</v>
      </c>
      <c r="FE27" s="465">
        <f>+entero!FE81</f>
        <v>473.91256315999988</v>
      </c>
      <c r="FF27" s="850">
        <f>+entero!FF81</f>
        <v>475.20499942999999</v>
      </c>
      <c r="FG27" s="850">
        <f>+entero!FG81</f>
        <v>475.20887665999999</v>
      </c>
      <c r="FH27" s="850">
        <f>+entero!FH81</f>
        <v>475.21345887000001</v>
      </c>
      <c r="FI27" s="1048">
        <f>+entero!FI81</f>
        <v>475.21275391999995</v>
      </c>
      <c r="FJ27" s="1169">
        <f>+entero!FJ81</f>
        <v>1.3012453399999799</v>
      </c>
      <c r="FK27" s="910">
        <f>+entero!FK81</f>
        <v>100.27457559405953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1917.4104394343553</v>
      </c>
      <c r="FC28" s="1048">
        <f>+entero!FC82</f>
        <v>1868.3875679373714</v>
      </c>
      <c r="FD28" s="1048">
        <f>+entero!FD82</f>
        <v>2008.8413936572035</v>
      </c>
      <c r="FE28" s="465">
        <f>+entero!FE82</f>
        <v>1955.5467971439157</v>
      </c>
      <c r="FF28" s="850">
        <f>+entero!FF82</f>
        <v>1964.5073109593714</v>
      </c>
      <c r="FG28" s="850">
        <f>+entero!FG82</f>
        <v>1998.0316490313216</v>
      </c>
      <c r="FH28" s="850">
        <f>+entero!FH82</f>
        <v>1975.4821305533178</v>
      </c>
      <c r="FI28" s="1048">
        <f>+entero!FI82</f>
        <v>1920.6782999037493</v>
      </c>
      <c r="FJ28" s="465">
        <f>+entero!FJ82</f>
        <v>-88.163093753454177</v>
      </c>
      <c r="FK28" s="910">
        <f>+entero!FK82</f>
        <v>95.611246660297638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1476.7790478208685</v>
      </c>
      <c r="FC29" s="1048">
        <f>+entero!FC83</f>
        <v>1447.8946100832547</v>
      </c>
      <c r="FD29" s="1048">
        <f>+entero!FD83</f>
        <v>1588.8247979248129</v>
      </c>
      <c r="FE29" s="465">
        <f>+entero!FE83</f>
        <v>1544.3836824150585</v>
      </c>
      <c r="FF29" s="850">
        <f>+entero!FF83</f>
        <v>1560.3655175094004</v>
      </c>
      <c r="FG29" s="850">
        <f>+entero!FG83</f>
        <v>1590.0268228757648</v>
      </c>
      <c r="FH29" s="850">
        <f>+entero!FH83</f>
        <v>1567.9023318382274</v>
      </c>
      <c r="FI29" s="1048">
        <f>+entero!FI83</f>
        <v>1523.4698525634635</v>
      </c>
      <c r="FJ29" s="465">
        <f>+entero!FJ83</f>
        <v>-65.354945361349337</v>
      </c>
      <c r="FK29" s="910">
        <f>+entero!FK83</f>
        <v>95.886585767876326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440.63139161348693</v>
      </c>
      <c r="FC30" s="1048">
        <f>+entero!FC84</f>
        <v>420.49295785411653</v>
      </c>
      <c r="FD30" s="1048">
        <f>+entero!FD84</f>
        <v>420.01659573239061</v>
      </c>
      <c r="FE30" s="465">
        <f>+entero!FE84</f>
        <v>411.16311472885707</v>
      </c>
      <c r="FF30" s="850">
        <f>+entero!FF84</f>
        <v>404.14179344997086</v>
      </c>
      <c r="FG30" s="850">
        <f>+entero!FG84</f>
        <v>408.00482615555677</v>
      </c>
      <c r="FH30" s="850">
        <f>+entero!FH84</f>
        <v>407.57979871509036</v>
      </c>
      <c r="FI30" s="1048">
        <f>+entero!FI84</f>
        <v>397.20844734028577</v>
      </c>
      <c r="FJ30" s="465">
        <f>+entero!FJ84</f>
        <v>-22.80814839210484</v>
      </c>
      <c r="FK30" s="910">
        <f>+entero!FK84</f>
        <v>94.569703048915528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1048">
        <f>+entero!FD85</f>
        <v>0</v>
      </c>
      <c r="FE31" s="465">
        <f>+entero!FE85</f>
        <v>0</v>
      </c>
      <c r="FF31" s="850">
        <f>+entero!FF85</f>
        <v>0</v>
      </c>
      <c r="FG31" s="850">
        <f>+entero!FG85</f>
        <v>0</v>
      </c>
      <c r="FH31" s="850">
        <f>+entero!FH85</f>
        <v>0</v>
      </c>
      <c r="FI31" s="1048">
        <f>+entero!FI85</f>
        <v>0</v>
      </c>
      <c r="FJ31" s="465">
        <f>+entero!FJ85</f>
        <v>0</v>
      </c>
      <c r="FK31" s="910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28378.344771873883</v>
      </c>
      <c r="FC32" s="1048">
        <f>+entero!FC86</f>
        <v>28324.377393138431</v>
      </c>
      <c r="FD32" s="1048">
        <f>+entero!FD86</f>
        <v>28309.276397429974</v>
      </c>
      <c r="FE32" s="465">
        <f>+entero!FE86</f>
        <v>28273.870952001405</v>
      </c>
      <c r="FF32" s="850">
        <f>+entero!FF86</f>
        <v>28266.787495091776</v>
      </c>
      <c r="FG32" s="850">
        <f>+entero!FG86</f>
        <v>28252.094066591781</v>
      </c>
      <c r="FH32" s="850">
        <f>+entero!FH86</f>
        <v>28262.740883730276</v>
      </c>
      <c r="FI32" s="1048">
        <f>+entero!FI86</f>
        <v>28251.135880087419</v>
      </c>
      <c r="FJ32" s="465">
        <f>+entero!FJ86</f>
        <v>-58.14051734255554</v>
      </c>
      <c r="FK32" s="910">
        <f>+entero!FK86</f>
        <v>99.794623795655085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1050">
        <f>+entero!FD87</f>
        <v>0</v>
      </c>
      <c r="FE33" s="775">
        <f>+entero!FE87</f>
        <v>0</v>
      </c>
      <c r="FF33" s="1050">
        <f>+entero!FF87</f>
        <v>0</v>
      </c>
      <c r="FG33" s="851">
        <f>+entero!FG87</f>
        <v>0</v>
      </c>
      <c r="FH33" s="851">
        <f>+entero!FH87</f>
        <v>0</v>
      </c>
      <c r="FI33" s="1050">
        <f>+entero!FI87</f>
        <v>0</v>
      </c>
      <c r="FJ33" s="261" t="e">
        <f>+entero!FJ87</f>
        <v>#REF!</v>
      </c>
      <c r="FK33" s="911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98.9777432317983</v>
      </c>
      <c r="FC34" s="1052">
        <f>+entero!FC88</f>
        <v>98.977465949165406</v>
      </c>
      <c r="FD34" s="1052">
        <f>+entero!FD88</f>
        <v>98.978525422106003</v>
      </c>
      <c r="FE34" s="957">
        <f>+entero!FE88</f>
        <v>98.977628403382795</v>
      </c>
      <c r="FF34" s="854">
        <f>+entero!FF88</f>
        <v>98.977852502448997</v>
      </c>
      <c r="FG34" s="854">
        <f>+entero!FG88</f>
        <v>98.977275323060496</v>
      </c>
      <c r="FH34" s="854">
        <f>+entero!FH88</f>
        <v>98.9784602298365</v>
      </c>
      <c r="FI34" s="1052">
        <f>+entero!FI88</f>
        <v>98.979345157449004</v>
      </c>
      <c r="FJ34" s="957"/>
      <c r="FK34" s="910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053"/>
      <c r="FC35" s="1105"/>
      <c r="FD35" s="1105"/>
      <c r="FE35" s="1159"/>
      <c r="FF35" s="772"/>
      <c r="FG35" s="772"/>
      <c r="FH35" s="772"/>
      <c r="FI35" s="1105"/>
      <c r="FJ35" s="834"/>
      <c r="FK35" s="833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</row>
  </sheetData>
  <mergeCells count="157"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F3:DF4"/>
    <mergeCell ref="DU3:DU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S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" sqref="FJ1:FL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5" width="8.42578125" style="796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20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21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8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054">
        <v>7.5</v>
      </c>
      <c r="FC5" s="1106"/>
      <c r="FD5" s="1106"/>
      <c r="FE5" s="1141"/>
      <c r="FF5" s="1141"/>
      <c r="FG5" s="1141"/>
      <c r="FH5" s="1141"/>
      <c r="FI5" s="1106"/>
      <c r="FJ5" s="836">
        <v>7.5</v>
      </c>
      <c r="FK5" s="835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1055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856">
        <f>+entero!FH90</f>
        <v>6.96</v>
      </c>
      <c r="FI6" s="1055">
        <f>+entero!FI90</f>
        <v>6.96</v>
      </c>
      <c r="FJ6" s="921"/>
      <c r="FK6" s="857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1055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856">
        <f>+entero!FH91</f>
        <v>6.86</v>
      </c>
      <c r="FI7" s="1055">
        <f>+entero!FI91</f>
        <v>6.86</v>
      </c>
      <c r="FJ7" s="921"/>
      <c r="FK7" s="857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6.9238882460803675</v>
      </c>
      <c r="FC8" s="992">
        <f>+entero!FC92</f>
        <v>6.9281633293500562</v>
      </c>
      <c r="FD8" s="992">
        <f>+entero!FD92</f>
        <v>6.9088322743856017</v>
      </c>
      <c r="FE8" s="448">
        <f>+entero!FE92</f>
        <v>6.93239448866212</v>
      </c>
      <c r="FF8" s="448">
        <f>+entero!FF92</f>
        <v>6.9305162209176974</v>
      </c>
      <c r="FG8" s="448">
        <f>+entero!FG92</f>
        <v>6.9278658886841269</v>
      </c>
      <c r="FH8" s="448">
        <f>+entero!FH92</f>
        <v>6.9256164277602821</v>
      </c>
      <c r="FI8" s="992">
        <f>+entero!FI92</f>
        <v>6.9244563805989525</v>
      </c>
      <c r="FJ8" s="1178">
        <f>+entero!FJ92</f>
        <v>1.5624106213350863E-2</v>
      </c>
      <c r="FK8" s="857">
        <f>+entero!FK92</f>
        <v>100.22614684497808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60.101636390665483</v>
      </c>
      <c r="FA9" s="992">
        <f>+entero!FA93</f>
        <v>60.074712314766607</v>
      </c>
      <c r="FB9" s="992">
        <f>+entero!FB93</f>
        <v>59.561323963908251</v>
      </c>
      <c r="FC9" s="1069"/>
      <c r="FD9" s="1069"/>
      <c r="FE9" s="267"/>
      <c r="FF9" s="267"/>
      <c r="FG9" s="267"/>
      <c r="FH9" s="267"/>
      <c r="FI9" s="1069"/>
      <c r="FJ9" s="815"/>
      <c r="FK9" s="858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2.3695400000000002</v>
      </c>
      <c r="FC10" s="1055">
        <f>+entero!FC94</f>
        <v>2.3695499999999998</v>
      </c>
      <c r="FD10" s="1055">
        <f>+entero!FD94</f>
        <v>2.3696199999999998</v>
      </c>
      <c r="FE10" s="856">
        <f>+entero!FE94</f>
        <v>2.3696999999999999</v>
      </c>
      <c r="FF10" s="856">
        <f>+entero!FF94</f>
        <v>2.3697599999999999</v>
      </c>
      <c r="FG10" s="856">
        <f>+entero!FG94</f>
        <v>2.3698199999999998</v>
      </c>
      <c r="FH10" s="856">
        <f>+entero!FH94</f>
        <v>2.3698800000000002</v>
      </c>
      <c r="FI10" s="1055">
        <f>+entero!FI94</f>
        <v>2.3699400000000002</v>
      </c>
      <c r="FJ10" s="1078"/>
      <c r="FK10" s="857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75">
        <f>+entero!FB95</f>
        <v>2.3695400000000002</v>
      </c>
      <c r="FC11" s="1069"/>
      <c r="FD11" s="1069"/>
      <c r="FE11" s="267"/>
      <c r="FF11" s="267"/>
      <c r="FG11" s="267"/>
      <c r="FH11" s="267"/>
      <c r="FI11" s="1069"/>
      <c r="FJ11" s="899"/>
      <c r="FK11" s="887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X158"/>
  <sheetViews>
    <sheetView showGridLines="0" tabSelected="1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EZ44" sqref="EZ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8" width="7.7109375" style="796" customWidth="1"/>
    <col min="159" max="165" width="8.140625" style="796" customWidth="1"/>
    <col min="166" max="166" width="9.28515625" style="168" customWidth="1"/>
    <col min="167" max="180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3" t="str">
        <f>+entero!FC3</f>
        <v>Semana 1</v>
      </c>
      <c r="FD3" s="1182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210" t="s">
        <v>295</v>
      </c>
      <c r="FK3" s="1211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 t="str">
        <f>entero!CT3</f>
        <v xml:space="preserve">2016                         A  fines de Sep* </v>
      </c>
      <c r="CU4" s="1205" t="str">
        <f>entero!CU3</f>
        <v xml:space="preserve">2016                         A  fines de Oct* </v>
      </c>
      <c r="CV4" s="1205" t="str">
        <f>entero!CV3</f>
        <v xml:space="preserve">2016                         A  fines de Nov* </v>
      </c>
      <c r="CW4" s="1205" t="str">
        <f>entero!CW3</f>
        <v>2016                         A  fines de Dic* 15</v>
      </c>
      <c r="CX4" s="1205" t="str">
        <f>entero!CX3</f>
        <v xml:space="preserve">2017                         A  fines de Ene* </v>
      </c>
      <c r="CY4" s="1205" t="str">
        <f>entero!CY3</f>
        <v xml:space="preserve">2017                         A  fines de Feb* </v>
      </c>
      <c r="CZ4" s="1205" t="str">
        <f>entero!CZ3</f>
        <v xml:space="preserve">2017                         A  fines de Mar* </v>
      </c>
      <c r="DA4" s="1205" t="str">
        <f>entero!DA3</f>
        <v xml:space="preserve">2017                         A  fines de Abr* </v>
      </c>
      <c r="DB4" s="1205" t="str">
        <f>entero!DB3</f>
        <v xml:space="preserve">2017                         A  fines de May* </v>
      </c>
      <c r="DC4" s="1205" t="str">
        <f>entero!DC3</f>
        <v xml:space="preserve">2017                         A  fines de Jun* </v>
      </c>
      <c r="DD4" s="1205" t="str">
        <f>entero!DD3</f>
        <v xml:space="preserve">2017                         A  fines de Jul* </v>
      </c>
      <c r="DE4" s="1205" t="str">
        <f>entero!DE3</f>
        <v xml:space="preserve">2017                         A  fines de Ago* </v>
      </c>
      <c r="DF4" s="1205" t="str">
        <f>entero!DF3</f>
        <v xml:space="preserve">2017                         A  fines de Sep* </v>
      </c>
      <c r="DG4" s="1205" t="str">
        <f>entero!DG3</f>
        <v xml:space="preserve">2017                         A  fines de Oct* </v>
      </c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086">
        <f>+entero!FE4</f>
        <v>44480</v>
      </c>
      <c r="FF4" s="1086">
        <f>+entero!FF4</f>
        <v>44481</v>
      </c>
      <c r="FG4" s="1086">
        <f>+entero!FG4</f>
        <v>44482</v>
      </c>
      <c r="FH4" s="1086">
        <f>+entero!FH4</f>
        <v>44483</v>
      </c>
      <c r="FI4" s="1164">
        <f>+entero!FI4</f>
        <v>44484</v>
      </c>
      <c r="FJ4" s="1087" t="s">
        <v>225</v>
      </c>
      <c r="FK4" s="109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730"/>
      <c r="FC5" s="1046"/>
      <c r="FD5" s="1046"/>
      <c r="FE5" s="855"/>
      <c r="FF5" s="855"/>
      <c r="FG5" s="855"/>
      <c r="FH5" s="855"/>
      <c r="FI5" s="1046"/>
      <c r="FJ5" s="744"/>
      <c r="FK5" s="849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76"/>
      <c r="FD6" s="1076"/>
      <c r="FE6" s="1070"/>
      <c r="FF6" s="1070"/>
      <c r="FG6" s="1070"/>
      <c r="FH6" s="1070"/>
      <c r="FI6" s="1076"/>
      <c r="FJ6" s="732" t="e">
        <f>+entero!#REF!</f>
        <v>#REF!</v>
      </c>
      <c r="FK6" s="849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76"/>
      <c r="FD7" s="1076"/>
      <c r="FE7" s="1070"/>
      <c r="FF7" s="1070"/>
      <c r="FG7" s="1070"/>
      <c r="FH7" s="1070"/>
      <c r="FI7" s="1076"/>
      <c r="FJ7" s="732" t="e">
        <f>+entero!#REF!</f>
        <v>#REF!</v>
      </c>
      <c r="FK7" s="849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76"/>
      <c r="FD8" s="1076"/>
      <c r="FE8" s="1070"/>
      <c r="FF8" s="1070"/>
      <c r="FG8" s="1070"/>
      <c r="FH8" s="1070"/>
      <c r="FI8" s="1076"/>
      <c r="FJ8" s="732" t="e">
        <f>+entero!#REF!</f>
        <v>#REF!</v>
      </c>
      <c r="FK8" s="849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76"/>
      <c r="FD9" s="1076"/>
      <c r="FE9" s="1070"/>
      <c r="FF9" s="1070"/>
      <c r="FG9" s="1070"/>
      <c r="FH9" s="1070"/>
      <c r="FI9" s="1076"/>
      <c r="FJ9" s="732" t="e">
        <f>+entero!#REF!</f>
        <v>#REF!</v>
      </c>
      <c r="FK9" s="849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056">
        <f>+entero!FB97</f>
        <v>552.291765950382</v>
      </c>
      <c r="FC10" s="1107">
        <f>+entero!FC97</f>
        <v>552.291765950382</v>
      </c>
      <c r="FD10" s="1107">
        <f>+entero!FD97</f>
        <v>558.81890566773177</v>
      </c>
      <c r="FE10" s="960">
        <f>+entero!FE97</f>
        <v>558.81890566773177</v>
      </c>
      <c r="FF10" s="960">
        <f>+entero!FF97</f>
        <v>558.81890566773177</v>
      </c>
      <c r="FG10" s="960">
        <f>+entero!FG97</f>
        <v>558.81890566773177</v>
      </c>
      <c r="FH10" s="960">
        <f>+entero!FH97</f>
        <v>558.81890566773177</v>
      </c>
      <c r="FI10" s="1107">
        <f>+entero!FI97</f>
        <v>558.81890566773177</v>
      </c>
      <c r="FJ10" s="1155"/>
      <c r="FK10" s="912"/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</row>
  </sheetData>
  <mergeCells count="157"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PV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F30" sqref="FF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8" width="7.7109375" style="796" customWidth="1"/>
    <col min="159" max="165" width="8.140625" style="796" customWidth="1"/>
  </cols>
  <sheetData>
    <row r="1" spans="1:43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8" ht="13.5" customHeight="1" x14ac:dyDescent="0.2">
      <c r="C3" s="11"/>
      <c r="D3" s="1215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3" t="str">
        <f>+entero!FA3</f>
        <v>2021
 A fines de Ago</v>
      </c>
      <c r="FB3" s="1183" t="str">
        <f>+entero!FB3</f>
        <v>2021
 A fines de Sep</v>
      </c>
      <c r="FC3" s="1168" t="str">
        <f>+entero!FC3</f>
        <v>Semana 1</v>
      </c>
      <c r="FD3" s="1168" t="str">
        <f>+entero!FD3</f>
        <v>Semana 2</v>
      </c>
      <c r="FE3" s="1212" t="str">
        <f>+entero!FE3</f>
        <v>Semana 3</v>
      </c>
      <c r="FF3" s="1213"/>
      <c r="FG3" s="1213"/>
      <c r="FH3" s="1213"/>
      <c r="FI3" s="1214"/>
      <c r="FJ3" s="1059"/>
      <c r="FK3" s="1059"/>
      <c r="FL3" s="1059"/>
    </row>
    <row r="4" spans="1:438" s="796" customFormat="1" ht="24.75" customHeight="1" thickBot="1" x14ac:dyDescent="0.25">
      <c r="A4"/>
      <c r="B4"/>
      <c r="C4" s="16"/>
      <c r="D4" s="1216"/>
      <c r="E4" s="1205"/>
      <c r="F4" s="1205"/>
      <c r="G4" s="1205"/>
      <c r="H4" s="1205"/>
      <c r="I4" s="1205"/>
      <c r="J4" s="1205"/>
      <c r="K4" s="1205"/>
      <c r="L4" s="1205"/>
      <c r="M4" s="1205"/>
      <c r="N4" s="1205"/>
      <c r="O4" s="1205"/>
      <c r="P4" s="1205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5"/>
      <c r="BM4" s="1205"/>
      <c r="BN4" s="1205"/>
      <c r="BO4" s="1205"/>
      <c r="BP4" s="1205"/>
      <c r="BQ4" s="1205"/>
      <c r="BR4" s="1205"/>
      <c r="BS4" s="1205"/>
      <c r="BT4" s="1205"/>
      <c r="BU4" s="1205"/>
      <c r="BV4" s="1205"/>
      <c r="BW4" s="1205"/>
      <c r="BX4" s="1205"/>
      <c r="BY4" s="1205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1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099">
        <f>+entero!FC4</f>
        <v>44470</v>
      </c>
      <c r="FD4" s="1099">
        <f>+entero!FD4</f>
        <v>44477</v>
      </c>
      <c r="FE4" s="1143">
        <f>+entero!FE4</f>
        <v>44480</v>
      </c>
      <c r="FF4" s="1143">
        <f>+entero!FF4</f>
        <v>44481</v>
      </c>
      <c r="FG4" s="1143">
        <f>+entero!FG4</f>
        <v>44482</v>
      </c>
      <c r="FH4" s="1143">
        <f>+entero!FH4</f>
        <v>44483</v>
      </c>
      <c r="FI4" s="1099">
        <f>+entero!FI4</f>
        <v>44484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110"/>
      <c r="FF5" s="1110"/>
      <c r="FG5" s="1110"/>
      <c r="FH5" s="1110"/>
      <c r="FI5" s="1142"/>
    </row>
    <row r="6" spans="1:438" ht="12.75" hidden="1" customHeight="1" x14ac:dyDescent="0.2">
      <c r="A6" s="3"/>
      <c r="B6" s="1195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991"/>
      <c r="FE6" s="1108"/>
      <c r="FF6" s="1108"/>
      <c r="FG6" s="1108"/>
      <c r="FH6" s="1108"/>
      <c r="FI6" s="991"/>
    </row>
    <row r="7" spans="1:438" x14ac:dyDescent="0.2">
      <c r="A7" s="3"/>
      <c r="B7" s="1195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735">
        <f>+entero!FB100</f>
        <v>-0.19582188798209499</v>
      </c>
      <c r="FC7" s="991"/>
      <c r="FD7" s="991"/>
      <c r="FE7" s="1108"/>
      <c r="FF7" s="1108"/>
      <c r="FG7" s="1108"/>
      <c r="FH7" s="1108"/>
      <c r="FI7" s="991"/>
    </row>
    <row r="8" spans="1:438" x14ac:dyDescent="0.2">
      <c r="A8" s="3"/>
      <c r="B8" s="1195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735">
        <f>+entero!FB101</f>
        <v>0.77004317309827819</v>
      </c>
      <c r="FC8" s="991"/>
      <c r="FD8" s="991"/>
      <c r="FE8" s="1108"/>
      <c r="FF8" s="1108"/>
      <c r="FG8" s="1108"/>
      <c r="FH8" s="1108"/>
      <c r="FI8" s="991"/>
    </row>
    <row r="9" spans="1:438" x14ac:dyDescent="0.2">
      <c r="A9" s="3"/>
      <c r="B9" s="1195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735">
        <f>+entero!FB102</f>
        <v>0.99054612912843343</v>
      </c>
      <c r="FC9" s="991"/>
      <c r="FD9" s="991"/>
      <c r="FE9" s="1108"/>
      <c r="FF9" s="1108"/>
      <c r="FG9" s="1108"/>
      <c r="FH9" s="1108"/>
      <c r="FI9" s="99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735">
        <f>+entero!FB103</f>
        <v>0.52370118468067794</v>
      </c>
      <c r="FC10" s="991"/>
      <c r="FD10" s="991"/>
      <c r="FE10" s="1108"/>
      <c r="FF10" s="1108"/>
      <c r="FG10" s="1108"/>
      <c r="FH10" s="1108"/>
      <c r="FI10" s="99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735">
        <f>+entero!FB104</f>
        <v>0.48368216864906899</v>
      </c>
      <c r="FC11" s="991"/>
      <c r="FD11" s="991"/>
      <c r="FE11" s="1108"/>
      <c r="FF11" s="1108"/>
      <c r="FG11" s="1108"/>
      <c r="FH11" s="1108"/>
      <c r="FI11" s="99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735">
        <f>+entero!FB105</f>
        <v>1.94845887664687</v>
      </c>
      <c r="FC12" s="991"/>
      <c r="FD12" s="991"/>
      <c r="FE12" s="1108"/>
      <c r="FF12" s="1108"/>
      <c r="FG12" s="1108"/>
      <c r="FH12" s="1108"/>
      <c r="FI12" s="99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750">
        <f>+entero!FB106</f>
        <v>-0.92060486682334897</v>
      </c>
      <c r="FC13" s="1080"/>
      <c r="FD13" s="1080"/>
      <c r="FE13" s="1109"/>
      <c r="FF13" s="1109"/>
      <c r="FG13" s="1109"/>
      <c r="FH13" s="1109"/>
      <c r="FI13" s="1080"/>
    </row>
    <row r="14" spans="1:438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992"/>
      <c r="FE14" s="448"/>
      <c r="FF14" s="448"/>
      <c r="FG14" s="448"/>
      <c r="FH14" s="448"/>
      <c r="FI14" s="992"/>
    </row>
    <row r="15" spans="1:438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992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448">
        <f>+entero!FH108</f>
        <v>6</v>
      </c>
      <c r="FI15" s="992">
        <f>+entero!FI108</f>
        <v>6</v>
      </c>
    </row>
    <row r="16" spans="1:438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887">
        <f>+entero!FB109</f>
        <v>6.5</v>
      </c>
      <c r="FC16" s="1081">
        <f>+entero!FC109</f>
        <v>6.5</v>
      </c>
      <c r="FD16" s="1081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617">
        <f>+entero!FH109</f>
        <v>6.5</v>
      </c>
      <c r="FI16" s="108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6"/>
      <c r="FC23" s="787"/>
      <c r="FD23" s="787"/>
      <c r="FE23" s="787"/>
      <c r="FF23" s="787"/>
      <c r="FG23" s="787"/>
      <c r="FH23" s="787"/>
      <c r="FI23" s="787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6"/>
      <c r="FC24" s="787"/>
      <c r="FD24" s="787"/>
      <c r="FE24" s="787"/>
      <c r="FF24" s="787"/>
      <c r="FG24" s="787"/>
      <c r="FH24" s="787"/>
      <c r="FI24" s="787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6"/>
      <c r="FC25" s="787"/>
      <c r="FD25" s="787"/>
      <c r="FE25" s="787"/>
      <c r="FF25" s="787"/>
      <c r="FG25" s="787"/>
      <c r="FH25" s="787"/>
      <c r="FI25" s="787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6"/>
      <c r="FC26" s="787"/>
      <c r="FD26" s="787"/>
      <c r="FE26" s="787"/>
      <c r="FF26" s="787"/>
      <c r="FG26" s="787"/>
      <c r="FH26" s="787"/>
      <c r="FI26" s="787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6"/>
      <c r="FC27" s="787"/>
      <c r="FD27" s="787"/>
      <c r="FE27" s="787"/>
      <c r="FF27" s="787"/>
      <c r="FG27" s="787"/>
      <c r="FH27" s="787"/>
      <c r="FI27" s="787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6"/>
      <c r="FC28" s="787"/>
      <c r="FD28" s="787"/>
      <c r="FE28" s="787"/>
      <c r="FF28" s="787"/>
      <c r="FG28" s="787"/>
      <c r="FH28" s="787"/>
      <c r="FI28" s="787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6"/>
      <c r="FC29" s="787"/>
      <c r="FD29" s="787"/>
      <c r="FE29" s="787"/>
      <c r="FF29" s="787"/>
      <c r="FG29" s="787"/>
      <c r="FH29" s="787"/>
      <c r="FI29" s="787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6"/>
      <c r="FC30" s="787"/>
      <c r="FD30" s="787"/>
      <c r="FE30" s="787"/>
      <c r="FF30" s="787"/>
      <c r="FG30" s="787"/>
      <c r="FH30" s="787"/>
      <c r="FI30" s="787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6"/>
      <c r="FC31" s="787"/>
      <c r="FD31" s="787"/>
      <c r="FE31" s="787"/>
      <c r="FF31" s="787"/>
      <c r="FG31" s="787"/>
      <c r="FH31" s="787"/>
      <c r="FI31" s="787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6"/>
      <c r="FC32" s="787"/>
      <c r="FD32" s="787"/>
      <c r="FE32" s="787"/>
      <c r="FF32" s="787"/>
      <c r="FG32" s="787"/>
      <c r="FH32" s="787"/>
      <c r="FI32" s="787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6"/>
      <c r="FC33" s="787"/>
      <c r="FD33" s="787"/>
      <c r="FE33" s="787"/>
      <c r="FF33" s="787"/>
      <c r="FG33" s="787"/>
      <c r="FH33" s="787"/>
      <c r="FI33" s="787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6"/>
      <c r="FC34" s="787"/>
      <c r="FD34" s="787"/>
      <c r="FE34" s="787"/>
      <c r="FF34" s="787"/>
      <c r="FG34" s="787"/>
      <c r="FH34" s="787"/>
      <c r="FI34" s="787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6"/>
      <c r="FC35" s="787"/>
      <c r="FD35" s="787"/>
      <c r="FE35" s="787"/>
      <c r="FF35" s="787"/>
      <c r="FG35" s="787"/>
      <c r="FH35" s="787"/>
      <c r="FI35" s="787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6"/>
      <c r="FC36" s="787"/>
      <c r="FD36" s="787"/>
      <c r="FE36" s="787"/>
      <c r="FF36" s="787"/>
      <c r="FG36" s="787"/>
      <c r="FH36" s="787"/>
      <c r="FI36" s="787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6"/>
      <c r="FC37" s="787"/>
      <c r="FD37" s="787"/>
      <c r="FE37" s="787"/>
      <c r="FF37" s="787"/>
      <c r="FG37" s="787"/>
      <c r="FH37" s="787"/>
      <c r="FI37" s="787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6"/>
      <c r="FC38" s="787"/>
      <c r="FD38" s="787"/>
      <c r="FE38" s="787"/>
      <c r="FF38" s="787"/>
      <c r="FG38" s="787"/>
      <c r="FH38" s="787"/>
      <c r="FI38" s="787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6"/>
      <c r="FC39" s="787"/>
      <c r="FD39" s="787"/>
      <c r="FE39" s="787"/>
      <c r="FF39" s="787"/>
      <c r="FG39" s="787"/>
      <c r="FH39" s="787"/>
      <c r="FI39" s="787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6"/>
      <c r="FC40" s="787"/>
      <c r="FD40" s="787"/>
      <c r="FE40" s="787"/>
      <c r="FF40" s="787"/>
      <c r="FG40" s="787"/>
      <c r="FH40" s="787"/>
      <c r="FI40" s="787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6"/>
      <c r="FC41" s="787"/>
      <c r="FD41" s="787"/>
      <c r="FE41" s="787"/>
      <c r="FF41" s="787"/>
      <c r="FG41" s="787"/>
      <c r="FH41" s="787"/>
      <c r="FI41" s="787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6"/>
      <c r="FC42" s="787"/>
      <c r="FD42" s="787"/>
      <c r="FE42" s="787"/>
      <c r="FF42" s="787"/>
      <c r="FG42" s="787"/>
      <c r="FH42" s="787"/>
      <c r="FI42" s="787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6"/>
      <c r="FC43" s="787"/>
      <c r="FD43" s="787"/>
      <c r="FE43" s="787"/>
      <c r="FF43" s="787"/>
      <c r="FG43" s="787"/>
      <c r="FH43" s="787"/>
      <c r="FI43" s="787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6"/>
      <c r="FC44" s="787"/>
      <c r="FD44" s="787"/>
      <c r="FE44" s="787"/>
      <c r="FF44" s="787"/>
      <c r="FG44" s="787"/>
      <c r="FH44" s="787"/>
      <c r="FI44" s="787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6"/>
      <c r="FC45" s="787"/>
      <c r="FD45" s="787"/>
      <c r="FE45" s="787"/>
      <c r="FF45" s="787"/>
      <c r="FG45" s="787"/>
      <c r="FH45" s="787"/>
      <c r="FI45" s="787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6"/>
      <c r="FC46" s="787"/>
      <c r="FD46" s="787"/>
      <c r="FE46" s="787"/>
      <c r="FF46" s="787"/>
      <c r="FG46" s="787"/>
      <c r="FH46" s="787"/>
      <c r="FI46" s="787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6"/>
      <c r="FC47" s="787"/>
      <c r="FD47" s="787"/>
      <c r="FE47" s="787"/>
      <c r="FF47" s="787"/>
      <c r="FG47" s="787"/>
      <c r="FH47" s="787"/>
      <c r="FI47" s="787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6"/>
      <c r="FC48" s="787"/>
      <c r="FD48" s="787"/>
      <c r="FE48" s="787"/>
      <c r="FF48" s="787"/>
      <c r="FG48" s="787"/>
      <c r="FH48" s="787"/>
      <c r="FI48" s="787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6"/>
      <c r="FC49" s="787"/>
      <c r="FD49" s="787"/>
      <c r="FE49" s="787"/>
      <c r="FF49" s="787"/>
      <c r="FG49" s="787"/>
      <c r="FH49" s="787"/>
      <c r="FI49" s="787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6"/>
      <c r="FC50" s="787"/>
      <c r="FD50" s="787"/>
      <c r="FE50" s="787"/>
      <c r="FF50" s="787"/>
      <c r="FG50" s="787"/>
      <c r="FH50" s="787"/>
      <c r="FI50" s="787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6"/>
      <c r="FC51" s="787"/>
      <c r="FD51" s="787"/>
      <c r="FE51" s="787"/>
      <c r="FF51" s="787"/>
      <c r="FG51" s="787"/>
      <c r="FH51" s="787"/>
      <c r="FI51" s="787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6"/>
      <c r="FC52" s="787"/>
      <c r="FD52" s="787"/>
      <c r="FE52" s="787"/>
      <c r="FF52" s="787"/>
      <c r="FG52" s="787"/>
      <c r="FH52" s="787"/>
      <c r="FI52" s="787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6"/>
      <c r="FC53" s="787"/>
      <c r="FD53" s="787"/>
      <c r="FE53" s="787"/>
      <c r="FF53" s="787"/>
      <c r="FG53" s="787"/>
      <c r="FH53" s="787"/>
      <c r="FI53" s="787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6"/>
      <c r="FC54" s="787"/>
      <c r="FD54" s="787"/>
      <c r="FE54" s="787"/>
      <c r="FF54" s="787"/>
      <c r="FG54" s="787"/>
      <c r="FH54" s="787"/>
      <c r="FI54" s="787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7"/>
      <c r="FD55" s="787"/>
      <c r="FE55" s="787"/>
      <c r="FF55" s="787"/>
      <c r="FG55" s="787"/>
      <c r="FH55" s="787"/>
      <c r="FI55" s="787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7"/>
      <c r="FD56" s="787"/>
      <c r="FE56" s="787"/>
      <c r="FF56" s="787"/>
      <c r="FG56" s="787"/>
      <c r="FH56" s="787"/>
      <c r="FI56" s="787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7"/>
      <c r="FD57" s="787"/>
      <c r="FE57" s="787"/>
      <c r="FF57" s="787"/>
      <c r="FG57" s="787"/>
      <c r="FH57" s="787"/>
      <c r="FI57" s="787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7"/>
      <c r="FD58" s="787"/>
      <c r="FE58" s="787"/>
      <c r="FF58" s="787"/>
      <c r="FG58" s="787"/>
      <c r="FH58" s="787"/>
      <c r="FI58" s="787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7"/>
      <c r="FD59" s="787"/>
      <c r="FE59" s="787"/>
      <c r="FF59" s="787"/>
      <c r="FG59" s="787"/>
      <c r="FH59" s="787"/>
      <c r="FI59" s="787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7"/>
      <c r="FD60" s="787"/>
      <c r="FE60" s="787"/>
      <c r="FF60" s="787"/>
      <c r="FG60" s="787"/>
      <c r="FH60" s="787"/>
      <c r="FI60" s="787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7"/>
      <c r="FD61" s="787"/>
      <c r="FE61" s="787"/>
      <c r="FF61" s="787"/>
      <c r="FG61" s="787"/>
      <c r="FH61" s="787"/>
      <c r="FI61" s="787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7"/>
      <c r="FD62" s="787"/>
      <c r="FE62" s="787"/>
      <c r="FF62" s="787"/>
      <c r="FG62" s="787"/>
      <c r="FH62" s="787"/>
      <c r="FI62" s="787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6"/>
      <c r="FC63" s="787"/>
      <c r="FD63" s="787"/>
      <c r="FE63" s="787"/>
      <c r="FF63" s="787"/>
      <c r="FG63" s="787"/>
      <c r="FH63" s="787"/>
      <c r="FI63" s="787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6"/>
      <c r="FC64" s="787"/>
      <c r="FD64" s="787"/>
      <c r="FE64" s="787"/>
      <c r="FF64" s="787"/>
      <c r="FG64" s="787"/>
      <c r="FH64" s="787"/>
      <c r="FI64" s="787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6"/>
      <c r="FC65" s="787"/>
      <c r="FD65" s="787"/>
      <c r="FE65" s="787"/>
      <c r="FF65" s="787"/>
      <c r="FG65" s="787"/>
      <c r="FH65" s="787"/>
      <c r="FI65" s="787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6"/>
      <c r="FC66" s="787"/>
      <c r="FD66" s="787"/>
      <c r="FE66" s="787"/>
      <c r="FF66" s="787"/>
      <c r="FG66" s="787"/>
      <c r="FH66" s="787"/>
      <c r="FI66" s="787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6"/>
      <c r="FC67" s="787"/>
      <c r="FD67" s="787"/>
      <c r="FE67" s="787"/>
      <c r="FF67" s="787"/>
      <c r="FG67" s="787"/>
      <c r="FH67" s="787"/>
      <c r="FI67" s="787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6"/>
      <c r="FC68" s="787"/>
      <c r="FD68" s="787"/>
      <c r="FE68" s="787"/>
      <c r="FF68" s="787"/>
      <c r="FG68" s="787"/>
      <c r="FH68" s="787"/>
      <c r="FI68" s="787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6"/>
      <c r="FC69" s="787"/>
      <c r="FD69" s="787"/>
      <c r="FE69" s="787"/>
      <c r="FF69" s="787"/>
      <c r="FG69" s="787"/>
      <c r="FH69" s="787"/>
      <c r="FI69" s="787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6"/>
      <c r="FC70" s="787"/>
      <c r="FD70" s="787"/>
      <c r="FE70" s="787"/>
      <c r="FF70" s="787"/>
      <c r="FG70" s="787"/>
      <c r="FH70" s="787"/>
      <c r="FI70" s="787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6"/>
      <c r="FC71" s="787"/>
      <c r="FD71" s="787"/>
      <c r="FE71" s="787"/>
      <c r="FF71" s="787"/>
      <c r="FG71" s="787"/>
      <c r="FH71" s="787"/>
      <c r="FI71" s="787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6"/>
      <c r="FC72" s="787"/>
      <c r="FD72" s="787"/>
      <c r="FE72" s="787"/>
      <c r="FF72" s="787"/>
      <c r="FG72" s="787"/>
      <c r="FH72" s="787"/>
      <c r="FI72" s="787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6"/>
      <c r="FC73" s="787"/>
      <c r="FD73" s="787"/>
      <c r="FE73" s="787"/>
      <c r="FF73" s="787"/>
      <c r="FG73" s="787"/>
      <c r="FH73" s="787"/>
      <c r="FI73" s="787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6"/>
      <c r="FC74" s="787"/>
      <c r="FD74" s="787"/>
      <c r="FE74" s="787"/>
      <c r="FF74" s="787"/>
      <c r="FG74" s="787"/>
      <c r="FH74" s="787"/>
      <c r="FI74" s="787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6"/>
      <c r="FC75" s="787"/>
      <c r="FD75" s="787"/>
      <c r="FE75" s="787"/>
      <c r="FF75" s="787"/>
      <c r="FG75" s="787"/>
      <c r="FH75" s="787"/>
      <c r="FI75" s="787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6"/>
      <c r="FC76" s="787"/>
      <c r="FD76" s="787"/>
      <c r="FE76" s="787"/>
      <c r="FF76" s="787"/>
      <c r="FG76" s="787"/>
      <c r="FH76" s="787"/>
      <c r="FI76" s="787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6"/>
      <c r="FC77" s="787"/>
      <c r="FD77" s="787"/>
      <c r="FE77" s="787"/>
      <c r="FF77" s="787"/>
      <c r="FG77" s="787"/>
      <c r="FH77" s="787"/>
      <c r="FI77" s="787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6"/>
      <c r="FC78" s="787"/>
      <c r="FD78" s="787"/>
      <c r="FE78" s="787"/>
      <c r="FF78" s="787"/>
      <c r="FG78" s="787"/>
      <c r="FH78" s="787"/>
      <c r="FI78" s="787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6"/>
      <c r="FC79" s="787"/>
      <c r="FD79" s="787"/>
      <c r="FE79" s="787"/>
      <c r="FF79" s="787"/>
      <c r="FG79" s="787"/>
      <c r="FH79" s="787"/>
      <c r="FI79" s="78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B3:FB4"/>
    <mergeCell ref="FE3:FI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Brigner Andrade</cp:lastModifiedBy>
  <cp:lastPrinted>2021-10-22T23:35:59Z</cp:lastPrinted>
  <dcterms:created xsi:type="dcterms:W3CDTF">2002-08-27T17:11:09Z</dcterms:created>
  <dcterms:modified xsi:type="dcterms:W3CDTF">2021-10-22T23:36:12Z</dcterms:modified>
</cp:coreProperties>
</file>