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pub'!$C$1:$BR$17</definedName>
    <definedName name="_xlnm.Print_Area" localSheetId="0">entero!$C$1:$BR$112</definedName>
    <definedName name="_xlnm.Print_Area" localSheetId="2">monet!$C$1:$BR$29</definedName>
    <definedName name="_xlnm.Print_Area" localSheetId="3">omas!$C$1:$BR$25</definedName>
    <definedName name="_xlnm.Print_Area" localSheetId="4">opersisfinanc!$C$1:$BR$45</definedName>
    <definedName name="_xlnm.Print_Area" localSheetId="1">opex!$C$3:$BR$28</definedName>
    <definedName name="_xlnm.Print_Area" localSheetId="7">'precios y tasas'!$C$1:$BQ$25</definedName>
    <definedName name="_xlnm.Print_Area" localSheetId="5">'tipo de c'!$C$1:$BR$16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3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4" i="9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R16" i="9"/>
  <c r="BQ16" i="9"/>
  <c r="BP16" i="9"/>
  <c r="BO16" i="9"/>
  <c r="BN16" i="9"/>
  <c r="BM16" i="9"/>
  <c r="BL16" i="9"/>
  <c r="BK16" i="9"/>
  <c r="BJ16" i="9"/>
  <c r="BI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K20" i="4" l="1"/>
  <c r="BK19" i="4"/>
  <c r="BK3" i="4"/>
  <c r="BK13" i="10"/>
  <c r="BK12" i="10"/>
  <c r="BK11" i="10"/>
  <c r="BK9" i="10"/>
  <c r="BK8" i="10"/>
  <c r="BK7" i="10"/>
  <c r="BK6" i="10"/>
  <c r="BK3" i="10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0" i="5" l="1"/>
  <c r="BK13" i="7"/>
  <c r="BK10" i="8"/>
  <c r="BK9" i="8"/>
  <c r="BK8" i="8"/>
  <c r="BK7" i="8"/>
  <c r="BK6" i="8"/>
  <c r="BK14" i="9" l="1"/>
  <c r="BJ20" i="4"/>
  <c r="BJ19" i="4"/>
  <c r="BJ3" i="4"/>
  <c r="BI20" i="4"/>
  <c r="BI19" i="4"/>
  <c r="B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J13" i="10"/>
  <c r="BJ12" i="10"/>
  <c r="BJ11" i="10"/>
  <c r="BJ9" i="10"/>
  <c r="BJ8" i="10"/>
  <c r="BJ7" i="10"/>
  <c r="BJ6" i="10"/>
  <c r="BJ3" i="10"/>
  <c r="BI13" i="10"/>
  <c r="BI12" i="10"/>
  <c r="BI11" i="10"/>
  <c r="BI9" i="10"/>
  <c r="BI8" i="10"/>
  <c r="BI7" i="10"/>
  <c r="BI6" i="10"/>
  <c r="BI3" i="10"/>
  <c r="AU13" i="10"/>
  <c r="AU12" i="10"/>
  <c r="AU11" i="10"/>
  <c r="AU9" i="10"/>
  <c r="AU8" i="10"/>
  <c r="AU7" i="10"/>
  <c r="AU6" i="10"/>
  <c r="AU3" i="10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3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J19" i="8"/>
  <c r="BJ18" i="8"/>
  <c r="BJ17" i="8"/>
  <c r="BJ16" i="8"/>
  <c r="BJ14" i="8"/>
  <c r="BJ13" i="8"/>
  <c r="BJ12" i="8"/>
  <c r="BJ3" i="8"/>
  <c r="BI19" i="8"/>
  <c r="BI18" i="8"/>
  <c r="BI17" i="8"/>
  <c r="BI16" i="8"/>
  <c r="BI14" i="8"/>
  <c r="BI13" i="8"/>
  <c r="BI12" i="8"/>
  <c r="BI3" i="8"/>
  <c r="AU19" i="8"/>
  <c r="AU18" i="8"/>
  <c r="AU17" i="8"/>
  <c r="AU16" i="8"/>
  <c r="AU14" i="8"/>
  <c r="AU13" i="8"/>
  <c r="AU12" i="8"/>
  <c r="AU3" i="8"/>
  <c r="BJ19" i="9"/>
  <c r="BJ18" i="9"/>
  <c r="BJ17" i="9"/>
  <c r="BJ15" i="9"/>
  <c r="BJ13" i="9"/>
  <c r="BJ12" i="9"/>
  <c r="BJ11" i="9"/>
  <c r="BJ10" i="9"/>
  <c r="BJ9" i="9"/>
  <c r="BJ8" i="9"/>
  <c r="BJ7" i="9"/>
  <c r="BJ6" i="9"/>
  <c r="BJ3" i="9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J8" i="5"/>
  <c r="BJ7" i="5"/>
  <c r="BJ6" i="5"/>
  <c r="BJ3" i="5"/>
  <c r="BI8" i="5"/>
  <c r="BI7" i="5"/>
  <c r="BI6" i="5"/>
  <c r="BI3" i="5"/>
  <c r="AU11" i="5"/>
  <c r="AU10" i="5"/>
  <c r="AU9" i="5"/>
  <c r="AU8" i="5"/>
  <c r="AU7" i="5"/>
  <c r="AU3" i="5"/>
  <c r="BJ10" i="5"/>
  <c r="BJ13" i="7"/>
  <c r="BJ9" i="8"/>
  <c r="BJ7" i="8"/>
  <c r="BJ14" i="9"/>
  <c r="BJ6" i="8" l="1"/>
  <c r="BJ8" i="8"/>
  <c r="BJ10" i="8"/>
  <c r="BI10" i="5"/>
  <c r="BI10" i="8"/>
  <c r="BI9" i="8"/>
  <c r="BI8" i="8"/>
  <c r="BI7" i="8"/>
  <c r="BI6" i="8"/>
  <c r="BI13" i="7"/>
  <c r="BI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P20" i="4" l="1"/>
  <c r="BO20" i="4"/>
  <c r="BN20" i="4"/>
  <c r="BM20" i="4"/>
  <c r="BP19" i="4"/>
  <c r="BO19" i="4"/>
  <c r="BN19" i="4"/>
  <c r="BM19" i="4"/>
  <c r="BL20" i="4"/>
  <c r="BL19" i="4"/>
  <c r="BL3" i="4"/>
  <c r="BP13" i="10" l="1"/>
  <c r="BO13" i="10"/>
  <c r="BN13" i="10"/>
  <c r="BM13" i="10"/>
  <c r="BL13" i="10"/>
  <c r="BP12" i="10"/>
  <c r="BO12" i="10"/>
  <c r="BN12" i="10"/>
  <c r="BM12" i="10"/>
  <c r="BL12" i="10"/>
  <c r="BP11" i="10"/>
  <c r="BO11" i="10"/>
  <c r="BN11" i="10"/>
  <c r="BM11" i="10"/>
  <c r="BL11" i="10"/>
  <c r="BP9" i="10"/>
  <c r="BO9" i="10"/>
  <c r="BN9" i="10"/>
  <c r="BM9" i="10"/>
  <c r="BL9" i="10"/>
  <c r="BP8" i="10"/>
  <c r="BO8" i="10"/>
  <c r="BN8" i="10"/>
  <c r="BM8" i="10"/>
  <c r="BL8" i="10"/>
  <c r="BP7" i="10"/>
  <c r="BO7" i="10"/>
  <c r="BN7" i="10"/>
  <c r="BM7" i="10"/>
  <c r="BL7" i="10"/>
  <c r="BP6" i="10"/>
  <c r="BO6" i="10"/>
  <c r="BN6" i="10"/>
  <c r="BM6" i="10"/>
  <c r="BL6" i="10"/>
  <c r="BL3" i="10"/>
  <c r="BP10" i="5"/>
  <c r="BO10" i="5"/>
  <c r="BN10" i="5"/>
  <c r="BM10" i="5"/>
  <c r="BL10" i="5"/>
  <c r="BP8" i="5"/>
  <c r="BO8" i="5"/>
  <c r="BN8" i="5"/>
  <c r="BM8" i="5"/>
  <c r="BL8" i="5"/>
  <c r="BP7" i="5"/>
  <c r="BO7" i="5"/>
  <c r="BN7" i="5"/>
  <c r="BM7" i="5"/>
  <c r="BL7" i="5"/>
  <c r="BO6" i="5"/>
  <c r="BN6" i="5"/>
  <c r="BM6" i="5"/>
  <c r="BL6" i="5"/>
  <c r="BL3" i="5"/>
  <c r="BP38" i="6"/>
  <c r="BO38" i="6"/>
  <c r="BN38" i="6"/>
  <c r="BM38" i="6"/>
  <c r="BL38" i="6"/>
  <c r="BP37" i="6"/>
  <c r="BO37" i="6"/>
  <c r="BN37" i="6"/>
  <c r="BM37" i="6"/>
  <c r="BL37" i="6"/>
  <c r="BP36" i="6"/>
  <c r="BO36" i="6"/>
  <c r="BN36" i="6"/>
  <c r="BM36" i="6"/>
  <c r="BL36" i="6"/>
  <c r="BP35" i="6"/>
  <c r="BO35" i="6"/>
  <c r="BN35" i="6"/>
  <c r="BM35" i="6"/>
  <c r="BL35" i="6"/>
  <c r="BP34" i="6"/>
  <c r="BO34" i="6"/>
  <c r="BN34" i="6"/>
  <c r="BM34" i="6"/>
  <c r="BL34" i="6"/>
  <c r="BP33" i="6"/>
  <c r="BO33" i="6"/>
  <c r="BN33" i="6"/>
  <c r="BM33" i="6"/>
  <c r="BL33" i="6"/>
  <c r="BP32" i="6"/>
  <c r="BO32" i="6"/>
  <c r="BN32" i="6"/>
  <c r="BM32" i="6"/>
  <c r="BL32" i="6"/>
  <c r="BP31" i="6"/>
  <c r="BO31" i="6"/>
  <c r="BN31" i="6"/>
  <c r="BM31" i="6"/>
  <c r="BL31" i="6"/>
  <c r="BP30" i="6"/>
  <c r="BO30" i="6"/>
  <c r="BN30" i="6"/>
  <c r="BM30" i="6"/>
  <c r="BL30" i="6"/>
  <c r="BP29" i="6"/>
  <c r="BO29" i="6"/>
  <c r="BN29" i="6"/>
  <c r="BM29" i="6"/>
  <c r="BL29" i="6"/>
  <c r="BP28" i="6"/>
  <c r="BO28" i="6"/>
  <c r="BN28" i="6"/>
  <c r="BM28" i="6"/>
  <c r="BL28" i="6"/>
  <c r="BP27" i="6"/>
  <c r="BO27" i="6"/>
  <c r="BN27" i="6"/>
  <c r="BM27" i="6"/>
  <c r="BL27" i="6"/>
  <c r="BP26" i="6"/>
  <c r="BO26" i="6"/>
  <c r="BN26" i="6"/>
  <c r="BM26" i="6"/>
  <c r="BL26" i="6"/>
  <c r="BP25" i="6"/>
  <c r="BO25" i="6"/>
  <c r="BN25" i="6"/>
  <c r="BM25" i="6"/>
  <c r="BL25" i="6"/>
  <c r="BP23" i="6"/>
  <c r="BO23" i="6"/>
  <c r="BN23" i="6"/>
  <c r="BM23" i="6"/>
  <c r="BL23" i="6"/>
  <c r="BP22" i="6"/>
  <c r="BO22" i="6"/>
  <c r="BN22" i="6"/>
  <c r="BM22" i="6"/>
  <c r="BL22" i="6"/>
  <c r="BP20" i="6"/>
  <c r="BO20" i="6"/>
  <c r="BN20" i="6"/>
  <c r="BM20" i="6"/>
  <c r="BL20" i="6"/>
  <c r="BP19" i="6"/>
  <c r="BO19" i="6"/>
  <c r="BN19" i="6"/>
  <c r="BM19" i="6"/>
  <c r="BL19" i="6"/>
  <c r="BP17" i="6"/>
  <c r="BO17" i="6"/>
  <c r="BN17" i="6"/>
  <c r="BM17" i="6"/>
  <c r="BL17" i="6"/>
  <c r="BP16" i="6"/>
  <c r="BO16" i="6"/>
  <c r="BN16" i="6"/>
  <c r="BM16" i="6"/>
  <c r="BL16" i="6"/>
  <c r="BP14" i="6"/>
  <c r="BO14" i="6"/>
  <c r="BN14" i="6"/>
  <c r="BM14" i="6"/>
  <c r="BL14" i="6"/>
  <c r="BP13" i="6"/>
  <c r="BO13" i="6"/>
  <c r="BN13" i="6"/>
  <c r="BM13" i="6"/>
  <c r="BL13" i="6"/>
  <c r="BP11" i="6"/>
  <c r="BO11" i="6"/>
  <c r="BN11" i="6"/>
  <c r="BM11" i="6"/>
  <c r="BL11" i="6"/>
  <c r="BP10" i="6"/>
  <c r="BO10" i="6"/>
  <c r="BN10" i="6"/>
  <c r="BM10" i="6"/>
  <c r="BL10" i="6"/>
  <c r="BP8" i="6"/>
  <c r="BO8" i="6"/>
  <c r="BN8" i="6"/>
  <c r="BM8" i="6"/>
  <c r="BL8" i="6"/>
  <c r="BP7" i="6"/>
  <c r="BO7" i="6"/>
  <c r="BN7" i="6"/>
  <c r="BM7" i="6"/>
  <c r="BL7" i="6"/>
  <c r="BP6" i="6"/>
  <c r="BO6" i="6"/>
  <c r="BN6" i="6"/>
  <c r="BM6" i="6"/>
  <c r="BL6" i="6"/>
  <c r="BL3" i="6"/>
  <c r="BP19" i="7"/>
  <c r="BO19" i="7"/>
  <c r="BN19" i="7"/>
  <c r="BM19" i="7"/>
  <c r="BL19" i="7"/>
  <c r="BP18" i="7"/>
  <c r="BO18" i="7"/>
  <c r="BN18" i="7"/>
  <c r="BM18" i="7"/>
  <c r="BL18" i="7"/>
  <c r="BO17" i="7"/>
  <c r="BN17" i="7"/>
  <c r="BM17" i="7"/>
  <c r="BL17" i="7"/>
  <c r="BP16" i="7"/>
  <c r="BO16" i="7"/>
  <c r="BN16" i="7"/>
  <c r="BM16" i="7"/>
  <c r="BL16" i="7"/>
  <c r="BP15" i="7"/>
  <c r="BO15" i="7"/>
  <c r="BN15" i="7"/>
  <c r="BM15" i="7"/>
  <c r="BL15" i="7"/>
  <c r="BO14" i="7"/>
  <c r="BN14" i="7"/>
  <c r="BM14" i="7"/>
  <c r="BL14" i="7"/>
  <c r="BO13" i="7"/>
  <c r="BN13" i="7"/>
  <c r="BM13" i="7"/>
  <c r="BL13" i="7"/>
  <c r="BP12" i="7"/>
  <c r="BO12" i="7"/>
  <c r="BN12" i="7"/>
  <c r="BM12" i="7"/>
  <c r="BL12" i="7"/>
  <c r="BP11" i="7"/>
  <c r="BO11" i="7"/>
  <c r="BN11" i="7"/>
  <c r="BM11" i="7"/>
  <c r="BL11" i="7"/>
  <c r="BP10" i="7"/>
  <c r="BO10" i="7"/>
  <c r="BN10" i="7"/>
  <c r="BM10" i="7"/>
  <c r="BL10" i="7"/>
  <c r="BP9" i="7"/>
  <c r="BO9" i="7"/>
  <c r="BN9" i="7"/>
  <c r="BM9" i="7"/>
  <c r="BL9" i="7"/>
  <c r="BP8" i="7"/>
  <c r="BO8" i="7"/>
  <c r="BN8" i="7"/>
  <c r="BM8" i="7"/>
  <c r="BL8" i="7"/>
  <c r="BP7" i="7"/>
  <c r="BO7" i="7"/>
  <c r="BN7" i="7"/>
  <c r="BM7" i="7"/>
  <c r="BL7" i="7"/>
  <c r="BP6" i="7"/>
  <c r="BO6" i="7"/>
  <c r="BN6" i="7"/>
  <c r="BM6" i="7"/>
  <c r="BL6" i="7"/>
  <c r="BL3" i="7"/>
  <c r="BP19" i="8"/>
  <c r="BO19" i="8"/>
  <c r="BN19" i="8"/>
  <c r="BM19" i="8"/>
  <c r="BL19" i="8"/>
  <c r="BP18" i="8"/>
  <c r="BO18" i="8"/>
  <c r="BN18" i="8"/>
  <c r="BM18" i="8"/>
  <c r="BL18" i="8"/>
  <c r="BP17" i="8"/>
  <c r="BO17" i="8"/>
  <c r="BN17" i="8"/>
  <c r="BM17" i="8"/>
  <c r="BL17" i="8"/>
  <c r="BP16" i="8"/>
  <c r="BO16" i="8"/>
  <c r="BN16" i="8"/>
  <c r="BM16" i="8"/>
  <c r="BL16" i="8"/>
  <c r="BP14" i="8"/>
  <c r="BO14" i="8"/>
  <c r="BN14" i="8"/>
  <c r="BM14" i="8"/>
  <c r="BL14" i="8"/>
  <c r="BP13" i="8"/>
  <c r="BO13" i="8"/>
  <c r="BN13" i="8"/>
  <c r="BM13" i="8"/>
  <c r="BL13" i="8"/>
  <c r="BP12" i="8"/>
  <c r="BO12" i="8"/>
  <c r="BN12" i="8"/>
  <c r="BM12" i="8"/>
  <c r="BL12" i="8"/>
  <c r="BL3" i="8"/>
  <c r="BP19" i="9"/>
  <c r="BO19" i="9"/>
  <c r="BN19" i="9"/>
  <c r="BM19" i="9"/>
  <c r="BL19" i="9"/>
  <c r="BP18" i="9"/>
  <c r="BO18" i="9"/>
  <c r="BN18" i="9"/>
  <c r="BM18" i="9"/>
  <c r="BL18" i="9"/>
  <c r="BP17" i="9"/>
  <c r="BO17" i="9"/>
  <c r="BN17" i="9"/>
  <c r="BM17" i="9"/>
  <c r="BL17" i="9"/>
  <c r="BP15" i="9"/>
  <c r="BO15" i="9"/>
  <c r="BN15" i="9"/>
  <c r="BM15" i="9"/>
  <c r="BL15" i="9"/>
  <c r="BP13" i="9"/>
  <c r="BO13" i="9"/>
  <c r="BN13" i="9"/>
  <c r="BM13" i="9"/>
  <c r="BL13" i="9"/>
  <c r="BP12" i="9"/>
  <c r="BO12" i="9"/>
  <c r="BN12" i="9"/>
  <c r="BM12" i="9"/>
  <c r="BL12" i="9"/>
  <c r="BP11" i="9"/>
  <c r="BO11" i="9"/>
  <c r="BN11" i="9"/>
  <c r="BM11" i="9"/>
  <c r="BL11" i="9"/>
  <c r="BP10" i="9"/>
  <c r="BO10" i="9"/>
  <c r="BN10" i="9"/>
  <c r="BM10" i="9"/>
  <c r="BL10" i="9"/>
  <c r="BP9" i="9"/>
  <c r="BO9" i="9"/>
  <c r="BN9" i="9"/>
  <c r="BM9" i="9"/>
  <c r="BL9" i="9"/>
  <c r="BP8" i="9"/>
  <c r="BO8" i="9"/>
  <c r="BN8" i="9"/>
  <c r="BM8" i="9"/>
  <c r="BL8" i="9"/>
  <c r="BP7" i="9"/>
  <c r="BO7" i="9"/>
  <c r="BN7" i="9"/>
  <c r="BM7" i="9"/>
  <c r="BL7" i="9"/>
  <c r="BP6" i="9"/>
  <c r="BO6" i="9"/>
  <c r="BN6" i="9"/>
  <c r="BM6" i="9"/>
  <c r="BL6" i="9"/>
  <c r="BL3" i="9"/>
  <c r="BO10" i="8" l="1"/>
  <c r="BO9" i="8"/>
  <c r="BO8" i="8"/>
  <c r="BO7" i="8"/>
  <c r="BO6" i="8"/>
  <c r="BN10" i="8"/>
  <c r="BN9" i="8"/>
  <c r="BN8" i="8"/>
  <c r="BN7" i="8"/>
  <c r="BN6" i="8"/>
  <c r="BM10" i="8"/>
  <c r="BM9" i="8"/>
  <c r="BM8" i="8"/>
  <c r="BM7" i="8"/>
  <c r="BM6" i="8"/>
  <c r="BL10" i="8"/>
  <c r="BL9" i="8"/>
  <c r="BL8" i="8"/>
  <c r="BL7" i="8"/>
  <c r="BL6" i="8"/>
  <c r="BP14" i="7" l="1"/>
  <c r="BO14" i="9"/>
  <c r="BN14" i="9"/>
  <c r="BM14" i="9"/>
  <c r="BL14" i="9"/>
  <c r="BP17" i="7" l="1"/>
  <c r="BP13" i="7"/>
  <c r="BP14" i="9"/>
  <c r="B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L4" i="4" l="1"/>
  <c r="BL4" i="10"/>
  <c r="BL4" i="9"/>
  <c r="BL4" i="7"/>
  <c r="BM4" i="4"/>
  <c r="BL4" i="5"/>
  <c r="BL4" i="6"/>
  <c r="BL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N4" i="4" l="1"/>
  <c r="BM4" i="7"/>
  <c r="BM4" i="9"/>
  <c r="BM4" i="6"/>
  <c r="BM4" i="8"/>
  <c r="BM4" i="5"/>
  <c r="B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O4" i="4" l="1"/>
  <c r="BN4" i="5"/>
  <c r="BN4" i="6"/>
  <c r="BN4" i="8"/>
  <c r="BN4" i="10"/>
  <c r="BN4" i="9"/>
  <c r="BN4" i="7"/>
  <c r="W10" i="8"/>
  <c r="W9" i="8"/>
  <c r="W8" i="8"/>
  <c r="W7" i="8"/>
  <c r="W6" i="8"/>
  <c r="W6" i="5"/>
  <c r="W17" i="7"/>
  <c r="W14" i="9"/>
  <c r="BP4" i="4" l="1"/>
  <c r="BO4" i="7"/>
  <c r="BO4" i="10"/>
  <c r="BO4" i="9"/>
  <c r="BO4" i="6"/>
  <c r="BO4" i="8"/>
  <c r="BO4" i="5"/>
  <c r="W13" i="7"/>
  <c r="W14" i="7"/>
  <c r="V10" i="8"/>
  <c r="V9" i="8"/>
  <c r="V8" i="8"/>
  <c r="V7" i="8"/>
  <c r="V6" i="8"/>
  <c r="V6" i="5"/>
  <c r="V17" i="7"/>
  <c r="V14" i="9"/>
  <c r="BP4" i="10" l="1"/>
  <c r="BP4" i="9"/>
  <c r="BP4" i="7"/>
  <c r="BP4" i="5"/>
  <c r="BP4" i="6"/>
  <c r="BP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R6" i="10"/>
  <c r="BR38" i="6"/>
  <c r="BR34" i="6"/>
  <c r="BR31" i="6"/>
  <c r="BR29" i="6"/>
  <c r="BR27" i="6"/>
  <c r="BR25" i="6"/>
  <c r="BR19" i="6"/>
  <c r="BR13" i="6"/>
  <c r="BR12" i="7"/>
  <c r="BR11" i="7"/>
  <c r="BR9" i="7"/>
  <c r="BR7" i="7"/>
  <c r="BR14" i="8"/>
  <c r="BR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R14" i="7"/>
  <c r="BR15" i="7"/>
  <c r="BR16" i="7"/>
  <c r="BR17" i="7"/>
  <c r="BR17" i="9"/>
  <c r="BR19" i="9"/>
  <c r="BR15" i="9"/>
  <c r="BQ8" i="5"/>
  <c r="BQ6" i="10"/>
  <c r="BQ7" i="10"/>
  <c r="BR7" i="10"/>
  <c r="BQ8" i="10"/>
  <c r="BR8" i="10"/>
  <c r="BQ9" i="10"/>
  <c r="BR9" i="10"/>
  <c r="BR10" i="10"/>
  <c r="BQ10" i="10"/>
  <c r="BQ11" i="10"/>
  <c r="BR11" i="10"/>
  <c r="BQ12" i="10"/>
  <c r="BR12" i="10"/>
  <c r="BQ13" i="10"/>
  <c r="BR13" i="10"/>
  <c r="BQ14" i="8"/>
  <c r="BR13" i="8"/>
  <c r="BQ13" i="8"/>
  <c r="BQ12" i="8"/>
  <c r="BR13" i="7"/>
  <c r="BR18" i="7"/>
  <c r="BR19" i="7"/>
  <c r="BQ10" i="7"/>
  <c r="BR10" i="7"/>
  <c r="BQ11" i="7"/>
  <c r="BQ12" i="7"/>
  <c r="BQ19" i="7"/>
  <c r="BQ18" i="7"/>
  <c r="BQ17" i="7"/>
  <c r="BQ16" i="7"/>
  <c r="BQ15" i="7"/>
  <c r="BQ14" i="7"/>
  <c r="BQ13" i="7"/>
  <c r="BQ9" i="7"/>
  <c r="BR8" i="7"/>
  <c r="BQ8" i="7"/>
  <c r="BQ7" i="7"/>
  <c r="BR6" i="7"/>
  <c r="BQ6" i="7"/>
  <c r="BQ38" i="6"/>
  <c r="BR37" i="6"/>
  <c r="BQ37" i="6"/>
  <c r="BQ34" i="6"/>
  <c r="BR32" i="6"/>
  <c r="BQ32" i="6"/>
  <c r="BQ31" i="6"/>
  <c r="BR30" i="6"/>
  <c r="BQ30" i="6"/>
  <c r="BQ29" i="6"/>
  <c r="BR28" i="6"/>
  <c r="BQ28" i="6"/>
  <c r="BQ27" i="6"/>
  <c r="BR26" i="6"/>
  <c r="BQ26" i="6"/>
  <c r="BQ25" i="6"/>
  <c r="BR22" i="6"/>
  <c r="BQ22" i="6"/>
  <c r="BQ19" i="6"/>
  <c r="BR16" i="6"/>
  <c r="BQ16" i="6"/>
  <c r="BQ13" i="6"/>
  <c r="BR10" i="6"/>
  <c r="BQ10" i="6"/>
  <c r="BR7" i="6"/>
  <c r="BQ7" i="6"/>
  <c r="BR6" i="6"/>
  <c r="BQ6" i="6"/>
  <c r="D14" i="9"/>
  <c r="D12" i="9"/>
  <c r="D11" i="9"/>
  <c r="D6" i="9"/>
  <c r="BR10" i="9"/>
  <c r="BQ10" i="9"/>
  <c r="BR9" i="9"/>
  <c r="BQ9" i="9"/>
  <c r="BR8" i="9"/>
  <c r="BQ8" i="9"/>
  <c r="BR7" i="9"/>
  <c r="BQ7" i="9"/>
  <c r="BR6" i="9"/>
  <c r="BQ6" i="9"/>
  <c r="D3" i="9"/>
  <c r="BQ19" i="9"/>
  <c r="BR18" i="9"/>
  <c r="BQ18" i="9"/>
  <c r="BQ17" i="9"/>
  <c r="BR13" i="9"/>
  <c r="BQ13" i="9"/>
  <c r="BQ15" i="9"/>
  <c r="BR12" i="9"/>
  <c r="BQ12" i="9"/>
  <c r="BR21" i="9"/>
  <c r="BR11" i="9"/>
  <c r="BQ11" i="9"/>
  <c r="D3" i="5"/>
  <c r="D11" i="5"/>
  <c r="D10" i="5"/>
  <c r="BR6" i="5"/>
  <c r="BR7" i="5"/>
  <c r="BR8" i="5"/>
  <c r="BR10" i="5"/>
  <c r="BQ10" i="5"/>
  <c r="BQ7" i="5"/>
  <c r="BQ6" i="5"/>
  <c r="BR15" i="5"/>
  <c r="G14" i="9" l="1"/>
  <c r="F13" i="7"/>
  <c r="J13" i="7"/>
  <c r="K13" i="7"/>
  <c r="G13" i="7"/>
  <c r="E13" i="7"/>
  <c r="H13" i="7"/>
  <c r="N6" i="7"/>
  <c r="BQ14" i="9"/>
  <c r="F14" i="9"/>
  <c r="I13" i="7"/>
  <c r="K14" i="7"/>
  <c r="L13" i="7"/>
  <c r="M13" i="7"/>
  <c r="N13" i="7"/>
  <c r="N7" i="7"/>
  <c r="O13" i="7"/>
  <c r="I14" i="7"/>
  <c r="J14" i="7"/>
  <c r="R13" i="7"/>
  <c r="BR14" i="9"/>
  <c r="BQ7" i="8" l="1"/>
  <c r="BR7" i="8"/>
  <c r="BP7" i="8"/>
  <c r="BQ9" i="8" l="1"/>
  <c r="BR9" i="8"/>
  <c r="BP9" i="8"/>
  <c r="BR10" i="8" l="1"/>
  <c r="BQ10" i="8"/>
  <c r="BP10" i="8"/>
  <c r="BR6" i="8" l="1"/>
  <c r="BQ6" i="8"/>
  <c r="BP6" i="8"/>
  <c r="BR8" i="8"/>
  <c r="BQ8" i="8"/>
  <c r="BP8" i="8"/>
</calcChain>
</file>

<file path=xl/sharedStrings.xml><?xml version="1.0" encoding="utf-8"?>
<sst xmlns="http://schemas.openxmlformats.org/spreadsheetml/2006/main" count="448" uniqueCount="224">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</sst>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7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70" fontId="2" fillId="0" borderId="11" xfId="0" applyNumberFormat="1" applyFont="1" applyFill="1" applyBorder="1" applyAlignment="1">
      <alignment horizontal="center" vertical="center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W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hidden="1" customWidth="1"/>
    <col min="48" max="49" width="8.85546875" style="265" customWidth="1"/>
    <col min="50" max="52" width="8.85546875" style="265" hidden="1" customWidth="1"/>
    <col min="53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60" width="8.85546875" style="265" customWidth="1"/>
    <col min="61" max="61" width="8.85546875" customWidth="1"/>
    <col min="62" max="62" width="8.85546875" style="609" customWidth="1"/>
    <col min="63" max="63" width="8.85546875" customWidth="1"/>
    <col min="64" max="64" width="8.140625" style="265" customWidth="1"/>
    <col min="65" max="66" width="9.7109375" style="265" customWidth="1"/>
    <col min="67" max="67" width="9.7109375" style="323" customWidth="1"/>
    <col min="68" max="68" width="9.7109375" style="265" customWidth="1"/>
    <col min="69" max="69" width="9" style="265" customWidth="1"/>
    <col min="70" max="70" width="9.85546875" style="265" customWidth="1"/>
    <col min="72" max="72" width="12.140625" bestFit="1" customWidth="1"/>
    <col min="73" max="73" width="14.85546875" customWidth="1"/>
  </cols>
  <sheetData>
    <row r="1" spans="1:7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89"/>
      <c r="BJ1" s="565"/>
      <c r="BK1" s="490"/>
      <c r="BL1" s="403"/>
      <c r="BM1" s="403"/>
      <c r="BN1" s="403"/>
      <c r="BO1" s="320"/>
      <c r="BP1" s="403"/>
      <c r="BQ1" s="403"/>
      <c r="BR1" s="403"/>
    </row>
    <row r="2" spans="1:7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89"/>
      <c r="BJ2" s="565"/>
      <c r="BK2" s="320"/>
      <c r="BL2" s="403"/>
      <c r="BM2" s="403"/>
      <c r="BN2" s="403"/>
      <c r="BO2" s="320"/>
      <c r="BP2" s="403"/>
      <c r="BQ2" s="403"/>
      <c r="BR2" s="403"/>
    </row>
    <row r="3" spans="1:75" ht="19.5" customHeight="1" thickBot="1" x14ac:dyDescent="0.3">
      <c r="C3" s="16"/>
      <c r="D3" s="700" t="s">
        <v>143</v>
      </c>
      <c r="E3" s="702" t="s">
        <v>123</v>
      </c>
      <c r="F3" s="702" t="s">
        <v>125</v>
      </c>
      <c r="G3" s="702" t="s">
        <v>126</v>
      </c>
      <c r="H3" s="702" t="s">
        <v>127</v>
      </c>
      <c r="I3" s="702" t="s">
        <v>128</v>
      </c>
      <c r="J3" s="702" t="s">
        <v>130</v>
      </c>
      <c r="K3" s="702" t="s">
        <v>132</v>
      </c>
      <c r="L3" s="693" t="s">
        <v>133</v>
      </c>
      <c r="M3" s="698" t="s">
        <v>134</v>
      </c>
      <c r="N3" s="693" t="s">
        <v>135</v>
      </c>
      <c r="O3" s="693" t="s">
        <v>136</v>
      </c>
      <c r="P3" s="698" t="s">
        <v>137</v>
      </c>
      <c r="Q3" s="693" t="s">
        <v>138</v>
      </c>
      <c r="R3" s="693" t="s">
        <v>139</v>
      </c>
      <c r="S3" s="693" t="s">
        <v>140</v>
      </c>
      <c r="T3" s="693" t="s">
        <v>141</v>
      </c>
      <c r="U3" s="693" t="s">
        <v>149</v>
      </c>
      <c r="V3" s="693" t="s">
        <v>150</v>
      </c>
      <c r="W3" s="693" t="s">
        <v>151</v>
      </c>
      <c r="X3" s="693" t="s">
        <v>152</v>
      </c>
      <c r="Y3" s="693" t="s">
        <v>156</v>
      </c>
      <c r="Z3" s="693" t="s">
        <v>158</v>
      </c>
      <c r="AA3" s="693" t="s">
        <v>159</v>
      </c>
      <c r="AB3" s="693" t="s">
        <v>160</v>
      </c>
      <c r="AC3" s="693" t="s">
        <v>161</v>
      </c>
      <c r="AD3" s="693" t="s">
        <v>162</v>
      </c>
      <c r="AE3" s="693" t="s">
        <v>163</v>
      </c>
      <c r="AF3" s="693" t="s">
        <v>164</v>
      </c>
      <c r="AG3" s="693" t="s">
        <v>165</v>
      </c>
      <c r="AH3" s="693" t="s">
        <v>166</v>
      </c>
      <c r="AI3" s="693" t="s">
        <v>167</v>
      </c>
      <c r="AJ3" s="693" t="s">
        <v>168</v>
      </c>
      <c r="AK3" s="693" t="s">
        <v>169</v>
      </c>
      <c r="AL3" s="693" t="s">
        <v>171</v>
      </c>
      <c r="AM3" s="693" t="s">
        <v>172</v>
      </c>
      <c r="AN3" s="693" t="s">
        <v>173</v>
      </c>
      <c r="AO3" s="693" t="s">
        <v>174</v>
      </c>
      <c r="AP3" s="693" t="s">
        <v>175</v>
      </c>
      <c r="AQ3" s="693" t="s">
        <v>176</v>
      </c>
      <c r="AR3" s="693" t="s">
        <v>177</v>
      </c>
      <c r="AS3" s="693" t="s">
        <v>179</v>
      </c>
      <c r="AT3" s="693" t="s">
        <v>180</v>
      </c>
      <c r="AU3" s="693" t="s">
        <v>181</v>
      </c>
      <c r="AV3" s="698" t="s">
        <v>184</v>
      </c>
      <c r="AW3" s="693" t="s">
        <v>186</v>
      </c>
      <c r="AX3" s="693" t="s">
        <v>187</v>
      </c>
      <c r="AY3" s="693" t="s">
        <v>189</v>
      </c>
      <c r="AZ3" s="693" t="s">
        <v>190</v>
      </c>
      <c r="BA3" s="693" t="s">
        <v>191</v>
      </c>
      <c r="BB3" s="693" t="s">
        <v>197</v>
      </c>
      <c r="BC3" s="693" t="s">
        <v>198</v>
      </c>
      <c r="BD3" s="693" t="s">
        <v>199</v>
      </c>
      <c r="BE3" s="693" t="s">
        <v>201</v>
      </c>
      <c r="BF3" s="693" t="s">
        <v>204</v>
      </c>
      <c r="BG3" s="693" t="s">
        <v>221</v>
      </c>
      <c r="BH3" s="693" t="s">
        <v>222</v>
      </c>
      <c r="BI3" s="634" t="s">
        <v>185</v>
      </c>
      <c r="BJ3" s="634" t="s">
        <v>182</v>
      </c>
      <c r="BK3" s="634" t="s">
        <v>183</v>
      </c>
      <c r="BL3" s="707" t="s">
        <v>223</v>
      </c>
      <c r="BM3" s="708"/>
      <c r="BN3" s="708"/>
      <c r="BO3" s="708"/>
      <c r="BP3" s="708"/>
      <c r="BQ3" s="705" t="s">
        <v>170</v>
      </c>
      <c r="BR3" s="706"/>
    </row>
    <row r="4" spans="1:75" ht="16.5" customHeight="1" x14ac:dyDescent="0.2">
      <c r="C4" s="24"/>
      <c r="D4" s="701"/>
      <c r="E4" s="703"/>
      <c r="F4" s="703"/>
      <c r="G4" s="703"/>
      <c r="H4" s="703"/>
      <c r="I4" s="703"/>
      <c r="J4" s="703"/>
      <c r="K4" s="703"/>
      <c r="L4" s="694"/>
      <c r="M4" s="699"/>
      <c r="N4" s="694"/>
      <c r="O4" s="694"/>
      <c r="P4" s="699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9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35">
        <v>41488</v>
      </c>
      <c r="BJ4" s="635">
        <v>41495</v>
      </c>
      <c r="BK4" s="635">
        <v>41502</v>
      </c>
      <c r="BL4" s="637">
        <v>41505</v>
      </c>
      <c r="BM4" s="500">
        <v>41506</v>
      </c>
      <c r="BN4" s="500">
        <v>41507</v>
      </c>
      <c r="BO4" s="500">
        <v>41508</v>
      </c>
      <c r="BP4" s="615">
        <v>41509</v>
      </c>
      <c r="BQ4" s="499" t="s">
        <v>24</v>
      </c>
      <c r="BR4" s="404" t="s">
        <v>101</v>
      </c>
    </row>
    <row r="5" spans="1:7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663"/>
      <c r="BJ5" s="616"/>
      <c r="BK5" s="616"/>
      <c r="BL5" s="638"/>
      <c r="BM5" s="413"/>
      <c r="BN5" s="413"/>
      <c r="BO5" s="469"/>
      <c r="BP5" s="414"/>
      <c r="BQ5" s="405"/>
      <c r="BR5" s="270"/>
    </row>
    <row r="6" spans="1:75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81"/>
      <c r="BJ6" s="617"/>
      <c r="BK6" s="617"/>
      <c r="BL6" s="604"/>
      <c r="BM6" s="604"/>
      <c r="BN6" s="604"/>
      <c r="BO6" s="604"/>
      <c r="BP6" s="605"/>
      <c r="BQ6" s="396"/>
      <c r="BR6" s="397"/>
    </row>
    <row r="7" spans="1:75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478">
        <v>14253.381619209998</v>
      </c>
      <c r="BJ7" s="478">
        <v>14341.029628509999</v>
      </c>
      <c r="BK7" s="478">
        <v>14292.997825400003</v>
      </c>
      <c r="BL7" s="689">
        <v>14537.3644064</v>
      </c>
      <c r="BM7" s="689">
        <v>14544.996351689999</v>
      </c>
      <c r="BN7" s="689">
        <v>14548.12030552</v>
      </c>
      <c r="BO7" s="689">
        <v>14996.066424020002</v>
      </c>
      <c r="BP7" s="690">
        <v>14380.202707140001</v>
      </c>
      <c r="BQ7" s="422">
        <v>87.20488173999729</v>
      </c>
      <c r="BR7" s="582">
        <v>6.1012310227197553E-3</v>
      </c>
      <c r="BS7" s="567"/>
      <c r="BT7" s="530"/>
      <c r="BU7" s="531"/>
      <c r="BV7" s="384"/>
      <c r="BW7" s="394"/>
    </row>
    <row r="8" spans="1:75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478">
        <v>12193.46190531</v>
      </c>
      <c r="BJ8" s="478">
        <v>12275.81602221</v>
      </c>
      <c r="BK8" s="478">
        <v>12159.181051260002</v>
      </c>
      <c r="BL8" s="689">
        <v>12391.255387040001</v>
      </c>
      <c r="BM8" s="689">
        <v>12406.12276357</v>
      </c>
      <c r="BN8" s="689">
        <v>12402.541025890001</v>
      </c>
      <c r="BO8" s="689">
        <v>12854.47233712</v>
      </c>
      <c r="BP8" s="690">
        <v>12231.8755002</v>
      </c>
      <c r="BQ8" s="422">
        <v>72.694448939997528</v>
      </c>
      <c r="BR8" s="582">
        <v>5.9785645623282591E-3</v>
      </c>
      <c r="BS8" s="567"/>
      <c r="BT8" s="530"/>
      <c r="BU8" s="531"/>
      <c r="BV8" s="384"/>
      <c r="BW8" s="394"/>
    </row>
    <row r="9" spans="1:75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478">
        <v>249.90438594</v>
      </c>
      <c r="BJ9" s="478">
        <v>251.89572427000002</v>
      </c>
      <c r="BK9" s="478">
        <v>251.12489004</v>
      </c>
      <c r="BL9" s="689">
        <v>251.76173806</v>
      </c>
      <c r="BM9" s="689">
        <v>251.80805428000002</v>
      </c>
      <c r="BN9" s="689">
        <v>252.15211762999999</v>
      </c>
      <c r="BO9" s="689">
        <v>252.14384687999998</v>
      </c>
      <c r="BP9" s="690">
        <v>251.20428927</v>
      </c>
      <c r="BQ9" s="422">
        <v>7.9399230000007037E-2</v>
      </c>
      <c r="BR9" s="582">
        <v>3.1617427482943938E-4</v>
      </c>
      <c r="BS9" s="567"/>
      <c r="BT9" s="530"/>
      <c r="BU9" s="531"/>
      <c r="BV9" s="384"/>
      <c r="BW9" s="394"/>
    </row>
    <row r="10" spans="1:75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478">
        <v>1796.60955171</v>
      </c>
      <c r="BJ10" s="478">
        <v>1799.8029432799999</v>
      </c>
      <c r="BK10" s="478">
        <v>1869.2183028500001</v>
      </c>
      <c r="BL10" s="689">
        <v>1880.8395312999999</v>
      </c>
      <c r="BM10" s="689">
        <v>1873.55529884</v>
      </c>
      <c r="BN10" s="689">
        <v>1879.898467</v>
      </c>
      <c r="BO10" s="689">
        <v>1875.9219887699999</v>
      </c>
      <c r="BP10" s="690">
        <v>1883.6450764200001</v>
      </c>
      <c r="BQ10" s="422">
        <v>14.426773570000023</v>
      </c>
      <c r="BR10" s="582">
        <v>7.7180784866077712E-3</v>
      </c>
      <c r="BS10" s="567"/>
      <c r="BT10" s="530"/>
      <c r="BU10" s="531"/>
      <c r="BV10" s="384"/>
      <c r="BW10" s="394"/>
    </row>
    <row r="11" spans="1:75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478">
        <v>13.405776250000001</v>
      </c>
      <c r="BJ11" s="478">
        <v>13.514938749999999</v>
      </c>
      <c r="BK11" s="478">
        <v>13.473581249999999</v>
      </c>
      <c r="BL11" s="689">
        <v>13.50775</v>
      </c>
      <c r="BM11" s="689">
        <v>13.510235</v>
      </c>
      <c r="BN11" s="689">
        <v>13.528694999999999</v>
      </c>
      <c r="BO11" s="689">
        <v>13.528251249999999</v>
      </c>
      <c r="BP11" s="690">
        <v>13.477841249999999</v>
      </c>
      <c r="BQ11" s="422">
        <v>4.2600000000003746E-3</v>
      </c>
      <c r="BR11" s="582">
        <v>3.1617429107799744E-4</v>
      </c>
      <c r="BS11" s="567"/>
      <c r="BT11" s="530"/>
      <c r="BU11" s="531"/>
      <c r="BV11" s="384"/>
      <c r="BW11" s="394"/>
    </row>
    <row r="12" spans="1:7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479">
        <v>14253.900824259999</v>
      </c>
      <c r="BJ12" s="479">
        <v>14341.70883702</v>
      </c>
      <c r="BK12" s="479">
        <v>14293.404069210004</v>
      </c>
      <c r="BL12" s="645">
        <v>14537.664711810001</v>
      </c>
      <c r="BM12" s="645">
        <v>14545.265120609998</v>
      </c>
      <c r="BN12" s="645">
        <v>14547.832399200001</v>
      </c>
      <c r="BO12" s="645">
        <v>14996.433803040001</v>
      </c>
      <c r="BP12" s="646">
        <v>14380.21435729</v>
      </c>
      <c r="BQ12" s="422">
        <v>86.810288079996099</v>
      </c>
      <c r="BR12" s="582">
        <v>6.073450919015011E-3</v>
      </c>
      <c r="BS12" s="567"/>
      <c r="BT12" s="530"/>
      <c r="BU12" s="531"/>
      <c r="BV12" s="384"/>
      <c r="BW12" s="394"/>
    </row>
    <row r="13" spans="1:75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472">
        <v>1504.0017020205094</v>
      </c>
      <c r="BJ13" s="472">
        <v>1498.0452839694892</v>
      </c>
      <c r="BK13" s="472">
        <v>1561.9963281852329</v>
      </c>
      <c r="BL13" s="493">
        <v>1542.2337369505392</v>
      </c>
      <c r="BM13" s="493">
        <v>1477.6921478295474</v>
      </c>
      <c r="BN13" s="493">
        <v>1480.1738641006841</v>
      </c>
      <c r="BO13" s="493">
        <v>1444.974891096311</v>
      </c>
      <c r="BP13" s="529">
        <v>1462.522084158993</v>
      </c>
      <c r="BQ13" s="422">
        <v>-99.47424402623983</v>
      </c>
      <c r="BR13" s="582">
        <v>-6.3684044726155964E-2</v>
      </c>
      <c r="BS13" s="567"/>
      <c r="BT13" s="530"/>
      <c r="BU13" s="531"/>
      <c r="BV13" s="384"/>
      <c r="BW13" s="394"/>
    </row>
    <row r="14" spans="1:75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472">
        <v>177.22691200437322</v>
      </c>
      <c r="BJ14" s="472">
        <v>176.12781928717206</v>
      </c>
      <c r="BK14" s="472">
        <v>193.09939640524777</v>
      </c>
      <c r="BL14" s="493">
        <v>192.58641150583091</v>
      </c>
      <c r="BM14" s="493">
        <v>192.95441957580184</v>
      </c>
      <c r="BN14" s="493">
        <v>192.36470276967933</v>
      </c>
      <c r="BO14" s="493">
        <v>192.53027598104953</v>
      </c>
      <c r="BP14" s="529">
        <v>192.25006690087469</v>
      </c>
      <c r="BQ14" s="422">
        <v>-0.84932950437308818</v>
      </c>
      <c r="BR14" s="582">
        <v>-4.3984057961042877E-3</v>
      </c>
      <c r="BS14" s="567"/>
      <c r="BT14" s="530"/>
      <c r="BU14" s="531"/>
      <c r="BV14" s="384"/>
      <c r="BW14" s="394"/>
    </row>
    <row r="15" spans="1:75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472">
        <v>15935.129438284881</v>
      </c>
      <c r="BJ15" s="472">
        <v>16015.881940276662</v>
      </c>
      <c r="BK15" s="472">
        <v>16048.499793800485</v>
      </c>
      <c r="BL15" s="493">
        <v>16272.48486026637</v>
      </c>
      <c r="BM15" s="493">
        <v>16215.911688015349</v>
      </c>
      <c r="BN15" s="493">
        <v>16220.370966070364</v>
      </c>
      <c r="BO15" s="493">
        <v>16633.938970117364</v>
      </c>
      <c r="BP15" s="529">
        <v>16034.986508349868</v>
      </c>
      <c r="BQ15" s="422">
        <v>-13.513285450617332</v>
      </c>
      <c r="BR15" s="582">
        <v>-8.4202795427879007E-4</v>
      </c>
      <c r="BS15" s="567"/>
      <c r="BT15" s="530"/>
      <c r="BU15" s="531"/>
      <c r="BV15" s="384"/>
      <c r="BW15" s="394"/>
    </row>
    <row r="16" spans="1:75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480">
        <v>0</v>
      </c>
      <c r="BJ16" s="480">
        <v>0</v>
      </c>
      <c r="BK16" s="480">
        <v>0</v>
      </c>
      <c r="BL16" s="685">
        <v>0</v>
      </c>
      <c r="BM16" s="685">
        <v>0</v>
      </c>
      <c r="BN16" s="685">
        <v>0</v>
      </c>
      <c r="BO16" s="685">
        <v>0.5</v>
      </c>
      <c r="BP16" s="686">
        <v>0.3</v>
      </c>
      <c r="BQ16" s="422">
        <v>0.8</v>
      </c>
      <c r="BR16" s="582"/>
      <c r="BS16" s="567"/>
      <c r="BT16" s="530"/>
      <c r="BU16" s="531"/>
      <c r="BV16" s="384"/>
      <c r="BW16" s="394"/>
    </row>
    <row r="17" spans="1:75" ht="12.75" customHeight="1" x14ac:dyDescent="0.2">
      <c r="C17" s="26"/>
      <c r="D17" s="211" t="s">
        <v>192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480">
        <v>0</v>
      </c>
      <c r="BJ17" s="480">
        <v>0</v>
      </c>
      <c r="BK17" s="480">
        <v>0</v>
      </c>
      <c r="BL17" s="685">
        <v>0</v>
      </c>
      <c r="BM17" s="685">
        <v>0</v>
      </c>
      <c r="BN17" s="685">
        <v>0</v>
      </c>
      <c r="BO17" s="685">
        <v>0</v>
      </c>
      <c r="BP17" s="686">
        <v>0</v>
      </c>
      <c r="BQ17" s="422">
        <v>0</v>
      </c>
      <c r="BR17" s="582"/>
      <c r="BS17" s="567"/>
      <c r="BT17" s="530"/>
      <c r="BU17" s="531"/>
      <c r="BV17" s="384"/>
      <c r="BW17" s="394"/>
    </row>
    <row r="18" spans="1:7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480">
        <v>0</v>
      </c>
      <c r="BJ18" s="480">
        <v>0</v>
      </c>
      <c r="BK18" s="480">
        <v>0</v>
      </c>
      <c r="BL18" s="685">
        <v>0</v>
      </c>
      <c r="BM18" s="685">
        <v>0</v>
      </c>
      <c r="BN18" s="685">
        <v>0</v>
      </c>
      <c r="BO18" s="685">
        <v>0</v>
      </c>
      <c r="BP18" s="686">
        <v>0</v>
      </c>
      <c r="BQ18" s="422">
        <v>0</v>
      </c>
      <c r="BR18" s="582"/>
      <c r="BS18" s="567"/>
      <c r="BT18" s="530"/>
      <c r="BU18" s="531"/>
      <c r="BV18" s="384"/>
    </row>
    <row r="19" spans="1:7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480">
        <v>0</v>
      </c>
      <c r="BJ19" s="480">
        <v>0</v>
      </c>
      <c r="BK19" s="480">
        <v>0</v>
      </c>
      <c r="BL19" s="685">
        <v>0</v>
      </c>
      <c r="BM19" s="685">
        <v>0</v>
      </c>
      <c r="BN19" s="685">
        <v>0</v>
      </c>
      <c r="BO19" s="685">
        <v>0</v>
      </c>
      <c r="BP19" s="686">
        <v>0</v>
      </c>
      <c r="BQ19" s="422" t="s">
        <v>3</v>
      </c>
      <c r="BR19" s="582" t="s">
        <v>3</v>
      </c>
      <c r="BS19" s="567"/>
      <c r="BT19" s="530"/>
      <c r="BU19" s="531"/>
      <c r="BV19" s="384"/>
    </row>
    <row r="20" spans="1:7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481">
        <v>0</v>
      </c>
      <c r="BJ20" s="481">
        <v>0</v>
      </c>
      <c r="BK20" s="481">
        <v>0</v>
      </c>
      <c r="BL20" s="687">
        <v>0</v>
      </c>
      <c r="BM20" s="687">
        <v>0</v>
      </c>
      <c r="BN20" s="687">
        <v>0</v>
      </c>
      <c r="BO20" s="687">
        <v>5</v>
      </c>
      <c r="BP20" s="688">
        <v>0</v>
      </c>
      <c r="BQ20" s="422" t="s">
        <v>3</v>
      </c>
      <c r="BR20" s="582" t="s">
        <v>3</v>
      </c>
      <c r="BS20" s="567"/>
      <c r="BT20" s="530"/>
      <c r="BU20" s="531"/>
      <c r="BV20" s="384"/>
    </row>
    <row r="21" spans="1:75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618"/>
      <c r="BJ21" s="618"/>
      <c r="BK21" s="618"/>
      <c r="BL21" s="433"/>
      <c r="BM21" s="432"/>
      <c r="BN21" s="433"/>
      <c r="BO21" s="431"/>
      <c r="BP21" s="569"/>
      <c r="BQ21" s="423"/>
      <c r="BR21" s="583" t="s">
        <v>3</v>
      </c>
      <c r="BS21" s="567"/>
      <c r="BT21" s="530"/>
      <c r="BU21" s="531"/>
      <c r="BV21" s="384"/>
    </row>
    <row r="22" spans="1:75" x14ac:dyDescent="0.2">
      <c r="A22" s="3"/>
      <c r="B22" s="69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36">
        <v>43314.165693718947</v>
      </c>
      <c r="BH22" s="636">
        <v>42593.305946749912</v>
      </c>
      <c r="BI22" s="479">
        <v>44089.549889431415</v>
      </c>
      <c r="BJ22" s="479">
        <v>44568.817802608864</v>
      </c>
      <c r="BK22" s="479">
        <v>43659.259967672435</v>
      </c>
      <c r="BL22" s="645">
        <v>43471.830429519148</v>
      </c>
      <c r="BM22" s="645">
        <v>43110.238769284842</v>
      </c>
      <c r="BN22" s="645">
        <v>43068.289956457222</v>
      </c>
      <c r="BO22" s="645">
        <v>43091.280202993643</v>
      </c>
      <c r="BP22" s="646">
        <v>42854.305242903669</v>
      </c>
      <c r="BQ22" s="422">
        <v>-804.95472476876603</v>
      </c>
      <c r="BR22" s="582">
        <v>-1.8437204967853282E-2</v>
      </c>
      <c r="BS22" s="567"/>
      <c r="BT22" s="530"/>
      <c r="BU22" s="531"/>
      <c r="BV22" s="384"/>
      <c r="BW22" s="394"/>
    </row>
    <row r="23" spans="1:75" x14ac:dyDescent="0.2">
      <c r="A23" s="3"/>
      <c r="B23" s="69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36">
        <v>31641.167205549998</v>
      </c>
      <c r="BH23" s="636">
        <v>31888.061633040001</v>
      </c>
      <c r="BI23" s="479">
        <v>32097.350814429999</v>
      </c>
      <c r="BJ23" s="479">
        <v>32455.022367240002</v>
      </c>
      <c r="BK23" s="479">
        <v>32338.429665520001</v>
      </c>
      <c r="BL23" s="645">
        <v>32420.67323783</v>
      </c>
      <c r="BM23" s="645">
        <v>32343.541366310001</v>
      </c>
      <c r="BN23" s="645">
        <v>32278.173308410001</v>
      </c>
      <c r="BO23" s="645">
        <v>32115.564721070001</v>
      </c>
      <c r="BP23" s="646">
        <v>32042.197113120001</v>
      </c>
      <c r="BQ23" s="422">
        <v>-296.23255240000071</v>
      </c>
      <c r="BR23" s="582">
        <v>-9.1603876707672116E-3</v>
      </c>
      <c r="BS23" s="567"/>
      <c r="BT23" s="530"/>
      <c r="BU23" s="531"/>
      <c r="BV23" s="384"/>
      <c r="BW23" s="394"/>
    </row>
    <row r="24" spans="1:75" x14ac:dyDescent="0.2">
      <c r="A24" s="3"/>
      <c r="B24" s="69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36">
        <v>-64067.514772103619</v>
      </c>
      <c r="BH24" s="636">
        <v>-66282.880942301694</v>
      </c>
      <c r="BI24" s="479">
        <v>-65684.408839687603</v>
      </c>
      <c r="BJ24" s="479">
        <v>-65929.100254055709</v>
      </c>
      <c r="BK24" s="479">
        <v>-65714.322248921395</v>
      </c>
      <c r="BL24" s="645">
        <v>-67307.70668486059</v>
      </c>
      <c r="BM24" s="645">
        <v>-67436.977360750243</v>
      </c>
      <c r="BN24" s="645">
        <v>-67519.956949690313</v>
      </c>
      <c r="BO24" s="645">
        <v>-70759.971167325653</v>
      </c>
      <c r="BP24" s="646">
        <v>-66606.073377503941</v>
      </c>
      <c r="BQ24" s="422">
        <v>-891.75112858254579</v>
      </c>
      <c r="BR24" s="582">
        <v>1.3570118325266334E-2</v>
      </c>
      <c r="BS24" s="567"/>
      <c r="BT24" s="530"/>
      <c r="BU24" s="531"/>
      <c r="BV24" s="384"/>
      <c r="BW24" s="394"/>
    </row>
    <row r="25" spans="1:75" x14ac:dyDescent="0.2">
      <c r="A25" s="3"/>
      <c r="B25" s="69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36">
        <v>-35653.62847587213</v>
      </c>
      <c r="BH25" s="636">
        <v>-37909.190004581549</v>
      </c>
      <c r="BI25" s="479">
        <v>-36370.672801097266</v>
      </c>
      <c r="BJ25" s="479">
        <v>-36346.852920269732</v>
      </c>
      <c r="BK25" s="479">
        <v>-36283.266510904468</v>
      </c>
      <c r="BL25" s="645">
        <v>-38133.975308330431</v>
      </c>
      <c r="BM25" s="645">
        <v>-38627.415033527825</v>
      </c>
      <c r="BN25" s="645">
        <v>-38573.518605323428</v>
      </c>
      <c r="BO25" s="645">
        <v>-41764.633084203822</v>
      </c>
      <c r="BP25" s="646">
        <v>-42022.239691279989</v>
      </c>
      <c r="BQ25" s="422">
        <v>-5738.9731803755203</v>
      </c>
      <c r="BR25" s="582">
        <v>0.15817134817921485</v>
      </c>
      <c r="BS25" s="567"/>
      <c r="BT25" s="530"/>
      <c r="BU25" s="531"/>
      <c r="BV25" s="384"/>
      <c r="BW25" s="394"/>
    </row>
    <row r="26" spans="1:75" x14ac:dyDescent="0.2">
      <c r="A26" s="3"/>
      <c r="B26" s="69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36">
        <v>-20884.613886331947</v>
      </c>
      <c r="BH26" s="636">
        <v>-19397.731755786917</v>
      </c>
      <c r="BI26" s="479">
        <v>-20576.579786967017</v>
      </c>
      <c r="BJ26" s="479">
        <v>-20619.925623223666</v>
      </c>
      <c r="BK26" s="479">
        <v>-19843.555040648036</v>
      </c>
      <c r="BL26" s="645">
        <v>-19576.029202587146</v>
      </c>
      <c r="BM26" s="645">
        <v>-19301.209720109448</v>
      </c>
      <c r="BN26" s="645">
        <v>-19324.938011761224</v>
      </c>
      <c r="BO26" s="645">
        <v>-19505.64312315085</v>
      </c>
      <c r="BP26" s="646">
        <v>-19182.576343126872</v>
      </c>
      <c r="BQ26" s="422">
        <v>660.97869752116458</v>
      </c>
      <c r="BR26" s="582">
        <v>-3.3309489966248496E-2</v>
      </c>
      <c r="BS26" s="567"/>
      <c r="BT26" s="530"/>
      <c r="BU26" s="531"/>
      <c r="BV26" s="384"/>
      <c r="BW26" s="394"/>
    </row>
    <row r="27" spans="1:75" ht="13.5" x14ac:dyDescent="0.2">
      <c r="A27" s="3"/>
      <c r="B27" s="695"/>
      <c r="C27" s="18"/>
      <c r="D27" s="108" t="s">
        <v>193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619"/>
      <c r="BJ27" s="619"/>
      <c r="BK27" s="619"/>
      <c r="BL27" s="248"/>
      <c r="BM27" s="248"/>
      <c r="BN27" s="248"/>
      <c r="BO27" s="248"/>
      <c r="BP27" s="570"/>
      <c r="BQ27" s="424"/>
      <c r="BR27" s="584"/>
      <c r="BS27" s="567"/>
      <c r="BT27" s="530"/>
      <c r="BU27" s="531"/>
      <c r="BV27" s="384"/>
    </row>
    <row r="28" spans="1:75" x14ac:dyDescent="0.2">
      <c r="A28" s="3"/>
      <c r="B28" s="69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472">
        <v>49762.495571390551</v>
      </c>
      <c r="BJ28" s="472">
        <v>50409.44740415056</v>
      </c>
      <c r="BK28" s="472">
        <v>49572.214650440561</v>
      </c>
      <c r="BL28" s="493">
        <v>49517.968109500565</v>
      </c>
      <c r="BM28" s="493">
        <v>48953.603755010561</v>
      </c>
      <c r="BN28" s="493">
        <v>48879.894846510564</v>
      </c>
      <c r="BO28" s="493">
        <v>48631.913417030555</v>
      </c>
      <c r="BP28" s="529">
        <v>48834.893785370557</v>
      </c>
      <c r="BQ28" s="422">
        <v>-737.32086507000349</v>
      </c>
      <c r="BR28" s="582">
        <v>-1.4873672081613387E-2</v>
      </c>
      <c r="BS28" s="567"/>
      <c r="BT28" s="530"/>
      <c r="BU28" s="531"/>
      <c r="BV28" s="384"/>
      <c r="BW28" s="394"/>
    </row>
    <row r="29" spans="1:75" x14ac:dyDescent="0.2">
      <c r="A29" s="3"/>
      <c r="B29" s="69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472">
        <v>83668.134351166882</v>
      </c>
      <c r="BJ29" s="472">
        <v>83918.5863899869</v>
      </c>
      <c r="BK29" s="472">
        <v>83164.177798266901</v>
      </c>
      <c r="BL29" s="493">
        <v>82507.386355576906</v>
      </c>
      <c r="BM29" s="493">
        <v>82295.03016882691</v>
      </c>
      <c r="BN29" s="493">
        <v>82205.354702206911</v>
      </c>
      <c r="BO29" s="493">
        <v>82040.303521276903</v>
      </c>
      <c r="BP29" s="529">
        <v>81972.723005196895</v>
      </c>
      <c r="BQ29" s="422">
        <v>-1191.4547930700064</v>
      </c>
      <c r="BR29" s="582">
        <v>-1.432653847621923E-2</v>
      </c>
      <c r="BS29" s="567"/>
      <c r="BT29" s="530"/>
      <c r="BU29" s="531"/>
      <c r="BV29" s="384"/>
      <c r="BW29" s="394"/>
    </row>
    <row r="30" spans="1:75" x14ac:dyDescent="0.2">
      <c r="A30" s="3"/>
      <c r="B30" s="69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472">
        <v>124051.20099695463</v>
      </c>
      <c r="BJ30" s="472">
        <v>124310.04644517465</v>
      </c>
      <c r="BK30" s="472">
        <v>123584.13011883466</v>
      </c>
      <c r="BL30" s="493">
        <v>122879.84488054464</v>
      </c>
      <c r="BM30" s="493">
        <v>122764.72934305466</v>
      </c>
      <c r="BN30" s="493">
        <v>122700.08195343465</v>
      </c>
      <c r="BO30" s="493">
        <v>122603.07129116464</v>
      </c>
      <c r="BP30" s="529">
        <v>122612.06395363466</v>
      </c>
      <c r="BQ30" s="422">
        <v>-972.06616519999807</v>
      </c>
      <c r="BR30" s="582">
        <v>-7.8656229102012087E-3</v>
      </c>
      <c r="BS30" s="567"/>
      <c r="BT30" s="530"/>
      <c r="BU30" s="531"/>
      <c r="BV30" s="384"/>
      <c r="BW30" s="394"/>
    </row>
    <row r="31" spans="1:7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620"/>
      <c r="BJ31" s="620"/>
      <c r="BK31" s="620"/>
      <c r="BL31" s="498"/>
      <c r="BM31" s="498"/>
      <c r="BN31" s="498"/>
      <c r="BO31" s="498"/>
      <c r="BP31" s="571"/>
      <c r="BQ31" s="424"/>
      <c r="BR31" s="585"/>
      <c r="BS31" s="567"/>
      <c r="BT31" s="530"/>
      <c r="BU31" s="531"/>
      <c r="BV31" s="384"/>
    </row>
    <row r="32" spans="1:75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3">
        <v>0.85302322156574684</v>
      </c>
      <c r="BJ32" s="393">
        <v>0.85180232504777131</v>
      </c>
      <c r="BK32" s="393">
        <v>0.84974431992992305</v>
      </c>
      <c r="BL32" s="664">
        <v>0.84959329787053939</v>
      </c>
      <c r="BM32" s="664">
        <v>0.85413313666655433</v>
      </c>
      <c r="BN32" s="664">
        <v>0.85290543827254051</v>
      </c>
      <c r="BO32" s="664">
        <v>0.85894759663682962</v>
      </c>
      <c r="BP32" s="665">
        <v>0.85735218596567053</v>
      </c>
      <c r="BQ32" s="422"/>
      <c r="BR32" s="582"/>
      <c r="BS32" s="567"/>
      <c r="BT32" s="530"/>
      <c r="BU32" s="531"/>
      <c r="BV32" s="384"/>
    </row>
    <row r="33" spans="1:75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3">
        <v>0.7955829699720065</v>
      </c>
      <c r="BJ33" s="393">
        <v>0.79413401009350137</v>
      </c>
      <c r="BK33" s="393">
        <v>0.79337450038101875</v>
      </c>
      <c r="BL33" s="664">
        <v>0.79193442287463356</v>
      </c>
      <c r="BM33" s="664">
        <v>0.79482156827527684</v>
      </c>
      <c r="BN33" s="664">
        <v>0.79396740225641294</v>
      </c>
      <c r="BO33" s="664">
        <v>0.79746705211409397</v>
      </c>
      <c r="BP33" s="665">
        <v>0.79603383413859896</v>
      </c>
      <c r="BQ33" s="422"/>
      <c r="BR33" s="582"/>
      <c r="BS33" s="567"/>
      <c r="BT33" s="530"/>
      <c r="BU33" s="531"/>
      <c r="BV33" s="384"/>
    </row>
    <row r="34" spans="1:75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3">
        <v>0.80564288406307416</v>
      </c>
      <c r="BJ34" s="393">
        <v>0.80508042690574877</v>
      </c>
      <c r="BK34" s="393">
        <v>0.80566105152930412</v>
      </c>
      <c r="BL34" s="664">
        <v>0.804897297661744</v>
      </c>
      <c r="BM34" s="664">
        <v>0.80699687636772799</v>
      </c>
      <c r="BN34" s="664">
        <v>0.80653284877039555</v>
      </c>
      <c r="BO34" s="664">
        <v>0.80905194304470007</v>
      </c>
      <c r="BP34" s="665">
        <v>0.80827565924386224</v>
      </c>
      <c r="BQ34" s="422"/>
      <c r="BR34" s="582"/>
      <c r="BS34" s="567"/>
      <c r="BT34" s="530"/>
      <c r="BU34" s="531"/>
      <c r="BV34" s="384"/>
    </row>
    <row r="35" spans="1:75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3">
        <v>0.74113058338476157</v>
      </c>
      <c r="BJ35" s="393">
        <v>0.73959324976258201</v>
      </c>
      <c r="BK35" s="393">
        <v>0.73964593443397852</v>
      </c>
      <c r="BL35" s="664">
        <v>0.73881147761051991</v>
      </c>
      <c r="BM35" s="664">
        <v>0.74192979738368914</v>
      </c>
      <c r="BN35" s="664">
        <v>0.74157493667103835</v>
      </c>
      <c r="BO35" s="664">
        <v>0.74457417468007747</v>
      </c>
      <c r="BP35" s="665">
        <v>0.74391887973502402</v>
      </c>
      <c r="BQ35" s="422"/>
      <c r="BR35" s="582"/>
      <c r="BS35" s="567"/>
      <c r="BT35" s="530"/>
      <c r="BU35" s="531"/>
      <c r="BV35" s="384"/>
    </row>
    <row r="36" spans="1:7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621"/>
      <c r="BJ36" s="621"/>
      <c r="BK36" s="621"/>
      <c r="BL36" s="249"/>
      <c r="BM36" s="249"/>
      <c r="BN36" s="249"/>
      <c r="BO36" s="249"/>
      <c r="BP36" s="572"/>
      <c r="BQ36" s="425" t="s">
        <v>3</v>
      </c>
      <c r="BR36" s="586"/>
      <c r="BS36" s="567"/>
      <c r="BT36" s="530"/>
      <c r="BU36" s="531"/>
      <c r="BV36" s="384"/>
    </row>
    <row r="37" spans="1:75" ht="12.75" customHeight="1" x14ac:dyDescent="0.2">
      <c r="A37" s="3"/>
      <c r="B37" s="69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337">
        <v>2764.5650329431483</v>
      </c>
      <c r="BI37" s="622">
        <v>2747.6348944591837</v>
      </c>
      <c r="BJ37" s="622">
        <v>2733.9113062667639</v>
      </c>
      <c r="BK37" s="622">
        <v>2742.0201291530611</v>
      </c>
      <c r="BL37" s="651">
        <v>2742.0201291530611</v>
      </c>
      <c r="BM37" s="647">
        <v>2742.0201291530611</v>
      </c>
      <c r="BN37" s="647">
        <v>2742.0201291530611</v>
      </c>
      <c r="BO37" s="647">
        <v>2742.0201291530611</v>
      </c>
      <c r="BP37" s="649">
        <v>2721.2286852755101</v>
      </c>
      <c r="BQ37" s="422">
        <v>-20.791443877551046</v>
      </c>
      <c r="BR37" s="582">
        <v>-7.5825278073261559E-3</v>
      </c>
      <c r="BS37" s="567"/>
      <c r="BT37" s="530"/>
      <c r="BU37" s="531"/>
      <c r="BV37" s="384"/>
      <c r="BW37" s="394"/>
    </row>
    <row r="38" spans="1:75" x14ac:dyDescent="0.2">
      <c r="A38" s="3"/>
      <c r="B38" s="69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623">
        <v>1017.6209001457729</v>
      </c>
      <c r="BJ38" s="623">
        <v>1014.2379825072888</v>
      </c>
      <c r="BK38" s="623">
        <v>1021.0635692419828</v>
      </c>
      <c r="BL38" s="652">
        <v>1021.0635692419828</v>
      </c>
      <c r="BM38" s="648">
        <v>1021.0635692419828</v>
      </c>
      <c r="BN38" s="648">
        <v>1021.0635692419828</v>
      </c>
      <c r="BO38" s="648">
        <v>1021.0635692419828</v>
      </c>
      <c r="BP38" s="650">
        <v>1021.3292682215746</v>
      </c>
      <c r="BQ38" s="422">
        <v>0.26569897959177524</v>
      </c>
      <c r="BR38" s="582">
        <v>2.6021786262431235E-4</v>
      </c>
      <c r="BS38" s="567"/>
      <c r="BT38" s="530"/>
      <c r="BU38" s="531"/>
      <c r="BV38" s="384"/>
      <c r="BW38" s="394"/>
    </row>
    <row r="39" spans="1:75" ht="12.75" customHeight="1" x14ac:dyDescent="0.2">
      <c r="A39" s="3"/>
      <c r="B39" s="697"/>
      <c r="C39" s="18"/>
      <c r="D39" s="23" t="s">
        <v>194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472">
        <v>6980.8793750000023</v>
      </c>
      <c r="BJ39" s="472">
        <v>6957.6725600000018</v>
      </c>
      <c r="BK39" s="472">
        <v>7004.4960850000025</v>
      </c>
      <c r="BL39" s="653">
        <v>7004.4960850000025</v>
      </c>
      <c r="BM39" s="493">
        <v>7004.4960850000025</v>
      </c>
      <c r="BN39" s="493">
        <v>7004.4960850000025</v>
      </c>
      <c r="BO39" s="493">
        <v>7004.4960850000025</v>
      </c>
      <c r="BP39" s="529">
        <v>7006.3187800000023</v>
      </c>
      <c r="BQ39" s="422">
        <v>1.8226949999998396</v>
      </c>
      <c r="BR39" s="582">
        <v>2.6021786262431235E-4</v>
      </c>
      <c r="BS39" s="567"/>
      <c r="BT39" s="530"/>
      <c r="BU39" s="531"/>
      <c r="BV39" s="384"/>
      <c r="BW39" s="394"/>
    </row>
    <row r="40" spans="1:75" ht="12.75" customHeight="1" x14ac:dyDescent="0.2">
      <c r="A40" s="3"/>
      <c r="B40" s="697"/>
      <c r="C40" s="18"/>
      <c r="D40" s="23" t="s">
        <v>195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472">
        <v>1.0047518372857667E-14</v>
      </c>
      <c r="BJ40" s="472">
        <v>1.0047518372857667E-14</v>
      </c>
      <c r="BK40" s="472">
        <v>1.0047518372857667E-14</v>
      </c>
      <c r="BL40" s="653">
        <v>1.0047518372857667E-14</v>
      </c>
      <c r="BM40" s="493">
        <v>1.0047518372857667E-14</v>
      </c>
      <c r="BN40" s="493">
        <v>1.0047518372857667E-14</v>
      </c>
      <c r="BO40" s="493">
        <v>1.0047518372857667E-14</v>
      </c>
      <c r="BP40" s="529">
        <v>1.0047518372857667E-14</v>
      </c>
      <c r="BQ40" s="422" t="s">
        <v>3</v>
      </c>
      <c r="BR40" s="582" t="s">
        <v>3</v>
      </c>
      <c r="BS40" s="567"/>
      <c r="BT40" s="530"/>
      <c r="BU40" s="531"/>
      <c r="BV40" s="384"/>
      <c r="BW40" s="394"/>
    </row>
    <row r="41" spans="1:75" x14ac:dyDescent="0.2">
      <c r="A41" s="3"/>
      <c r="B41" s="69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338">
        <v>1743.5097669081629</v>
      </c>
      <c r="BI41" s="623">
        <v>1730.0139943134106</v>
      </c>
      <c r="BJ41" s="623">
        <v>1719.6733237594749</v>
      </c>
      <c r="BK41" s="623">
        <v>1720.9565599110783</v>
      </c>
      <c r="BL41" s="652">
        <v>1720.9565599110783</v>
      </c>
      <c r="BM41" s="648">
        <v>1720.9565599110783</v>
      </c>
      <c r="BN41" s="648">
        <v>1720.9565599110783</v>
      </c>
      <c r="BO41" s="648">
        <v>1720.9565599110783</v>
      </c>
      <c r="BP41" s="650">
        <v>1699.8994170539356</v>
      </c>
      <c r="BQ41" s="422">
        <v>-21.057142857142708</v>
      </c>
      <c r="BR41" s="582">
        <v>-1.223572014986285E-2</v>
      </c>
      <c r="BS41" s="567"/>
      <c r="BT41" s="530"/>
      <c r="BU41" s="531"/>
      <c r="BV41" s="384"/>
      <c r="BW41" s="394"/>
    </row>
    <row r="42" spans="1:75" ht="13.5" x14ac:dyDescent="0.2">
      <c r="A42" s="3"/>
      <c r="B42" s="697"/>
      <c r="C42" s="18"/>
      <c r="D42" s="23" t="s">
        <v>205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336">
        <v>11960.477000989998</v>
      </c>
      <c r="BI42" s="472">
        <v>11867.896000989998</v>
      </c>
      <c r="BJ42" s="472">
        <v>11796.959000989998</v>
      </c>
      <c r="BK42" s="472">
        <v>11805.762000989998</v>
      </c>
      <c r="BL42" s="653">
        <v>11805.762000989998</v>
      </c>
      <c r="BM42" s="493">
        <v>11805.762000989998</v>
      </c>
      <c r="BN42" s="493">
        <v>11805.762000989998</v>
      </c>
      <c r="BO42" s="493">
        <v>11805.762000989998</v>
      </c>
      <c r="BP42" s="529">
        <v>11661.310000989999</v>
      </c>
      <c r="BQ42" s="422">
        <v>-144.45199999999932</v>
      </c>
      <c r="BR42" s="582">
        <v>-1.2235720149862961E-2</v>
      </c>
      <c r="BS42" s="567"/>
      <c r="BT42" s="530"/>
      <c r="BU42" s="531"/>
      <c r="BV42" s="384"/>
      <c r="BW42" s="394"/>
    </row>
    <row r="43" spans="1:75" ht="12.75" customHeight="1" x14ac:dyDescent="0.2">
      <c r="A43" s="3"/>
      <c r="B43" s="69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180.29300098999983</v>
      </c>
      <c r="BI43" s="472">
        <v>187.71200098999984</v>
      </c>
      <c r="BJ43" s="472">
        <v>189.69500098999984</v>
      </c>
      <c r="BK43" s="472">
        <v>192.24300098999984</v>
      </c>
      <c r="BL43" s="653">
        <v>192.24300098999984</v>
      </c>
      <c r="BM43" s="493">
        <v>192.24300098999984</v>
      </c>
      <c r="BN43" s="493">
        <v>192.24300098999984</v>
      </c>
      <c r="BO43" s="493">
        <v>192.24300098999984</v>
      </c>
      <c r="BP43" s="529">
        <v>194.29100098999982</v>
      </c>
      <c r="BQ43" s="422">
        <v>2.0479999999999734</v>
      </c>
      <c r="BR43" s="582">
        <v>1.0653183676145872E-2</v>
      </c>
      <c r="BS43" s="567"/>
      <c r="BT43" s="530"/>
      <c r="BU43" s="531"/>
      <c r="BV43" s="384"/>
      <c r="BW43" s="394"/>
    </row>
    <row r="44" spans="1:75" x14ac:dyDescent="0.2">
      <c r="A44" s="3"/>
      <c r="B44" s="69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473">
        <v>-1.50712775592865E-14</v>
      </c>
      <c r="BJ44" s="473">
        <v>-1.50712775592865E-14</v>
      </c>
      <c r="BK44" s="473">
        <v>-1.50712775592865E-14</v>
      </c>
      <c r="BL44" s="654">
        <v>-1.50712775592865E-14</v>
      </c>
      <c r="BM44" s="643">
        <v>-1.50712775592865E-14</v>
      </c>
      <c r="BN44" s="643">
        <v>-1.50712775592865E-14</v>
      </c>
      <c r="BO44" s="643">
        <v>-1.50712775592865E-14</v>
      </c>
      <c r="BP44" s="644">
        <v>-1.50712775592865E-14</v>
      </c>
      <c r="BQ44" s="422" t="s">
        <v>3</v>
      </c>
      <c r="BR44" s="582" t="s">
        <v>3</v>
      </c>
      <c r="BS44" s="567"/>
      <c r="BT44" s="530"/>
      <c r="BU44" s="531"/>
      <c r="BV44" s="384"/>
    </row>
    <row r="45" spans="1:75" x14ac:dyDescent="0.2">
      <c r="A45" s="3"/>
      <c r="B45" s="69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437">
        <v>0.13119533527696792</v>
      </c>
      <c r="BJ45" s="437">
        <v>0.13119533527696792</v>
      </c>
      <c r="BK45" s="437">
        <v>0.44577259475218656</v>
      </c>
      <c r="BL45" s="495">
        <v>0.44577259475218656</v>
      </c>
      <c r="BM45" s="495">
        <v>0.29577259475218654</v>
      </c>
      <c r="BN45" s="495">
        <v>0.29577259475218654</v>
      </c>
      <c r="BO45" s="495">
        <v>0.29577259475218654</v>
      </c>
      <c r="BP45" s="601">
        <v>0.29577259475218654</v>
      </c>
      <c r="BQ45" s="422" t="s">
        <v>129</v>
      </c>
      <c r="BR45" s="582" t="s">
        <v>3</v>
      </c>
      <c r="BS45" s="567"/>
      <c r="BT45" s="530"/>
      <c r="BU45" s="531"/>
      <c r="BV45" s="384"/>
    </row>
    <row r="46" spans="1:75" x14ac:dyDescent="0.2">
      <c r="A46" s="3"/>
      <c r="B46" s="69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437">
        <v>0.13119533527696792</v>
      </c>
      <c r="BJ46" s="437">
        <v>0.13119533527696792</v>
      </c>
      <c r="BK46" s="437">
        <v>0.44577259475218656</v>
      </c>
      <c r="BL46" s="495">
        <v>0.44577259475218656</v>
      </c>
      <c r="BM46" s="495">
        <v>0.29577259475218654</v>
      </c>
      <c r="BN46" s="495">
        <v>0.29577259475218654</v>
      </c>
      <c r="BO46" s="495">
        <v>0.29577259475218654</v>
      </c>
      <c r="BP46" s="601">
        <v>0.29577259475218654</v>
      </c>
      <c r="BQ46" s="422" t="s">
        <v>3</v>
      </c>
      <c r="BR46" s="582" t="s">
        <v>3</v>
      </c>
      <c r="BS46" s="567"/>
      <c r="BT46" s="530"/>
      <c r="BU46" s="531"/>
      <c r="BV46" s="384"/>
    </row>
    <row r="47" spans="1:75" ht="12.75" hidden="1" customHeight="1" x14ac:dyDescent="0.2">
      <c r="A47" s="3"/>
      <c r="B47" s="69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624">
        <v>0.9</v>
      </c>
      <c r="BJ47" s="624">
        <v>0.9</v>
      </c>
      <c r="BK47" s="624">
        <v>1</v>
      </c>
      <c r="BL47" s="661">
        <v>1</v>
      </c>
      <c r="BM47" s="661">
        <v>1</v>
      </c>
      <c r="BN47" s="661">
        <v>1</v>
      </c>
      <c r="BO47" s="661">
        <v>1</v>
      </c>
      <c r="BP47" s="662">
        <v>1</v>
      </c>
      <c r="BQ47" s="595" t="s">
        <v>3</v>
      </c>
      <c r="BR47" s="582" t="s">
        <v>3</v>
      </c>
      <c r="BS47" s="567"/>
      <c r="BT47" s="530"/>
      <c r="BU47" s="531"/>
      <c r="BV47" s="384"/>
    </row>
    <row r="48" spans="1:75" ht="12.75" hidden="1" customHeight="1" x14ac:dyDescent="0.2">
      <c r="A48" s="3"/>
      <c r="B48" s="69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624">
        <v>0</v>
      </c>
      <c r="BJ48" s="624">
        <v>0</v>
      </c>
      <c r="BK48" s="624">
        <v>0.3</v>
      </c>
      <c r="BL48" s="661">
        <v>0.3</v>
      </c>
      <c r="BM48" s="661">
        <v>0.15</v>
      </c>
      <c r="BN48" s="661">
        <v>0.15</v>
      </c>
      <c r="BO48" s="661">
        <v>0.15</v>
      </c>
      <c r="BP48" s="661">
        <v>0.15</v>
      </c>
      <c r="BQ48" s="596" t="s">
        <v>3</v>
      </c>
      <c r="BR48" s="582" t="s">
        <v>3</v>
      </c>
      <c r="BS48" s="567"/>
      <c r="BT48" s="530"/>
      <c r="BU48" s="531"/>
      <c r="BV48" s="384"/>
    </row>
    <row r="49" spans="1:75" x14ac:dyDescent="0.2">
      <c r="A49" s="3"/>
      <c r="B49" s="69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437">
        <v>0</v>
      </c>
      <c r="BJ49" s="437">
        <v>0</v>
      </c>
      <c r="BK49" s="437">
        <v>0</v>
      </c>
      <c r="BL49" s="495">
        <v>0</v>
      </c>
      <c r="BM49" s="495">
        <v>0</v>
      </c>
      <c r="BN49" s="495">
        <v>0</v>
      </c>
      <c r="BO49" s="495">
        <v>0</v>
      </c>
      <c r="BP49" s="601">
        <v>0</v>
      </c>
      <c r="BQ49" s="422" t="s">
        <v>3</v>
      </c>
      <c r="BR49" s="582" t="s">
        <v>3</v>
      </c>
      <c r="BS49" s="567"/>
      <c r="BT49" s="530"/>
      <c r="BU49" s="531"/>
      <c r="BV49" s="384"/>
    </row>
    <row r="50" spans="1:75" ht="12.75" hidden="1" customHeight="1" x14ac:dyDescent="0.2">
      <c r="A50" s="3"/>
      <c r="B50" s="69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437">
        <v>0</v>
      </c>
      <c r="BJ50" s="437">
        <v>0</v>
      </c>
      <c r="BK50" s="437">
        <v>0</v>
      </c>
      <c r="BL50" s="495">
        <v>0</v>
      </c>
      <c r="BM50" s="495">
        <v>0</v>
      </c>
      <c r="BN50" s="495">
        <v>0</v>
      </c>
      <c r="BO50" s="495">
        <v>0</v>
      </c>
      <c r="BP50" s="601">
        <v>0</v>
      </c>
      <c r="BQ50" s="596" t="s">
        <v>3</v>
      </c>
      <c r="BR50" s="582" t="s">
        <v>3</v>
      </c>
      <c r="BS50" s="567"/>
      <c r="BT50" s="530"/>
      <c r="BU50" s="531"/>
      <c r="BV50" s="384"/>
    </row>
    <row r="51" spans="1:75" ht="12.75" hidden="1" customHeight="1" x14ac:dyDescent="0.2">
      <c r="A51" s="3"/>
      <c r="B51" s="69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437">
        <v>0</v>
      </c>
      <c r="BJ51" s="437">
        <v>0</v>
      </c>
      <c r="BK51" s="437">
        <v>0</v>
      </c>
      <c r="BL51" s="495">
        <v>0</v>
      </c>
      <c r="BM51" s="495">
        <v>0</v>
      </c>
      <c r="BN51" s="495">
        <v>0</v>
      </c>
      <c r="BO51" s="495">
        <v>0</v>
      </c>
      <c r="BP51" s="601">
        <v>0</v>
      </c>
      <c r="BQ51" s="596" t="s">
        <v>3</v>
      </c>
      <c r="BR51" s="582" t="s">
        <v>3</v>
      </c>
      <c r="BS51" s="567"/>
      <c r="BT51" s="530"/>
      <c r="BU51" s="531"/>
      <c r="BV51" s="384"/>
    </row>
    <row r="52" spans="1:75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625"/>
      <c r="BJ52" s="625"/>
      <c r="BK52" s="625"/>
      <c r="BL52" s="250"/>
      <c r="BM52" s="250"/>
      <c r="BN52" s="250"/>
      <c r="BO52" s="250"/>
      <c r="BP52" s="573"/>
      <c r="BQ52" s="425"/>
      <c r="BR52" s="586"/>
      <c r="BS52" s="567"/>
      <c r="BT52" s="530"/>
      <c r="BU52" s="531"/>
      <c r="BV52" s="384"/>
    </row>
    <row r="53" spans="1:75" ht="12.75" customHeight="1" x14ac:dyDescent="0.2">
      <c r="A53" s="3"/>
      <c r="B53" s="696" t="s">
        <v>3</v>
      </c>
      <c r="C53" s="19"/>
      <c r="D53" s="23" t="s">
        <v>206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472">
        <v>13930.063419465689</v>
      </c>
      <c r="BJ53" s="472">
        <v>13918.549008449656</v>
      </c>
      <c r="BK53" s="472">
        <v>13863.481455765985</v>
      </c>
      <c r="BL53" s="493">
        <v>13754.54119696715</v>
      </c>
      <c r="BM53" s="493">
        <v>13758.255394322836</v>
      </c>
      <c r="BN53" s="493">
        <v>13762.761783493388</v>
      </c>
      <c r="BO53" s="493">
        <v>13754.722583837411</v>
      </c>
      <c r="BP53" s="529">
        <v>13764.724401279103</v>
      </c>
      <c r="BQ53" s="422">
        <v>-98.757054486881316</v>
      </c>
      <c r="BR53" s="582">
        <v>-7.123539264071832E-3</v>
      </c>
      <c r="BS53" s="567"/>
      <c r="BT53" s="530"/>
      <c r="BU53" s="531"/>
      <c r="BV53" s="384"/>
      <c r="BW53" s="394"/>
    </row>
    <row r="54" spans="1:75" ht="12.75" customHeight="1" x14ac:dyDescent="0.2">
      <c r="A54" s="3"/>
      <c r="B54" s="69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472">
        <v>11532.012972572104</v>
      </c>
      <c r="BJ54" s="472">
        <v>11529.096338026917</v>
      </c>
      <c r="BK54" s="472">
        <v>11454.889254933623</v>
      </c>
      <c r="BL54" s="493">
        <v>11352.351622735372</v>
      </c>
      <c r="BM54" s="493">
        <v>11357.055239653741</v>
      </c>
      <c r="BN54" s="493">
        <v>11360.608427178518</v>
      </c>
      <c r="BO54" s="493">
        <v>11349.851532541492</v>
      </c>
      <c r="BP54" s="529">
        <v>11351.732276236829</v>
      </c>
      <c r="BQ54" s="422">
        <v>-103.15697869679389</v>
      </c>
      <c r="BR54" s="582">
        <v>-9.0054976875804105E-3</v>
      </c>
      <c r="BS54" s="567"/>
      <c r="BT54" s="530"/>
      <c r="BU54" s="531"/>
      <c r="BV54" s="384"/>
      <c r="BW54" s="394"/>
    </row>
    <row r="55" spans="1:75" ht="12.75" customHeight="1" x14ac:dyDescent="0.2">
      <c r="A55" s="3"/>
      <c r="B55" s="69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482">
        <v>0.73940373797796899</v>
      </c>
      <c r="BJ55" s="482">
        <v>0.73768450400926455</v>
      </c>
      <c r="BK55" s="482">
        <v>0.73718857551582218</v>
      </c>
      <c r="BL55" s="666">
        <v>0.73622952693246368</v>
      </c>
      <c r="BM55" s="666">
        <v>0.74000529153417027</v>
      </c>
      <c r="BN55" s="666">
        <v>0.7395479426875311</v>
      </c>
      <c r="BO55" s="666">
        <v>0.74317401042433684</v>
      </c>
      <c r="BP55" s="667">
        <v>0.74217394902873646</v>
      </c>
      <c r="BQ55" s="422" t="s">
        <v>3</v>
      </c>
      <c r="BR55" s="587" t="s">
        <v>3</v>
      </c>
      <c r="BS55" s="567"/>
      <c r="BT55" s="530"/>
      <c r="BU55" s="531"/>
      <c r="BV55" s="384"/>
      <c r="BW55" s="394"/>
    </row>
    <row r="56" spans="1:75" x14ac:dyDescent="0.2">
      <c r="A56" s="3"/>
      <c r="B56" s="69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472">
        <v>3050.9788081473107</v>
      </c>
      <c r="BJ56" s="472">
        <v>3093.6274137639293</v>
      </c>
      <c r="BK56" s="472">
        <v>3016.6684806327348</v>
      </c>
      <c r="BL56" s="493">
        <v>3003.6581277522682</v>
      </c>
      <c r="BM56" s="493">
        <v>2944.1574475277789</v>
      </c>
      <c r="BN56" s="493">
        <v>2951.8300669213641</v>
      </c>
      <c r="BO56" s="493">
        <v>2921.3989100336089</v>
      </c>
      <c r="BP56" s="529">
        <v>2959.4691270408975</v>
      </c>
      <c r="BQ56" s="422">
        <v>-57.19935359183728</v>
      </c>
      <c r="BR56" s="582">
        <v>-1.8961100286313148E-2</v>
      </c>
      <c r="BS56" s="567"/>
      <c r="BT56" s="530"/>
      <c r="BU56" s="531"/>
      <c r="BV56" s="384"/>
      <c r="BW56" s="394"/>
    </row>
    <row r="57" spans="1:75" x14ac:dyDescent="0.2">
      <c r="A57" s="3"/>
      <c r="B57" s="69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482">
        <v>0.63320608166584857</v>
      </c>
      <c r="BJ57" s="482">
        <v>0.63024846981054639</v>
      </c>
      <c r="BK57" s="482">
        <v>0.6195675793912756</v>
      </c>
      <c r="BL57" s="666">
        <v>0.61777846450679397</v>
      </c>
      <c r="BM57" s="666">
        <v>0.62614627205442563</v>
      </c>
      <c r="BN57" s="666">
        <v>0.62498773580829214</v>
      </c>
      <c r="BO57" s="666">
        <v>0.63729763302223985</v>
      </c>
      <c r="BP57" s="667">
        <v>0.63669975669101919</v>
      </c>
      <c r="BQ57" s="422" t="s">
        <v>3</v>
      </c>
      <c r="BR57" s="582" t="s">
        <v>3</v>
      </c>
      <c r="BS57" s="567"/>
      <c r="BT57" s="530"/>
      <c r="BU57" s="531"/>
      <c r="BV57" s="384"/>
      <c r="BW57" s="394"/>
    </row>
    <row r="58" spans="1:75" x14ac:dyDescent="0.2">
      <c r="A58" s="3"/>
      <c r="B58" s="69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472">
        <v>3998.2014204061716</v>
      </c>
      <c r="BJ58" s="472">
        <v>3951.1744240009248</v>
      </c>
      <c r="BK58" s="472">
        <v>3952.8462065038398</v>
      </c>
      <c r="BL58" s="493">
        <v>3870.0142787837231</v>
      </c>
      <c r="BM58" s="493">
        <v>3920.5138814819747</v>
      </c>
      <c r="BN58" s="493">
        <v>3914.3370665752686</v>
      </c>
      <c r="BO58" s="493">
        <v>3924.1161273726443</v>
      </c>
      <c r="BP58" s="529">
        <v>3884.2350878828483</v>
      </c>
      <c r="BQ58" s="422">
        <v>-68.611118620991419</v>
      </c>
      <c r="BR58" s="582">
        <v>-1.7357396426934568E-2</v>
      </c>
      <c r="BS58" s="567"/>
      <c r="BT58" s="530"/>
      <c r="BU58" s="531"/>
      <c r="BV58" s="384"/>
      <c r="BW58" s="394"/>
    </row>
    <row r="59" spans="1:75" x14ac:dyDescent="0.2">
      <c r="A59" s="3"/>
      <c r="B59" s="69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482">
        <v>0.68817764480445442</v>
      </c>
      <c r="BJ59" s="482">
        <v>0.68442155011030414</v>
      </c>
      <c r="BK59" s="482">
        <v>0.68324116384589972</v>
      </c>
      <c r="BL59" s="666">
        <v>0.6804183924879047</v>
      </c>
      <c r="BM59" s="666">
        <v>0.68345784486198002</v>
      </c>
      <c r="BN59" s="666">
        <v>0.68271279985513478</v>
      </c>
      <c r="BO59" s="666">
        <v>0.68232197650071313</v>
      </c>
      <c r="BP59" s="667">
        <v>0.67990324311724348</v>
      </c>
      <c r="BQ59" s="422" t="s">
        <v>3</v>
      </c>
      <c r="BR59" s="582" t="s">
        <v>3</v>
      </c>
      <c r="BS59" s="567"/>
      <c r="BT59" s="530"/>
      <c r="BU59" s="531"/>
      <c r="BV59" s="384"/>
      <c r="BW59" s="394"/>
    </row>
    <row r="60" spans="1:75" x14ac:dyDescent="0.2">
      <c r="A60" s="3"/>
      <c r="B60" s="69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472">
        <v>4144.7233950276695</v>
      </c>
      <c r="BJ60" s="472">
        <v>4153.6384041267956</v>
      </c>
      <c r="BK60" s="472">
        <v>4165.4345806034726</v>
      </c>
      <c r="BL60" s="493">
        <v>4161.6708064766499</v>
      </c>
      <c r="BM60" s="493">
        <v>4173.0560639693613</v>
      </c>
      <c r="BN60" s="493">
        <v>4173.9267423148412</v>
      </c>
      <c r="BO60" s="493">
        <v>4185.7215870757746</v>
      </c>
      <c r="BP60" s="529">
        <v>4183.0644905335012</v>
      </c>
      <c r="BQ60" s="422">
        <v>17.629909930028589</v>
      </c>
      <c r="BR60" s="582">
        <v>4.2324299155058753E-3</v>
      </c>
      <c r="BS60" s="567"/>
      <c r="BT60" s="530"/>
      <c r="BU60" s="531"/>
      <c r="BV60" s="384"/>
      <c r="BW60" s="394"/>
    </row>
    <row r="61" spans="1:75" x14ac:dyDescent="0.2">
      <c r="A61" s="3"/>
      <c r="B61" s="69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482">
        <v>0.85825907310964655</v>
      </c>
      <c r="BJ61" s="482">
        <v>0.86017689447140921</v>
      </c>
      <c r="BK61" s="482">
        <v>0.86377403831906319</v>
      </c>
      <c r="BL61" s="666">
        <v>0.864206669174852</v>
      </c>
      <c r="BM61" s="666">
        <v>0.86489876950843947</v>
      </c>
      <c r="BN61" s="666">
        <v>0.86492205937169409</v>
      </c>
      <c r="BO61" s="666">
        <v>0.86531874662052555</v>
      </c>
      <c r="BP61" s="667">
        <v>0.86555067568941735</v>
      </c>
      <c r="BQ61" s="422" t="s">
        <v>3</v>
      </c>
      <c r="BR61" s="582" t="s">
        <v>3</v>
      </c>
      <c r="BS61" s="567"/>
      <c r="BT61" s="530"/>
      <c r="BU61" s="531"/>
      <c r="BV61" s="384"/>
      <c r="BW61" s="394"/>
    </row>
    <row r="62" spans="1:75" x14ac:dyDescent="0.2">
      <c r="A62" s="3"/>
      <c r="B62" s="69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473">
        <v>338.10934899095179</v>
      </c>
      <c r="BJ62" s="473">
        <v>330.65609613526675</v>
      </c>
      <c r="BK62" s="473">
        <v>319.93998719357586</v>
      </c>
      <c r="BL62" s="643">
        <v>317.00840972273028</v>
      </c>
      <c r="BM62" s="643">
        <v>319.32784667462539</v>
      </c>
      <c r="BN62" s="643">
        <v>320.51455136704516</v>
      </c>
      <c r="BO62" s="643">
        <v>318.61490805946499</v>
      </c>
      <c r="BP62" s="644">
        <v>324.96357077958157</v>
      </c>
      <c r="BQ62" s="422">
        <v>5.0235835860057136</v>
      </c>
      <c r="BR62" s="582">
        <v>1.5701643392785014E-2</v>
      </c>
      <c r="BS62" s="567"/>
      <c r="BT62" s="530"/>
      <c r="BU62" s="531"/>
      <c r="BV62" s="384"/>
      <c r="BW62" s="394"/>
    </row>
    <row r="63" spans="1:75" x14ac:dyDescent="0.2">
      <c r="A63" s="3"/>
      <c r="B63" s="69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482">
        <v>0.73804881173839509</v>
      </c>
      <c r="BJ63" s="482">
        <v>0.73159630086060234</v>
      </c>
      <c r="BK63" s="482">
        <v>0.72905364407580897</v>
      </c>
      <c r="BL63" s="666">
        <v>0.72736785617127042</v>
      </c>
      <c r="BM63" s="666">
        <v>0.72380047649011547</v>
      </c>
      <c r="BN63" s="666">
        <v>0.72880704976448196</v>
      </c>
      <c r="BO63" s="666">
        <v>0.72963087041103381</v>
      </c>
      <c r="BP63" s="667">
        <v>0.73396569189976002</v>
      </c>
      <c r="BQ63" s="422" t="s">
        <v>3</v>
      </c>
      <c r="BR63" s="582" t="s">
        <v>3</v>
      </c>
      <c r="BS63" s="567"/>
      <c r="BT63" s="530"/>
      <c r="BU63" s="531"/>
      <c r="BV63" s="384"/>
      <c r="BW63" s="394"/>
    </row>
    <row r="64" spans="1:75" ht="12.75" customHeight="1" x14ac:dyDescent="0.2">
      <c r="A64" s="3"/>
      <c r="B64" s="69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472">
        <v>2398.050446893586</v>
      </c>
      <c r="BJ64" s="472">
        <v>2389.4526704227401</v>
      </c>
      <c r="BK64" s="472">
        <v>2408.5922008323614</v>
      </c>
      <c r="BL64" s="493">
        <v>2402.1895742317779</v>
      </c>
      <c r="BM64" s="493">
        <v>2401.2001546690958</v>
      </c>
      <c r="BN64" s="493">
        <v>2402.1533563148687</v>
      </c>
      <c r="BO64" s="493">
        <v>2404.8710512959183</v>
      </c>
      <c r="BP64" s="529">
        <v>2412.9921250422744</v>
      </c>
      <c r="BQ64" s="422">
        <v>4.3999242099130242</v>
      </c>
      <c r="BR64" s="582">
        <v>1.8267617940439518E-3</v>
      </c>
      <c r="BS64" s="567"/>
      <c r="BT64" s="530"/>
      <c r="BU64" s="531"/>
      <c r="BV64" s="384"/>
      <c r="BW64" s="394"/>
    </row>
    <row r="65" spans="1:75" ht="12.75" customHeight="1" x14ac:dyDescent="0.2">
      <c r="A65" s="3"/>
      <c r="B65" s="69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482">
        <v>0.74820503637770563</v>
      </c>
      <c r="BJ65" s="482">
        <v>0.74820503637770563</v>
      </c>
      <c r="BK65" s="482">
        <v>0.75250571542723954</v>
      </c>
      <c r="BL65" s="666">
        <v>0.75221823455281478</v>
      </c>
      <c r="BM65" s="666">
        <v>0.75237350522300173</v>
      </c>
      <c r="BN65" s="666">
        <v>0.75249273024274133</v>
      </c>
      <c r="BO65" s="666">
        <v>0.75262782308025555</v>
      </c>
      <c r="BP65" s="667">
        <v>0.75350844321885957</v>
      </c>
      <c r="BQ65" s="422" t="s">
        <v>3</v>
      </c>
      <c r="BR65" s="582" t="s">
        <v>3</v>
      </c>
      <c r="BS65" s="567"/>
      <c r="BT65" s="530"/>
      <c r="BU65" s="531"/>
      <c r="BV65" s="384"/>
      <c r="BW65" s="394"/>
    </row>
    <row r="66" spans="1:75" ht="3" customHeight="1" x14ac:dyDescent="0.2">
      <c r="A66" s="3"/>
      <c r="B66" s="69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626"/>
      <c r="BJ66" s="626"/>
      <c r="BK66" s="626"/>
      <c r="BL66" s="380"/>
      <c r="BM66" s="380"/>
      <c r="BN66" s="380"/>
      <c r="BO66" s="380"/>
      <c r="BP66" s="574"/>
      <c r="BQ66" s="422"/>
      <c r="BR66" s="587"/>
      <c r="BS66" s="567"/>
      <c r="BT66" s="530"/>
      <c r="BU66" s="531"/>
      <c r="BV66" s="384"/>
      <c r="BW66" s="394"/>
    </row>
    <row r="67" spans="1:75" ht="12.75" customHeight="1" x14ac:dyDescent="0.2">
      <c r="A67" s="3"/>
      <c r="B67" s="696"/>
      <c r="C67" s="18"/>
      <c r="D67" s="23" t="s">
        <v>207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472">
        <v>2741.370408163265</v>
      </c>
      <c r="BJ67" s="472">
        <v>2743.760058309038</v>
      </c>
      <c r="BK67" s="472">
        <v>2741.4290087463551</v>
      </c>
      <c r="BL67" s="493">
        <v>2702.5182215743439</v>
      </c>
      <c r="BM67" s="493">
        <v>2653.0530612244897</v>
      </c>
      <c r="BN67" s="493">
        <v>2654.160932944606</v>
      </c>
      <c r="BO67" s="493">
        <v>2659.5091836734691</v>
      </c>
      <c r="BP67" s="529">
        <v>2655.41749271137</v>
      </c>
      <c r="BQ67" s="422">
        <v>-86.011516034985107</v>
      </c>
      <c r="BR67" s="582">
        <v>-3.1374701208957356E-2</v>
      </c>
      <c r="BS67" s="567"/>
      <c r="BT67" s="530"/>
      <c r="BU67" s="531"/>
      <c r="BV67" s="384"/>
      <c r="BW67" s="394"/>
    </row>
    <row r="68" spans="1:75" x14ac:dyDescent="0.2">
      <c r="A68" s="3"/>
      <c r="B68" s="69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472">
        <v>773.02186588921279</v>
      </c>
      <c r="BJ68" s="472">
        <v>776.39941690962098</v>
      </c>
      <c r="BK68" s="472">
        <v>777.7492711370262</v>
      </c>
      <c r="BL68" s="493">
        <v>738.50364431486878</v>
      </c>
      <c r="BM68" s="493">
        <v>685.82128279883375</v>
      </c>
      <c r="BN68" s="493">
        <v>681.55962099125361</v>
      </c>
      <c r="BO68" s="493">
        <v>700.7702623906705</v>
      </c>
      <c r="BP68" s="529">
        <v>698.97798833819229</v>
      </c>
      <c r="BQ68" s="422">
        <v>-78.771282798833909</v>
      </c>
      <c r="BR68" s="582">
        <v>-0.10128107569123745</v>
      </c>
      <c r="BS68" s="567"/>
      <c r="BT68" s="530"/>
      <c r="BU68" s="531"/>
      <c r="BV68" s="384"/>
      <c r="BW68" s="394"/>
    </row>
    <row r="69" spans="1:75" x14ac:dyDescent="0.2">
      <c r="A69" s="3"/>
      <c r="B69" s="69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472">
        <v>397.94358600583087</v>
      </c>
      <c r="BJ69" s="472">
        <v>392.19416909620992</v>
      </c>
      <c r="BK69" s="472">
        <v>392.37274052478125</v>
      </c>
      <c r="BL69" s="493">
        <v>392.41501457725946</v>
      </c>
      <c r="BM69" s="493">
        <v>391.33440233236149</v>
      </c>
      <c r="BN69" s="493">
        <v>391.34854227405242</v>
      </c>
      <c r="BO69" s="493">
        <v>391.36268221574335</v>
      </c>
      <c r="BP69" s="529">
        <v>390.38206997084546</v>
      </c>
      <c r="BQ69" s="422">
        <v>-1.9906705539357858</v>
      </c>
      <c r="BR69" s="582">
        <v>-5.0734170556123726E-3</v>
      </c>
      <c r="BS69" s="567"/>
      <c r="BT69" s="530"/>
      <c r="BU69" s="531"/>
      <c r="BV69" s="384"/>
      <c r="BW69" s="394"/>
    </row>
    <row r="70" spans="1:75" x14ac:dyDescent="0.2">
      <c r="A70" s="3"/>
      <c r="B70" s="69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472">
        <v>757.12201166180751</v>
      </c>
      <c r="BJ70" s="472">
        <v>773.35655976676378</v>
      </c>
      <c r="BK70" s="472">
        <v>662.58979591836726</v>
      </c>
      <c r="BL70" s="493">
        <v>662.89416909620979</v>
      </c>
      <c r="BM70" s="493">
        <v>673.84927113702622</v>
      </c>
      <c r="BN70" s="493">
        <v>679.16967930029136</v>
      </c>
      <c r="BO70" s="493">
        <v>665.49241982507272</v>
      </c>
      <c r="BP70" s="529">
        <v>665.76239067055394</v>
      </c>
      <c r="BQ70" s="422">
        <v>3.1725947521866829</v>
      </c>
      <c r="BR70" s="582">
        <v>4.7881732736154703E-3</v>
      </c>
      <c r="BS70" s="567"/>
      <c r="BT70" s="530"/>
      <c r="BU70" s="531"/>
      <c r="BV70" s="384"/>
      <c r="BW70" s="394"/>
    </row>
    <row r="71" spans="1:75" x14ac:dyDescent="0.2">
      <c r="A71" s="3"/>
      <c r="B71" s="69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472">
        <v>813.28294460641382</v>
      </c>
      <c r="BJ71" s="472">
        <v>801.80991253644311</v>
      </c>
      <c r="BK71" s="472">
        <v>908.71720116618076</v>
      </c>
      <c r="BL71" s="493">
        <v>908.70539358600593</v>
      </c>
      <c r="BM71" s="493">
        <v>902.04810495626816</v>
      </c>
      <c r="BN71" s="493">
        <v>902.08309037900869</v>
      </c>
      <c r="BO71" s="493">
        <v>901.88381924198256</v>
      </c>
      <c r="BP71" s="529">
        <v>900.29504373177826</v>
      </c>
      <c r="BQ71" s="422">
        <v>-8.422157434402493</v>
      </c>
      <c r="BR71" s="582">
        <v>-9.2681831306749007E-3</v>
      </c>
      <c r="BS71" s="567"/>
      <c r="BT71" s="530"/>
      <c r="BU71" s="531"/>
      <c r="BV71" s="384"/>
      <c r="BW71" s="394"/>
    </row>
    <row r="72" spans="1:75" x14ac:dyDescent="0.2">
      <c r="A72" s="3"/>
      <c r="B72" s="69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472">
        <v>814.08411078717199</v>
      </c>
      <c r="BJ72" s="472">
        <v>844.48134110787157</v>
      </c>
      <c r="BK72" s="472">
        <v>731.6672011661808</v>
      </c>
      <c r="BL72" s="493">
        <v>691.22259475218664</v>
      </c>
      <c r="BM72" s="493">
        <v>655.69081632653058</v>
      </c>
      <c r="BN72" s="493">
        <v>649.49271137026233</v>
      </c>
      <c r="BO72" s="493">
        <v>658.88746355685112</v>
      </c>
      <c r="BP72" s="529">
        <v>642.94373177842544</v>
      </c>
      <c r="BQ72" s="422">
        <v>-88.723469387755358</v>
      </c>
      <c r="BR72" s="582">
        <v>-0.12126205636434417</v>
      </c>
      <c r="BS72" s="567"/>
      <c r="BT72" s="530"/>
      <c r="BU72" s="531"/>
      <c r="BV72" s="384"/>
      <c r="BW72" s="394"/>
    </row>
    <row r="73" spans="1:75" x14ac:dyDescent="0.2">
      <c r="A73" s="3"/>
      <c r="B73" s="69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472">
        <v>558.64329446064141</v>
      </c>
      <c r="BJ73" s="472">
        <v>572.7900874635568</v>
      </c>
      <c r="BK73" s="472">
        <v>559.65131195335277</v>
      </c>
      <c r="BL73" s="493">
        <v>518.97536443148692</v>
      </c>
      <c r="BM73" s="493">
        <v>472.48483965014572</v>
      </c>
      <c r="BN73" s="493">
        <v>458.97026239067054</v>
      </c>
      <c r="BO73" s="493">
        <v>480.52565597667626</v>
      </c>
      <c r="BP73" s="529">
        <v>464.16938775510187</v>
      </c>
      <c r="BQ73" s="422">
        <v>-95.481924198250908</v>
      </c>
      <c r="BR73" s="582">
        <v>-0.17060966741057038</v>
      </c>
      <c r="BS73" s="567"/>
      <c r="BT73" s="530"/>
      <c r="BU73" s="531"/>
      <c r="BV73" s="384"/>
      <c r="BW73" s="394"/>
    </row>
    <row r="74" spans="1:75" x14ac:dyDescent="0.2">
      <c r="A74" s="3"/>
      <c r="B74" s="69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472">
        <v>255.44081632653061</v>
      </c>
      <c r="BJ74" s="472">
        <v>271.69125364431477</v>
      </c>
      <c r="BK74" s="472">
        <v>172.01588921282806</v>
      </c>
      <c r="BL74" s="493">
        <v>172.24723032069969</v>
      </c>
      <c r="BM74" s="493">
        <v>183.20597667638484</v>
      </c>
      <c r="BN74" s="493">
        <v>190.52244897959181</v>
      </c>
      <c r="BO74" s="493">
        <v>178.36180758017483</v>
      </c>
      <c r="BP74" s="529">
        <v>178.77434402332358</v>
      </c>
      <c r="BQ74" s="422">
        <v>6.7584548104955218</v>
      </c>
      <c r="BR74" s="582">
        <v>3.928971237147505E-2</v>
      </c>
      <c r="BS74" s="567"/>
      <c r="BT74" s="530"/>
      <c r="BU74" s="531"/>
      <c r="BV74" s="384"/>
      <c r="BW74" s="394"/>
    </row>
    <row r="75" spans="1:75" ht="12.75" hidden="1" customHeight="1" x14ac:dyDescent="0.2">
      <c r="A75" s="3"/>
      <c r="B75" s="69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79">
        <v>0</v>
      </c>
      <c r="BM75" s="679">
        <v>0</v>
      </c>
      <c r="BN75" s="679">
        <v>0</v>
      </c>
      <c r="BO75" s="679">
        <v>0</v>
      </c>
      <c r="BP75" s="680">
        <v>0</v>
      </c>
      <c r="BQ75" s="422"/>
      <c r="BR75" s="582"/>
      <c r="BS75" s="567"/>
      <c r="BT75" s="530"/>
      <c r="BU75" s="531"/>
      <c r="BV75" s="384"/>
      <c r="BW75" s="394"/>
    </row>
    <row r="76" spans="1:75" ht="13.5" x14ac:dyDescent="0.2">
      <c r="A76" s="3"/>
      <c r="B76" s="696"/>
      <c r="C76" s="20"/>
      <c r="D76" s="23" t="s">
        <v>208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472">
        <v>11614.701128477962</v>
      </c>
      <c r="BJ76" s="472">
        <v>11594.363789358425</v>
      </c>
      <c r="BK76" s="472">
        <v>11569.964296996914</v>
      </c>
      <c r="BL76" s="681">
        <v>11577.732331556679</v>
      </c>
      <c r="BM76" s="681">
        <v>11585.540609174754</v>
      </c>
      <c r="BN76" s="681">
        <v>11591.492660101871</v>
      </c>
      <c r="BO76" s="681">
        <v>11609.799257502742</v>
      </c>
      <c r="BP76" s="682">
        <v>11631.733372493998</v>
      </c>
      <c r="BQ76" s="422">
        <v>61.769075497084486</v>
      </c>
      <c r="BR76" s="582">
        <v>5.3387438294099088E-3</v>
      </c>
      <c r="BS76" s="567"/>
      <c r="BT76" s="530"/>
      <c r="BU76" s="531"/>
      <c r="BV76" s="384"/>
      <c r="BW76" s="394"/>
    </row>
    <row r="77" spans="1:75" x14ac:dyDescent="0.2">
      <c r="A77" s="3"/>
      <c r="B77" s="69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484">
        <v>0.82935635199503632</v>
      </c>
      <c r="BJ77" s="484">
        <v>0.82970707542382793</v>
      </c>
      <c r="BK77" s="484">
        <v>0.83071613838704528</v>
      </c>
      <c r="BL77" s="683">
        <v>0.83126926699598735</v>
      </c>
      <c r="BM77" s="683">
        <v>0.83143812052741461</v>
      </c>
      <c r="BN77" s="683">
        <v>0.83163390287962058</v>
      </c>
      <c r="BO77" s="683">
        <v>0.83170552178156332</v>
      </c>
      <c r="BP77" s="684">
        <v>0.83217075370951454</v>
      </c>
      <c r="BQ77" s="422" t="s">
        <v>3</v>
      </c>
      <c r="BR77" s="582" t="s">
        <v>3</v>
      </c>
      <c r="BS77" s="567"/>
      <c r="BT77" s="530"/>
      <c r="BU77" s="531"/>
      <c r="BV77" s="384"/>
      <c r="BW77" s="394"/>
    </row>
    <row r="78" spans="1:75" x14ac:dyDescent="0.2">
      <c r="A78" s="3"/>
      <c r="B78" s="69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484">
        <v>0.84841999718250372</v>
      </c>
      <c r="BJ78" s="484">
        <v>0.84881304488305909</v>
      </c>
      <c r="BK78" s="484">
        <v>0.8498867226242417</v>
      </c>
      <c r="BL78" s="683">
        <v>0.8504395029711449</v>
      </c>
      <c r="BM78" s="683">
        <v>0.85059904577666079</v>
      </c>
      <c r="BN78" s="683">
        <v>0.85078929106434076</v>
      </c>
      <c r="BO78" s="683">
        <v>0.85083166187743642</v>
      </c>
      <c r="BP78" s="684">
        <v>0.8512707209191166</v>
      </c>
      <c r="BQ78" s="422"/>
      <c r="BR78" s="582"/>
      <c r="BS78" s="567"/>
      <c r="BT78" s="530"/>
      <c r="BU78" s="531"/>
      <c r="BV78" s="384"/>
      <c r="BW78" s="394"/>
    </row>
    <row r="79" spans="1:75" x14ac:dyDescent="0.2">
      <c r="A79" s="3"/>
      <c r="B79" s="69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472">
        <v>9250.3504907359802</v>
      </c>
      <c r="BJ79" s="472">
        <v>9240.9846415639659</v>
      </c>
      <c r="BK79" s="472">
        <v>9220.2403600289836</v>
      </c>
      <c r="BL79" s="681">
        <v>9227.2550742009935</v>
      </c>
      <c r="BM79" s="681">
        <v>9233.8374827141124</v>
      </c>
      <c r="BN79" s="681">
        <v>9237.0895806995377</v>
      </c>
      <c r="BO79" s="681">
        <v>9252.0363826397679</v>
      </c>
      <c r="BP79" s="682">
        <v>9270.4391435537655</v>
      </c>
      <c r="BQ79" s="422">
        <v>50.198783524781902</v>
      </c>
      <c r="BR79" s="582">
        <v>5.4444115949949801E-3</v>
      </c>
      <c r="BS79" s="567"/>
      <c r="BT79" s="530"/>
      <c r="BU79" s="531"/>
      <c r="BV79" s="384"/>
      <c r="BW79" s="394"/>
    </row>
    <row r="80" spans="1:75" x14ac:dyDescent="0.2">
      <c r="A80" s="3"/>
      <c r="B80" s="69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472">
        <v>2364.3506377419822</v>
      </c>
      <c r="BJ80" s="472">
        <v>2353.3791477944601</v>
      </c>
      <c r="BK80" s="472">
        <v>2349.7239369679301</v>
      </c>
      <c r="BL80" s="681">
        <v>2350.4772573556847</v>
      </c>
      <c r="BM80" s="681">
        <v>2351.7031264606417</v>
      </c>
      <c r="BN80" s="681">
        <v>2354.4030794023324</v>
      </c>
      <c r="BO80" s="681">
        <v>2357.7628748629736</v>
      </c>
      <c r="BP80" s="682">
        <v>2361.2942289402326</v>
      </c>
      <c r="BQ80" s="422">
        <v>11.570291972302584</v>
      </c>
      <c r="BR80" s="582">
        <v>4.9241069515735258E-3</v>
      </c>
      <c r="BS80" s="567"/>
      <c r="BT80" s="530"/>
      <c r="BU80" s="531"/>
      <c r="BV80" s="384"/>
      <c r="BW80" s="394"/>
    </row>
    <row r="81" spans="1:75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627"/>
      <c r="BJ81" s="627"/>
      <c r="BK81" s="627"/>
      <c r="BL81" s="471">
        <v>8.06</v>
      </c>
      <c r="BM81" s="471">
        <v>8.06</v>
      </c>
      <c r="BN81" s="471"/>
      <c r="BO81" s="471"/>
      <c r="BP81" s="576"/>
      <c r="BQ81" s="424"/>
      <c r="BR81" s="588"/>
      <c r="BS81" s="567"/>
      <c r="BT81" s="530"/>
      <c r="BU81" s="531"/>
      <c r="BV81" s="384"/>
      <c r="BW81" s="394"/>
    </row>
    <row r="82" spans="1:7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485">
        <v>6.96</v>
      </c>
      <c r="BJ82" s="485">
        <v>6.96</v>
      </c>
      <c r="BK82" s="485">
        <v>6.96</v>
      </c>
      <c r="BL82" s="655">
        <v>6.96</v>
      </c>
      <c r="BM82" s="655">
        <v>6.96</v>
      </c>
      <c r="BN82" s="655">
        <v>6.96</v>
      </c>
      <c r="BO82" s="655">
        <v>6.96</v>
      </c>
      <c r="BP82" s="656">
        <v>6.96</v>
      </c>
      <c r="BQ82" s="422">
        <v>0</v>
      </c>
      <c r="BR82" s="582">
        <v>0</v>
      </c>
      <c r="BS82" s="567"/>
      <c r="BT82" s="530"/>
      <c r="BU82" s="531"/>
      <c r="BV82" s="384"/>
      <c r="BW82" s="394"/>
    </row>
    <row r="83" spans="1:7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485">
        <v>6.86</v>
      </c>
      <c r="BJ83" s="485">
        <v>6.86</v>
      </c>
      <c r="BK83" s="485">
        <v>6.86</v>
      </c>
      <c r="BL83" s="655">
        <v>6.86</v>
      </c>
      <c r="BM83" s="655">
        <v>6.86</v>
      </c>
      <c r="BN83" s="655">
        <v>6.86</v>
      </c>
      <c r="BO83" s="655">
        <v>6.86</v>
      </c>
      <c r="BP83" s="656">
        <v>6.86</v>
      </c>
      <c r="BQ83" s="422">
        <v>0</v>
      </c>
      <c r="BR83" s="582">
        <v>0</v>
      </c>
      <c r="BS83" s="567"/>
      <c r="BT83" s="530"/>
      <c r="BU83" s="531"/>
      <c r="BV83" s="384"/>
      <c r="BW83" s="394"/>
    </row>
    <row r="84" spans="1:75" ht="13.5" customHeight="1" thickBot="1" x14ac:dyDescent="0.25">
      <c r="A84" s="3"/>
      <c r="B84" s="11"/>
      <c r="C84" s="20"/>
      <c r="D84" s="122" t="s">
        <v>209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474">
        <v>6.9368026892802916</v>
      </c>
      <c r="BJ84" s="474">
        <v>6.9297168729296557</v>
      </c>
      <c r="BK84" s="474">
        <v>6.9352149224987274</v>
      </c>
      <c r="BL84" s="691">
        <v>6.9392208277823206</v>
      </c>
      <c r="BM84" s="691">
        <v>6.9408042373651782</v>
      </c>
      <c r="BN84" s="691">
        <v>6.9332275563168704</v>
      </c>
      <c r="BO84" s="691">
        <v>6.9441099800944404</v>
      </c>
      <c r="BP84" s="692">
        <v>6.9438354809527194</v>
      </c>
      <c r="BQ84" s="422">
        <v>8.620558453992011E-3</v>
      </c>
      <c r="BR84" s="582">
        <v>1.2430124445064195E-3</v>
      </c>
      <c r="BS84" s="567"/>
      <c r="BT84" s="530"/>
      <c r="BU84" s="531"/>
      <c r="BV84" s="384"/>
      <c r="BW84" s="394"/>
    </row>
    <row r="85" spans="1:75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79.405590840586257</v>
      </c>
      <c r="BI85" s="628"/>
      <c r="BJ85" s="628"/>
      <c r="BK85" s="628"/>
      <c r="BL85" s="475"/>
      <c r="BM85" s="475"/>
      <c r="BN85" s="475"/>
      <c r="BO85" s="475"/>
      <c r="BP85" s="577"/>
      <c r="BQ85" s="422"/>
      <c r="BR85" s="587"/>
      <c r="BS85" s="567"/>
      <c r="BT85" s="530"/>
      <c r="BU85" s="531"/>
      <c r="BV85" s="384"/>
      <c r="BW85" s="394"/>
    </row>
    <row r="86" spans="1:75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486">
        <v>1.85175</v>
      </c>
      <c r="BJ86" s="486">
        <v>1.8533599999999999</v>
      </c>
      <c r="BK86" s="486">
        <v>1.8550899999999999</v>
      </c>
      <c r="BL86" s="676">
        <v>1.8558399999999999</v>
      </c>
      <c r="BM86" s="676">
        <v>1.85609</v>
      </c>
      <c r="BN86" s="677">
        <v>1.8563400000000001</v>
      </c>
      <c r="BO86" s="677">
        <v>1.85659</v>
      </c>
      <c r="BP86" s="678">
        <v>1.85684</v>
      </c>
      <c r="BQ86" s="422">
        <v>1.7500000000001403E-3</v>
      </c>
      <c r="BR86" s="582">
        <v>9.4335045739035728E-4</v>
      </c>
      <c r="BS86" s="567"/>
      <c r="BT86" s="530"/>
      <c r="BU86" s="531"/>
      <c r="BV86" s="384"/>
      <c r="BW86" s="394"/>
    </row>
    <row r="87" spans="1:75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628"/>
      <c r="BJ87" s="628"/>
      <c r="BK87" s="628"/>
      <c r="BL87" s="475"/>
      <c r="BM87" s="475"/>
      <c r="BN87" s="475"/>
      <c r="BO87" s="475"/>
      <c r="BP87" s="577"/>
      <c r="BQ87" s="422"/>
      <c r="BR87" s="582"/>
      <c r="BS87" s="567"/>
      <c r="BT87" s="530"/>
      <c r="BU87" s="531"/>
      <c r="BV87" s="384"/>
      <c r="BW87" s="394"/>
    </row>
    <row r="88" spans="1:75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621"/>
      <c r="BJ88" s="621"/>
      <c r="BK88" s="621"/>
      <c r="BL88" s="249"/>
      <c r="BM88" s="249"/>
      <c r="BN88" s="249"/>
      <c r="BO88" s="249"/>
      <c r="BP88" s="572"/>
      <c r="BQ88" s="425"/>
      <c r="BR88" s="586"/>
      <c r="BS88" s="567"/>
      <c r="BT88" s="530"/>
      <c r="BU88" s="531"/>
      <c r="BV88" s="384"/>
      <c r="BW88" s="394"/>
    </row>
    <row r="89" spans="1:75" s="310" customFormat="1" x14ac:dyDescent="0.2">
      <c r="A89" s="308"/>
      <c r="B89" s="695" t="s">
        <v>3</v>
      </c>
      <c r="C89" s="309"/>
      <c r="D89" s="312" t="s">
        <v>200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4405.2496018100001</v>
      </c>
      <c r="BI89" s="487">
        <v>4404.6407717100001</v>
      </c>
      <c r="BJ89" s="487">
        <v>4409.7719140200006</v>
      </c>
      <c r="BK89" s="487">
        <v>4408.4632651599995</v>
      </c>
      <c r="BL89" s="668">
        <v>4409.5733795100004</v>
      </c>
      <c r="BM89" s="668">
        <v>4409.6882037600008</v>
      </c>
      <c r="BN89" s="668">
        <v>4400.3698917800002</v>
      </c>
      <c r="BO89" s="668">
        <v>4400.7547735799999</v>
      </c>
      <c r="BP89" s="669">
        <v>4398.7621290799998</v>
      </c>
      <c r="BQ89" s="422">
        <v>-9.7011360799997419</v>
      </c>
      <c r="BR89" s="582">
        <v>-2.200570923810985E-3</v>
      </c>
      <c r="BS89" s="567"/>
      <c r="BT89" s="530"/>
      <c r="BU89" s="531"/>
      <c r="BV89" s="384"/>
      <c r="BW89" s="394"/>
    </row>
    <row r="90" spans="1:75" s="310" customFormat="1" x14ac:dyDescent="0.2">
      <c r="A90" s="308"/>
      <c r="B90" s="69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3123.3368854099999</v>
      </c>
      <c r="BI90" s="487">
        <v>3123.0293246900001</v>
      </c>
      <c r="BJ90" s="487">
        <v>3127.1923585200002</v>
      </c>
      <c r="BK90" s="487">
        <v>3126.6841772399998</v>
      </c>
      <c r="BL90" s="668">
        <v>3127.9018374100001</v>
      </c>
      <c r="BM90" s="668">
        <v>3128.0039681500002</v>
      </c>
      <c r="BN90" s="668">
        <v>3118.2247504500001</v>
      </c>
      <c r="BO90" s="668">
        <v>3118.9838157600002</v>
      </c>
      <c r="BP90" s="669">
        <v>3116.9794204999998</v>
      </c>
      <c r="BQ90" s="422">
        <v>-9.7047567399999934</v>
      </c>
      <c r="BR90" s="582">
        <v>-3.1038493784065757E-3</v>
      </c>
      <c r="BS90" s="567"/>
      <c r="BT90" s="530"/>
      <c r="BU90" s="531"/>
      <c r="BV90" s="384"/>
      <c r="BW90" s="394"/>
    </row>
    <row r="91" spans="1:75" s="310" customFormat="1" x14ac:dyDescent="0.2">
      <c r="A91" s="308"/>
      <c r="B91" s="69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487">
        <v>781.61144702000001</v>
      </c>
      <c r="BJ91" s="487">
        <v>782.57955549999997</v>
      </c>
      <c r="BK91" s="487">
        <v>781.77908791999994</v>
      </c>
      <c r="BL91" s="668">
        <v>781.6715420999999</v>
      </c>
      <c r="BM91" s="668">
        <v>781.68423561000009</v>
      </c>
      <c r="BN91" s="668">
        <v>782.14514132999989</v>
      </c>
      <c r="BO91" s="668">
        <v>781.77095781999992</v>
      </c>
      <c r="BP91" s="669">
        <v>781.78270857999996</v>
      </c>
      <c r="BQ91" s="422">
        <v>3.6206600000241451E-3</v>
      </c>
      <c r="BR91" s="582">
        <v>4.6313083272853106E-6</v>
      </c>
      <c r="BS91" s="567"/>
      <c r="BT91" s="530"/>
      <c r="BU91" s="531"/>
      <c r="BV91" s="384"/>
      <c r="BW91" s="394"/>
    </row>
    <row r="92" spans="1:75" s="310" customFormat="1" ht="12.75" customHeight="1" x14ac:dyDescent="0.2">
      <c r="A92" s="308"/>
      <c r="B92" s="695"/>
      <c r="C92" s="309"/>
      <c r="D92" s="313" t="s">
        <v>188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487">
        <v>500</v>
      </c>
      <c r="BJ92" s="487">
        <v>500</v>
      </c>
      <c r="BK92" s="487">
        <v>500</v>
      </c>
      <c r="BL92" s="668">
        <v>500</v>
      </c>
      <c r="BM92" s="668">
        <v>500</v>
      </c>
      <c r="BN92" s="668">
        <v>500</v>
      </c>
      <c r="BO92" s="668">
        <v>500</v>
      </c>
      <c r="BP92" s="669">
        <v>500</v>
      </c>
      <c r="BQ92" s="422">
        <v>0</v>
      </c>
      <c r="BR92" s="582">
        <v>0</v>
      </c>
      <c r="BS92" s="567"/>
      <c r="BT92" s="530"/>
      <c r="BU92" s="531"/>
      <c r="BV92" s="384"/>
      <c r="BW92" s="394"/>
    </row>
    <row r="93" spans="1:75" x14ac:dyDescent="0.2">
      <c r="A93" s="3"/>
      <c r="B93" s="69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488"/>
      <c r="BJ93" s="488"/>
      <c r="BK93" s="488"/>
      <c r="BL93" s="333"/>
      <c r="BM93" s="333"/>
      <c r="BN93" s="333"/>
      <c r="BO93" s="333"/>
      <c r="BP93" s="578"/>
      <c r="BQ93" s="422" t="s">
        <v>3</v>
      </c>
      <c r="BR93" s="582" t="s">
        <v>3</v>
      </c>
      <c r="BS93" s="567"/>
      <c r="BT93" s="530"/>
      <c r="BU93" s="531"/>
      <c r="BV93" s="384"/>
      <c r="BW93" s="394"/>
    </row>
    <row r="94" spans="1:75" ht="12.75" customHeight="1" x14ac:dyDescent="0.2">
      <c r="A94" s="3"/>
      <c r="B94" s="695"/>
      <c r="C94" s="24"/>
      <c r="D94" s="23" t="s">
        <v>210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252">
        <v>2806.9579082961154</v>
      </c>
      <c r="BI94" s="488">
        <v>2803.4165126702983</v>
      </c>
      <c r="BJ94" s="488">
        <v>2801.0765565513702</v>
      </c>
      <c r="BK94" s="488">
        <v>2800.7541969341614</v>
      </c>
      <c r="BL94" s="670">
        <v>2800.7541969341614</v>
      </c>
      <c r="BM94" s="672">
        <v>2800.7541969341614</v>
      </c>
      <c r="BN94" s="672">
        <v>2800.7541969341614</v>
      </c>
      <c r="BO94" s="672">
        <v>2800.7541969341614</v>
      </c>
      <c r="BP94" s="674">
        <v>2801.959371136239</v>
      </c>
      <c r="BQ94" s="422">
        <v>1.2051742020776146</v>
      </c>
      <c r="BR94" s="582">
        <v>4.3030345304728712E-4</v>
      </c>
      <c r="BS94" s="567"/>
      <c r="BT94" s="530"/>
      <c r="BU94" s="531"/>
      <c r="BV94" s="384"/>
      <c r="BW94" s="394"/>
    </row>
    <row r="95" spans="1:75" ht="13.5" x14ac:dyDescent="0.2">
      <c r="A95" s="3"/>
      <c r="B95" s="695"/>
      <c r="C95" s="24"/>
      <c r="D95" s="23" t="s">
        <v>211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1638.8978897959184</v>
      </c>
      <c r="BI95" s="488">
        <v>1639.1577696793001</v>
      </c>
      <c r="BJ95" s="488">
        <v>1640.0673492711369</v>
      </c>
      <c r="BK95" s="488">
        <v>1632.9320851311952</v>
      </c>
      <c r="BL95" s="670">
        <v>1632.9320851311952</v>
      </c>
      <c r="BM95" s="672">
        <v>1632.9320851311952</v>
      </c>
      <c r="BN95" s="672">
        <v>1632.9320851311952</v>
      </c>
      <c r="BO95" s="672">
        <v>1632.9320851311952</v>
      </c>
      <c r="BP95" s="674">
        <v>1633.9131055393586</v>
      </c>
      <c r="BQ95" s="422">
        <v>0.98102040816343106</v>
      </c>
      <c r="BR95" s="582">
        <v>6.0077232672206549E-4</v>
      </c>
      <c r="BS95" s="567"/>
      <c r="BT95" s="530"/>
      <c r="BU95" s="531"/>
      <c r="BV95" s="384"/>
      <c r="BW95" s="394"/>
    </row>
    <row r="96" spans="1:75" ht="12.75" customHeight="1" thickBot="1" x14ac:dyDescent="0.25">
      <c r="A96" s="3"/>
      <c r="B96" s="69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2142.4214717932305</v>
      </c>
      <c r="BI96" s="629">
        <v>2128.9545524006544</v>
      </c>
      <c r="BJ96" s="629">
        <v>2111.8675130230176</v>
      </c>
      <c r="BK96" s="629">
        <v>2113.3293497405621</v>
      </c>
      <c r="BL96" s="671">
        <v>2113.3293497405621</v>
      </c>
      <c r="BM96" s="673">
        <v>2113.3293497405621</v>
      </c>
      <c r="BN96" s="673">
        <v>2113.3293497405621</v>
      </c>
      <c r="BO96" s="673">
        <v>2113.3293497405621</v>
      </c>
      <c r="BP96" s="675">
        <v>2091.2763299779058</v>
      </c>
      <c r="BQ96" s="422">
        <v>-22.053019762656277</v>
      </c>
      <c r="BR96" s="582">
        <v>-1.0435202523148446E-2</v>
      </c>
      <c r="BS96" s="567"/>
      <c r="BT96" s="530"/>
      <c r="BU96" s="531"/>
      <c r="BV96" s="384"/>
      <c r="BW96" s="394"/>
    </row>
    <row r="97" spans="1:74" x14ac:dyDescent="0.2">
      <c r="A97" s="3"/>
      <c r="B97" s="69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630"/>
      <c r="BJ97" s="630"/>
      <c r="BK97" s="630"/>
      <c r="BL97" s="579"/>
      <c r="BM97" s="579"/>
      <c r="BN97" s="579"/>
      <c r="BO97" s="579"/>
      <c r="BP97" s="589"/>
      <c r="BQ97" s="426"/>
      <c r="BR97" s="589"/>
      <c r="BS97" s="567"/>
      <c r="BT97" s="530"/>
      <c r="BU97" s="531"/>
      <c r="BV97" s="384"/>
    </row>
    <row r="98" spans="1:74" ht="12.75" customHeight="1" x14ac:dyDescent="0.2">
      <c r="A98" s="3"/>
      <c r="B98" s="69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631"/>
      <c r="BJ98" s="631"/>
      <c r="BK98" s="631"/>
      <c r="BL98" s="580"/>
      <c r="BM98" s="580"/>
      <c r="BN98" s="580"/>
      <c r="BO98" s="580"/>
      <c r="BP98" s="590"/>
      <c r="BQ98" s="427"/>
      <c r="BR98" s="590"/>
      <c r="BS98" s="567"/>
      <c r="BT98" s="530"/>
      <c r="BU98" s="531"/>
      <c r="BV98" s="384"/>
    </row>
    <row r="99" spans="1:74" x14ac:dyDescent="0.2">
      <c r="A99" s="3"/>
      <c r="B99" s="69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631"/>
      <c r="BJ99" s="631"/>
      <c r="BK99" s="631"/>
      <c r="BL99" s="580"/>
      <c r="BM99" s="580"/>
      <c r="BN99" s="580"/>
      <c r="BO99" s="580"/>
      <c r="BP99" s="590"/>
      <c r="BQ99" s="427"/>
      <c r="BR99" s="590"/>
      <c r="BS99" s="567"/>
      <c r="BT99" s="530"/>
      <c r="BU99" s="531"/>
      <c r="BV99" s="384"/>
    </row>
    <row r="100" spans="1:74" x14ac:dyDescent="0.2">
      <c r="A100" s="3"/>
      <c r="B100" s="69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631"/>
      <c r="BJ100" s="631"/>
      <c r="BK100" s="631"/>
      <c r="BL100" s="580"/>
      <c r="BM100" s="580" t="s">
        <v>3</v>
      </c>
      <c r="BN100" s="580"/>
      <c r="BO100" s="580"/>
      <c r="BP100" s="590"/>
      <c r="BQ100" s="427"/>
      <c r="BR100" s="590"/>
      <c r="BS100" s="567"/>
      <c r="BT100" s="530"/>
      <c r="BU100" s="531"/>
      <c r="BV100" s="384"/>
    </row>
    <row r="101" spans="1:74" x14ac:dyDescent="0.2">
      <c r="A101" s="3"/>
      <c r="B101" s="69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631"/>
      <c r="BJ101" s="631"/>
      <c r="BK101" s="631"/>
      <c r="BL101" s="580"/>
      <c r="BM101" s="580"/>
      <c r="BN101" s="580"/>
      <c r="BO101" s="580"/>
      <c r="BP101" s="590"/>
      <c r="BQ101" s="427"/>
      <c r="BR101" s="590"/>
      <c r="BS101" s="567"/>
      <c r="BT101" s="530"/>
      <c r="BU101" s="531"/>
      <c r="BV101" s="384"/>
    </row>
    <row r="102" spans="1:74" x14ac:dyDescent="0.2">
      <c r="A102" s="3"/>
      <c r="B102" s="695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631"/>
      <c r="BJ102" s="631"/>
      <c r="BK102" s="631"/>
      <c r="BL102" s="580"/>
      <c r="BM102" s="580"/>
      <c r="BN102" s="580"/>
      <c r="BO102" s="580"/>
      <c r="BP102" s="590"/>
      <c r="BQ102" s="427"/>
      <c r="BR102" s="590"/>
      <c r="BS102" s="567"/>
      <c r="BT102" s="530"/>
      <c r="BU102" s="531"/>
      <c r="BV102" s="384"/>
    </row>
    <row r="103" spans="1:74" x14ac:dyDescent="0.2">
      <c r="A103" s="3"/>
      <c r="B103" s="69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631"/>
      <c r="BJ103" s="631"/>
      <c r="BK103" s="631"/>
      <c r="BL103" s="580"/>
      <c r="BM103" s="580"/>
      <c r="BN103" s="580"/>
      <c r="BO103" s="580"/>
      <c r="BP103" s="590"/>
      <c r="BQ103" s="427"/>
      <c r="BR103" s="590"/>
      <c r="BS103" s="567"/>
      <c r="BT103" s="530"/>
      <c r="BU103" s="531"/>
      <c r="BV103" s="384"/>
    </row>
    <row r="104" spans="1:74" x14ac:dyDescent="0.2">
      <c r="A104" s="3"/>
      <c r="B104" s="69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631"/>
      <c r="BJ104" s="631"/>
      <c r="BK104" s="631"/>
      <c r="BL104" s="580"/>
      <c r="BM104" s="580"/>
      <c r="BN104" s="580"/>
      <c r="BO104" s="580"/>
      <c r="BP104" s="590"/>
      <c r="BQ104" s="427"/>
      <c r="BR104" s="590"/>
      <c r="BS104" s="567"/>
      <c r="BT104" s="530"/>
      <c r="BU104" s="531"/>
      <c r="BV104" s="384"/>
    </row>
    <row r="105" spans="1:74" x14ac:dyDescent="0.2">
      <c r="A105" s="3"/>
      <c r="B105" s="69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631"/>
      <c r="BJ105" s="631"/>
      <c r="BK105" s="631"/>
      <c r="BL105" s="593"/>
      <c r="BM105" s="593"/>
      <c r="BN105" s="580"/>
      <c r="BO105" s="580"/>
      <c r="BP105" s="590"/>
      <c r="BQ105" s="427"/>
      <c r="BR105" s="590"/>
      <c r="BS105" s="567"/>
      <c r="BT105" s="530"/>
      <c r="BU105" s="531"/>
      <c r="BV105" s="384"/>
    </row>
    <row r="106" spans="1:74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631"/>
      <c r="BJ106" s="631"/>
      <c r="BK106" s="631"/>
      <c r="BL106" s="580"/>
      <c r="BM106" s="580"/>
      <c r="BN106" s="580"/>
      <c r="BO106" s="580"/>
      <c r="BP106" s="590"/>
      <c r="BQ106" s="427"/>
      <c r="BR106" s="590"/>
      <c r="BS106" s="567"/>
      <c r="BT106" s="530"/>
      <c r="BU106" s="531"/>
      <c r="BV106" s="384"/>
    </row>
    <row r="107" spans="1:74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631"/>
      <c r="BJ107" s="631"/>
      <c r="BK107" s="631"/>
      <c r="BL107" s="580"/>
      <c r="BM107" s="580"/>
      <c r="BN107" s="580"/>
      <c r="BO107" s="580"/>
      <c r="BP107" s="590"/>
      <c r="BQ107" s="427"/>
      <c r="BR107" s="590"/>
      <c r="BS107" s="567"/>
      <c r="BT107" s="530"/>
      <c r="BU107" s="531"/>
      <c r="BV107" s="384"/>
    </row>
    <row r="108" spans="1:74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631"/>
      <c r="BJ108" s="631"/>
      <c r="BK108" s="631"/>
      <c r="BL108" s="580"/>
      <c r="BM108" s="580"/>
      <c r="BN108" s="580"/>
      <c r="BO108" s="580"/>
      <c r="BP108" s="590"/>
      <c r="BQ108" s="427"/>
      <c r="BR108" s="590"/>
      <c r="BS108" s="567"/>
      <c r="BT108" s="530"/>
      <c r="BU108" s="531"/>
      <c r="BV108" s="384"/>
    </row>
    <row r="109" spans="1:74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632"/>
      <c r="BJ109" s="632"/>
      <c r="BK109" s="632"/>
      <c r="BL109" s="581"/>
      <c r="BM109" s="581"/>
      <c r="BN109" s="581"/>
      <c r="BO109" s="581"/>
      <c r="BP109" s="594"/>
      <c r="BQ109" s="427"/>
      <c r="BR109" s="590"/>
      <c r="BS109" s="567"/>
      <c r="BT109" s="530"/>
      <c r="BU109" s="531"/>
      <c r="BV109" s="384"/>
    </row>
    <row r="110" spans="1:7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630"/>
      <c r="BJ110" s="630"/>
      <c r="BK110" s="630"/>
      <c r="BL110" s="579"/>
      <c r="BM110" s="579"/>
      <c r="BN110" s="579"/>
      <c r="BO110" s="579"/>
      <c r="BP110" s="589"/>
      <c r="BQ110" s="428"/>
      <c r="BR110" s="591"/>
      <c r="BS110" s="567"/>
      <c r="BT110" s="530"/>
      <c r="BU110" s="531"/>
      <c r="BV110" s="384"/>
    </row>
    <row r="111" spans="1:74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633">
        <v>0.04</v>
      </c>
      <c r="BJ111" s="633">
        <v>0.04</v>
      </c>
      <c r="BK111" s="633">
        <v>0.04</v>
      </c>
      <c r="BL111" s="657">
        <v>0.04</v>
      </c>
      <c r="BM111" s="657">
        <v>0.04</v>
      </c>
      <c r="BN111" s="657">
        <v>0.04</v>
      </c>
      <c r="BO111" s="657">
        <v>0.04</v>
      </c>
      <c r="BP111" s="658">
        <v>0.04</v>
      </c>
      <c r="BQ111" s="422" t="s">
        <v>3</v>
      </c>
      <c r="BR111" s="582" t="s">
        <v>3</v>
      </c>
      <c r="BS111" s="567"/>
      <c r="BT111" s="530"/>
      <c r="BU111" s="531"/>
      <c r="BV111" s="384"/>
    </row>
    <row r="112" spans="1:7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613">
        <v>0.04</v>
      </c>
      <c r="BJ112" s="613">
        <v>0.04</v>
      </c>
      <c r="BK112" s="613">
        <v>0.04</v>
      </c>
      <c r="BL112" s="659">
        <v>0.04</v>
      </c>
      <c r="BM112" s="659">
        <v>0.04</v>
      </c>
      <c r="BN112" s="659">
        <v>0.04</v>
      </c>
      <c r="BO112" s="659">
        <v>0.04</v>
      </c>
      <c r="BP112" s="660">
        <v>0.04</v>
      </c>
      <c r="BQ112" s="429" t="s">
        <v>3</v>
      </c>
      <c r="BR112" s="592" t="s">
        <v>3</v>
      </c>
      <c r="BS112" s="567"/>
      <c r="BT112" s="530"/>
      <c r="BU112" s="531"/>
      <c r="BV112" s="384"/>
    </row>
    <row r="113" spans="3:7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607"/>
      <c r="BK113" s="319"/>
      <c r="BL113" s="319"/>
      <c r="BM113" s="319"/>
      <c r="BN113" s="319"/>
      <c r="BO113" s="319"/>
      <c r="BP113" s="319"/>
      <c r="BQ113" s="406"/>
      <c r="BR113" s="406"/>
      <c r="BS113" s="567"/>
      <c r="BT113" s="530"/>
      <c r="BU113" s="531"/>
      <c r="BV113" s="384"/>
    </row>
    <row r="114" spans="3:74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198"/>
      <c r="BJ114" s="608"/>
      <c r="BK114" s="198"/>
      <c r="BL114" s="415"/>
      <c r="BM114" s="415"/>
      <c r="BN114" s="415"/>
      <c r="BO114" s="321"/>
      <c r="BP114" s="415"/>
      <c r="BQ114" s="704"/>
      <c r="BR114" s="704"/>
      <c r="BS114" s="567"/>
      <c r="BT114" s="530"/>
      <c r="BU114" s="531"/>
      <c r="BV114" s="384"/>
    </row>
    <row r="115" spans="3:7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198"/>
      <c r="BJ115" s="608"/>
      <c r="BK115" s="198"/>
      <c r="BL115" s="415"/>
      <c r="BM115" s="415"/>
      <c r="BN115" s="415"/>
      <c r="BO115" s="321"/>
      <c r="BP115" s="415"/>
      <c r="BQ115" s="407"/>
      <c r="BR115" s="408"/>
      <c r="BS115" s="567"/>
      <c r="BT115" s="530"/>
      <c r="BU115" s="531"/>
      <c r="BV115" s="384"/>
    </row>
    <row r="116" spans="3:74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198"/>
      <c r="BJ116" s="608"/>
      <c r="BK116" s="198"/>
      <c r="BL116" s="415"/>
      <c r="BM116" s="415"/>
      <c r="BN116" s="415"/>
      <c r="BO116" s="321"/>
      <c r="BP116" s="415"/>
      <c r="BQ116" s="407"/>
      <c r="BR116" s="408"/>
      <c r="BS116" s="567"/>
      <c r="BT116" s="530"/>
      <c r="BU116" s="531"/>
      <c r="BV116" s="384"/>
    </row>
    <row r="117" spans="3:74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198"/>
      <c r="BJ117" s="608"/>
      <c r="BK117" s="198"/>
      <c r="BL117" s="415"/>
      <c r="BM117" s="415"/>
      <c r="BN117" s="415"/>
      <c r="BO117" s="321"/>
      <c r="BP117" s="415"/>
      <c r="BQ117" s="407"/>
      <c r="BR117" s="408"/>
      <c r="BS117" s="567"/>
      <c r="BT117" s="530"/>
      <c r="BU117" s="531"/>
      <c r="BV117" s="384"/>
    </row>
    <row r="118" spans="3:7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199"/>
      <c r="BJ118" s="33"/>
      <c r="BK118" s="199"/>
      <c r="BL118" s="416"/>
      <c r="BM118" s="416"/>
      <c r="BN118" s="416"/>
      <c r="BO118" s="322"/>
      <c r="BP118" s="416"/>
      <c r="BQ118" s="407"/>
      <c r="BR118" s="406"/>
      <c r="BS118" s="567"/>
      <c r="BT118" s="530"/>
      <c r="BU118" s="531"/>
      <c r="BV118" s="384"/>
    </row>
    <row r="119" spans="3:7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I119" s="200"/>
      <c r="BK119" s="200"/>
      <c r="BQ119" s="406"/>
      <c r="BR119" s="406"/>
      <c r="BS119" s="567"/>
      <c r="BT119" s="530"/>
      <c r="BU119" s="531"/>
      <c r="BV119" s="384"/>
    </row>
    <row r="120" spans="3:74" ht="13.5" customHeight="1" x14ac:dyDescent="0.25">
      <c r="C120" s="6">
        <v>2</v>
      </c>
      <c r="D120" s="1" t="s">
        <v>49</v>
      </c>
      <c r="BL120" s="406"/>
      <c r="BM120" s="406"/>
      <c r="BN120" s="406"/>
      <c r="BO120" s="324"/>
      <c r="BP120" s="406"/>
      <c r="BQ120" s="406"/>
      <c r="BR120" s="406"/>
      <c r="BS120" s="567"/>
      <c r="BT120" s="530"/>
      <c r="BU120" s="531"/>
      <c r="BV120" s="384"/>
    </row>
    <row r="121" spans="3:74" ht="14.25" x14ac:dyDescent="0.25">
      <c r="C121" s="6">
        <v>3</v>
      </c>
      <c r="D121" s="599" t="s">
        <v>196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201"/>
      <c r="BJ121" s="610"/>
      <c r="BK121" s="201"/>
      <c r="BL121" s="406"/>
      <c r="BM121" s="406"/>
      <c r="BN121" s="406"/>
      <c r="BO121" s="324"/>
      <c r="BP121" s="406"/>
      <c r="BQ121" s="406"/>
      <c r="BR121" s="406"/>
      <c r="BS121" s="567"/>
      <c r="BT121" s="530"/>
      <c r="BU121" s="531"/>
      <c r="BV121" s="384"/>
    </row>
    <row r="122" spans="3:74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201"/>
      <c r="BJ122" s="610"/>
      <c r="BK122" s="201"/>
      <c r="BL122" s="406"/>
      <c r="BM122" s="406"/>
      <c r="BN122" s="406"/>
      <c r="BO122" s="324"/>
      <c r="BP122" s="406"/>
      <c r="BQ122" s="406"/>
      <c r="BR122" s="406"/>
      <c r="BS122" s="567"/>
      <c r="BT122" s="530"/>
      <c r="BU122" s="531"/>
      <c r="BV122" s="384"/>
    </row>
    <row r="123" spans="3:74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201"/>
      <c r="BJ123" s="610"/>
      <c r="BK123" s="201"/>
      <c r="BL123" s="406"/>
      <c r="BM123" s="406"/>
      <c r="BN123" s="406"/>
      <c r="BO123" s="324"/>
      <c r="BP123" s="406"/>
      <c r="BQ123" s="406"/>
      <c r="BR123" s="406"/>
      <c r="BS123" s="567"/>
      <c r="BT123" s="530"/>
      <c r="BU123" s="531"/>
      <c r="BV123" s="384"/>
    </row>
    <row r="124" spans="3:74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201"/>
      <c r="BJ124" s="610"/>
      <c r="BK124" s="201"/>
      <c r="BL124" s="409"/>
      <c r="BM124" s="409"/>
      <c r="BN124" s="409"/>
      <c r="BO124" s="325"/>
      <c r="BP124" s="409"/>
      <c r="BQ124" s="409"/>
      <c r="BR124" s="409"/>
      <c r="BS124" s="567"/>
      <c r="BT124" s="530"/>
      <c r="BU124" s="531"/>
      <c r="BV124" s="384"/>
    </row>
    <row r="125" spans="3:74" ht="13.5" customHeight="1" x14ac:dyDescent="0.25">
      <c r="C125" s="6">
        <v>6</v>
      </c>
      <c r="D125" s="1" t="s">
        <v>220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202"/>
      <c r="BJ125" s="5"/>
      <c r="BK125" s="202"/>
      <c r="BL125" s="409"/>
      <c r="BM125" s="409"/>
      <c r="BN125" s="409"/>
      <c r="BO125" s="325"/>
      <c r="BP125" s="409"/>
      <c r="BQ125" s="409"/>
      <c r="BR125" s="409"/>
      <c r="BS125" s="567"/>
      <c r="BT125" s="530"/>
      <c r="BU125" s="531"/>
      <c r="BV125" s="384"/>
    </row>
    <row r="126" spans="3:74" ht="13.5" customHeight="1" x14ac:dyDescent="0.25">
      <c r="C126" s="6">
        <v>7</v>
      </c>
      <c r="D126" s="1" t="s">
        <v>203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202"/>
      <c r="BJ126" s="5"/>
      <c r="BK126" s="202"/>
      <c r="BL126" s="409"/>
      <c r="BM126" s="409"/>
      <c r="BN126" s="409"/>
      <c r="BO126" s="325"/>
      <c r="BP126" s="409"/>
      <c r="BQ126" s="409"/>
      <c r="BR126" s="409"/>
      <c r="BS126" s="567"/>
      <c r="BT126" s="530"/>
      <c r="BU126" s="531"/>
      <c r="BV126" s="384"/>
    </row>
    <row r="127" spans="3:74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202"/>
      <c r="BJ127" s="5"/>
      <c r="BK127" s="202"/>
      <c r="BL127" s="409"/>
      <c r="BM127" s="409"/>
      <c r="BN127" s="409"/>
      <c r="BO127" s="325"/>
      <c r="BP127" s="409"/>
      <c r="BQ127" s="409"/>
      <c r="BR127" s="409"/>
      <c r="BS127" s="567"/>
      <c r="BT127" s="530"/>
      <c r="BU127" s="531"/>
      <c r="BV127" s="384"/>
    </row>
    <row r="128" spans="3:74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202"/>
      <c r="BJ128" s="5"/>
      <c r="BK128" s="202"/>
      <c r="BL128" s="409"/>
      <c r="BM128" s="409"/>
      <c r="BN128" s="409"/>
      <c r="BO128" s="325"/>
      <c r="BP128" s="409"/>
      <c r="BQ128" s="409"/>
      <c r="BR128" s="409"/>
      <c r="BS128" s="567"/>
      <c r="BT128" s="530"/>
      <c r="BU128" s="531"/>
      <c r="BV128" s="384"/>
    </row>
    <row r="129" spans="3:74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202"/>
      <c r="BJ129" s="5"/>
      <c r="BK129" s="202"/>
      <c r="BL129" s="409"/>
      <c r="BM129" s="409"/>
      <c r="BN129" s="409"/>
      <c r="BO129" s="325"/>
      <c r="BP129" s="409"/>
      <c r="BQ129" s="409"/>
      <c r="BR129" s="409"/>
      <c r="BS129" s="567"/>
      <c r="BT129" s="530"/>
      <c r="BU129" s="531"/>
      <c r="BV129" s="384"/>
    </row>
    <row r="130" spans="3:74" ht="13.5" customHeight="1" x14ac:dyDescent="0.25">
      <c r="C130" s="6">
        <v>11</v>
      </c>
      <c r="D130" s="611" t="s">
        <v>202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202"/>
      <c r="BJ130" s="5"/>
      <c r="BK130" s="202"/>
      <c r="BL130" s="409"/>
      <c r="BM130" s="409"/>
      <c r="BN130" s="409"/>
      <c r="BO130" s="325"/>
      <c r="BP130" s="409"/>
      <c r="BQ130" s="409"/>
      <c r="BR130" s="409"/>
      <c r="BS130" s="567"/>
      <c r="BT130" s="530"/>
      <c r="BU130" s="531"/>
      <c r="BV130" s="384"/>
    </row>
    <row r="131" spans="3:7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202"/>
      <c r="BJ131" s="5"/>
      <c r="BK131" s="202"/>
      <c r="BL131" s="409"/>
      <c r="BM131" s="409"/>
      <c r="BN131" s="409"/>
      <c r="BO131" s="325"/>
      <c r="BP131" s="409"/>
      <c r="BQ131" s="409"/>
      <c r="BR131" s="409"/>
      <c r="BS131" s="567"/>
      <c r="BT131" s="530"/>
      <c r="BU131" s="531"/>
      <c r="BV131" s="384"/>
    </row>
    <row r="132" spans="3:74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202"/>
      <c r="BJ132" s="5"/>
      <c r="BK132" s="202"/>
      <c r="BL132" s="409"/>
      <c r="BM132" s="409"/>
      <c r="BN132" s="409"/>
      <c r="BO132" s="325"/>
      <c r="BP132" s="409"/>
      <c r="BQ132" s="409"/>
      <c r="BR132" s="409"/>
      <c r="BS132" s="567"/>
      <c r="BT132" s="530"/>
      <c r="BU132" s="531"/>
      <c r="BV132" s="384"/>
    </row>
    <row r="133" spans="3:74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202"/>
      <c r="BJ133" s="5"/>
      <c r="BK133" s="202"/>
      <c r="BL133" s="409"/>
      <c r="BM133" s="409"/>
      <c r="BN133" s="409"/>
      <c r="BO133" s="325"/>
      <c r="BP133" s="409"/>
      <c r="BQ133" s="409"/>
      <c r="BR133" s="409"/>
      <c r="BS133" s="567"/>
      <c r="BT133" s="530"/>
      <c r="BU133" s="531"/>
      <c r="BV133" s="384"/>
    </row>
    <row r="134" spans="3:7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203"/>
      <c r="BJ134" s="2"/>
      <c r="BK134" s="203"/>
      <c r="BL134" s="410"/>
      <c r="BM134" s="410"/>
      <c r="BN134" s="410"/>
      <c r="BO134" s="326"/>
      <c r="BP134" s="410"/>
      <c r="BQ134" s="410"/>
      <c r="BR134" s="410"/>
    </row>
    <row r="135" spans="3:7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203"/>
      <c r="BJ135" s="2"/>
      <c r="BK135" s="203"/>
      <c r="BL135" s="410"/>
      <c r="BM135" s="410"/>
      <c r="BN135" s="410"/>
      <c r="BO135" s="326"/>
      <c r="BP135" s="410"/>
      <c r="BQ135" s="410"/>
      <c r="BR135" s="410"/>
    </row>
    <row r="136" spans="3:7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203"/>
      <c r="BJ136" s="2"/>
      <c r="BK136" s="203"/>
      <c r="BL136" s="410"/>
      <c r="BM136" s="410"/>
      <c r="BN136" s="410"/>
      <c r="BO136" s="326"/>
      <c r="BP136" s="410"/>
      <c r="BQ136" s="410"/>
      <c r="BR136" s="410"/>
    </row>
    <row r="137" spans="3:7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203"/>
      <c r="BJ137" s="2"/>
      <c r="BK137" s="203"/>
      <c r="BL137" s="410"/>
      <c r="BM137" s="410"/>
      <c r="BN137" s="410"/>
      <c r="BO137" s="326"/>
      <c r="BP137" s="410"/>
      <c r="BQ137" s="410"/>
      <c r="BR137" s="410"/>
    </row>
    <row r="138" spans="3:7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203"/>
      <c r="BJ138" s="2"/>
      <c r="BK138" s="203"/>
      <c r="BL138" s="410"/>
      <c r="BM138" s="410"/>
      <c r="BN138" s="410"/>
      <c r="BO138" s="326"/>
      <c r="BP138" s="410"/>
      <c r="BQ138" s="410"/>
      <c r="BR138" s="410"/>
    </row>
    <row r="139" spans="3:7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203"/>
      <c r="BJ139" s="2"/>
      <c r="BK139" s="203"/>
      <c r="BL139" s="410"/>
      <c r="BM139" s="410"/>
      <c r="BN139" s="410"/>
      <c r="BO139" s="326"/>
      <c r="BP139" s="410"/>
      <c r="BQ139" s="410"/>
      <c r="BR139" s="410"/>
    </row>
    <row r="140" spans="3:7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203"/>
      <c r="BJ140" s="2"/>
      <c r="BK140" s="203"/>
      <c r="BL140" s="410"/>
      <c r="BM140" s="410"/>
      <c r="BN140" s="410"/>
      <c r="BO140" s="326"/>
      <c r="BP140" s="410"/>
      <c r="BQ140" s="410"/>
      <c r="BR140" s="410"/>
    </row>
    <row r="141" spans="3:7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203"/>
      <c r="BJ141" s="2"/>
      <c r="BK141" s="203"/>
      <c r="BL141" s="410"/>
      <c r="BM141" s="410"/>
      <c r="BN141" s="410"/>
      <c r="BO141" s="326"/>
      <c r="BP141" s="410"/>
      <c r="BQ141" s="410"/>
      <c r="BR141" s="410"/>
    </row>
    <row r="142" spans="3:7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203"/>
      <c r="BJ142" s="2"/>
      <c r="BK142" s="203"/>
      <c r="BL142" s="410"/>
      <c r="BM142" s="410"/>
      <c r="BN142" s="410"/>
      <c r="BO142" s="326"/>
      <c r="BP142" s="410"/>
      <c r="BQ142" s="410"/>
      <c r="BR142" s="410"/>
    </row>
    <row r="143" spans="3:7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203"/>
      <c r="BJ143" s="2"/>
      <c r="BK143" s="203"/>
      <c r="BL143" s="410"/>
      <c r="BM143" s="410"/>
      <c r="BN143" s="410"/>
      <c r="BO143" s="326"/>
      <c r="BP143" s="410"/>
      <c r="BQ143" s="410"/>
      <c r="BR143" s="410"/>
    </row>
    <row r="144" spans="3:7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203"/>
      <c r="BJ144" s="2"/>
      <c r="BK144" s="203"/>
      <c r="BL144" s="410"/>
      <c r="BM144" s="410"/>
      <c r="BN144" s="410"/>
      <c r="BO144" s="326"/>
      <c r="BP144" s="410"/>
      <c r="BQ144" s="410"/>
      <c r="BR144" s="410"/>
    </row>
    <row r="145" spans="3:7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203"/>
      <c r="BJ145" s="2"/>
      <c r="BK145" s="203"/>
      <c r="BL145" s="410"/>
      <c r="BM145" s="410"/>
      <c r="BN145" s="410"/>
      <c r="BO145" s="326"/>
      <c r="BP145" s="410"/>
      <c r="BQ145" s="410"/>
      <c r="BR145" s="410"/>
    </row>
    <row r="146" spans="3:7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203"/>
      <c r="BJ146" s="2"/>
      <c r="BK146" s="203"/>
      <c r="BL146" s="410"/>
      <c r="BM146" s="410"/>
      <c r="BN146" s="410"/>
      <c r="BO146" s="326"/>
      <c r="BP146" s="410"/>
      <c r="BQ146" s="410"/>
      <c r="BR146" s="410"/>
    </row>
    <row r="147" spans="3:70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203"/>
      <c r="BJ147" s="2"/>
      <c r="BK147" s="203"/>
      <c r="BL147" s="410"/>
      <c r="BM147" s="410"/>
      <c r="BN147" s="410"/>
      <c r="BO147" s="326"/>
      <c r="BP147" s="410"/>
      <c r="BQ147" s="410"/>
      <c r="BR147" s="410"/>
    </row>
    <row r="148" spans="3:7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203"/>
      <c r="BJ148" s="2"/>
      <c r="BK148" s="203"/>
      <c r="BL148" s="410"/>
      <c r="BM148" s="410"/>
      <c r="BN148" s="410"/>
      <c r="BO148" s="326"/>
      <c r="BP148" s="410"/>
      <c r="BQ148" s="410"/>
      <c r="BR148" s="410"/>
    </row>
    <row r="149" spans="3:7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203"/>
      <c r="BJ149" s="2"/>
      <c r="BK149" s="203"/>
      <c r="BL149" s="410"/>
      <c r="BM149" s="410"/>
      <c r="BN149" s="410"/>
      <c r="BO149" s="326"/>
      <c r="BP149" s="410"/>
      <c r="BQ149" s="410"/>
      <c r="BR149" s="410"/>
    </row>
    <row r="150" spans="3:7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203"/>
      <c r="BJ150" s="2"/>
      <c r="BK150" s="203"/>
      <c r="BL150" s="410"/>
      <c r="BM150" s="410"/>
      <c r="BN150" s="410"/>
      <c r="BO150" s="326"/>
      <c r="BP150" s="410"/>
      <c r="BQ150" s="410"/>
      <c r="BR150" s="410"/>
    </row>
    <row r="151" spans="3:7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203"/>
      <c r="BJ151" s="2"/>
      <c r="BK151" s="203"/>
      <c r="BL151" s="410"/>
      <c r="BM151" s="410"/>
      <c r="BN151" s="410"/>
      <c r="BO151" s="326"/>
      <c r="BP151" s="410"/>
      <c r="BQ151" s="410"/>
      <c r="BR151" s="410"/>
    </row>
    <row r="152" spans="3:7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203"/>
      <c r="BJ152" s="2"/>
      <c r="BK152" s="203"/>
      <c r="BL152" s="410"/>
      <c r="BM152" s="410"/>
      <c r="BN152" s="410"/>
      <c r="BO152" s="326"/>
      <c r="BP152" s="410"/>
      <c r="BQ152" s="410"/>
      <c r="BR152" s="410"/>
    </row>
    <row r="153" spans="3:7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203"/>
      <c r="BJ153" s="2"/>
      <c r="BK153" s="203"/>
      <c r="BL153" s="410"/>
      <c r="BM153" s="410"/>
      <c r="BN153" s="410"/>
      <c r="BO153" s="326"/>
      <c r="BP153" s="410"/>
      <c r="BQ153" s="410"/>
      <c r="BR153" s="410"/>
    </row>
    <row r="154" spans="3:7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203"/>
      <c r="BJ154" s="2"/>
      <c r="BK154" s="203"/>
      <c r="BL154" s="410"/>
      <c r="BM154" s="410"/>
      <c r="BN154" s="410"/>
      <c r="BO154" s="326"/>
      <c r="BP154" s="410"/>
      <c r="BQ154" s="410"/>
      <c r="BR154" s="410"/>
    </row>
    <row r="155" spans="3:7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203"/>
      <c r="BJ155" s="2"/>
      <c r="BK155" s="203"/>
      <c r="BL155" s="410"/>
      <c r="BM155" s="410"/>
      <c r="BN155" s="410"/>
      <c r="BO155" s="326"/>
      <c r="BP155" s="410"/>
      <c r="BQ155" s="410"/>
      <c r="BR155" s="410"/>
    </row>
    <row r="156" spans="3:7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203"/>
      <c r="BJ156" s="2"/>
      <c r="BK156" s="203"/>
      <c r="BL156" s="410"/>
      <c r="BM156" s="410"/>
      <c r="BN156" s="410"/>
      <c r="BO156" s="326"/>
      <c r="BP156" s="410"/>
      <c r="BQ156" s="410"/>
      <c r="BR156" s="410"/>
    </row>
    <row r="157" spans="3:7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203"/>
      <c r="BJ157" s="2"/>
      <c r="BK157" s="203"/>
      <c r="BL157" s="410"/>
      <c r="BM157" s="410"/>
      <c r="BN157" s="410"/>
      <c r="BO157" s="326"/>
      <c r="BP157" s="410"/>
      <c r="BQ157" s="410"/>
      <c r="BR157" s="410"/>
    </row>
    <row r="158" spans="3:7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203"/>
      <c r="BJ158" s="2"/>
      <c r="BK158" s="203"/>
      <c r="BL158" s="410"/>
      <c r="BM158" s="410"/>
      <c r="BN158" s="410"/>
      <c r="BO158" s="326"/>
      <c r="BP158" s="410"/>
      <c r="BQ158" s="410"/>
      <c r="BR158" s="410"/>
    </row>
    <row r="159" spans="3:7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203"/>
      <c r="BJ159" s="2"/>
      <c r="BK159" s="203"/>
      <c r="BL159" s="410"/>
      <c r="BM159" s="410"/>
      <c r="BN159" s="410"/>
      <c r="BO159" s="326"/>
      <c r="BP159" s="410"/>
      <c r="BQ159" s="410"/>
      <c r="BR159" s="410"/>
    </row>
    <row r="160" spans="3:7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203"/>
      <c r="BJ160" s="2"/>
      <c r="BK160" s="203"/>
      <c r="BL160" s="410"/>
      <c r="BM160" s="410"/>
      <c r="BN160" s="410"/>
      <c r="BO160" s="326"/>
      <c r="BP160" s="410"/>
      <c r="BQ160" s="410"/>
      <c r="BR160" s="410"/>
    </row>
    <row r="161" spans="3:7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203"/>
      <c r="BJ161" s="2"/>
      <c r="BK161" s="203"/>
      <c r="BL161" s="410"/>
      <c r="BM161" s="410"/>
      <c r="BN161" s="410"/>
      <c r="BO161" s="326"/>
      <c r="BP161" s="410"/>
      <c r="BQ161" s="410"/>
      <c r="BR161" s="410"/>
    </row>
    <row r="162" spans="3:7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203"/>
      <c r="BJ162" s="2"/>
      <c r="BK162" s="203"/>
      <c r="BL162" s="410"/>
      <c r="BM162" s="410"/>
      <c r="BN162" s="410"/>
      <c r="BO162" s="326"/>
      <c r="BP162" s="410"/>
      <c r="BQ162" s="410"/>
      <c r="BR162" s="410"/>
    </row>
    <row r="163" spans="3:7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203"/>
      <c r="BJ163" s="2"/>
      <c r="BK163" s="203"/>
      <c r="BL163" s="410"/>
      <c r="BM163" s="410"/>
      <c r="BN163" s="410"/>
      <c r="BO163" s="326"/>
      <c r="BP163" s="410"/>
      <c r="BQ163" s="410"/>
      <c r="BR163" s="410"/>
    </row>
    <row r="164" spans="3:7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203"/>
      <c r="BJ164" s="2"/>
      <c r="BK164" s="203"/>
      <c r="BL164" s="410"/>
      <c r="BM164" s="410"/>
      <c r="BN164" s="410"/>
      <c r="BO164" s="326"/>
      <c r="BP164" s="410"/>
      <c r="BQ164" s="410"/>
      <c r="BR164" s="410"/>
    </row>
    <row r="165" spans="3:7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203"/>
      <c r="BJ165" s="2"/>
      <c r="BK165" s="203"/>
      <c r="BL165" s="410"/>
      <c r="BM165" s="410"/>
      <c r="BN165" s="410"/>
      <c r="BO165" s="326"/>
      <c r="BP165" s="410"/>
      <c r="BQ165" s="410"/>
      <c r="BR165" s="410"/>
    </row>
    <row r="166" spans="3:7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203"/>
      <c r="BJ166" s="2"/>
      <c r="BK166" s="203"/>
      <c r="BL166" s="410"/>
      <c r="BM166" s="410"/>
      <c r="BN166" s="410"/>
      <c r="BO166" s="326"/>
      <c r="BP166" s="410"/>
      <c r="BQ166" s="410"/>
      <c r="BR166" s="410"/>
    </row>
    <row r="167" spans="3:7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203"/>
      <c r="BJ167" s="2"/>
      <c r="BK167" s="203"/>
      <c r="BL167" s="410"/>
      <c r="BM167" s="410"/>
      <c r="BN167" s="410"/>
      <c r="BO167" s="326"/>
      <c r="BP167" s="410"/>
      <c r="BQ167" s="410"/>
      <c r="BR167" s="410"/>
    </row>
    <row r="168" spans="3:7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203"/>
      <c r="BJ168" s="2"/>
      <c r="BK168" s="203"/>
      <c r="BL168" s="410"/>
      <c r="BM168" s="410"/>
      <c r="BN168" s="410"/>
      <c r="BO168" s="326"/>
      <c r="BP168" s="410"/>
      <c r="BQ168" s="410"/>
      <c r="BR168" s="410"/>
    </row>
    <row r="169" spans="3:7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203"/>
      <c r="BJ169" s="2"/>
      <c r="BK169" s="203"/>
      <c r="BL169" s="410"/>
      <c r="BM169" s="410"/>
      <c r="BN169" s="410"/>
      <c r="BO169" s="326"/>
      <c r="BP169" s="410"/>
      <c r="BQ169" s="410"/>
      <c r="BR169" s="410"/>
    </row>
    <row r="170" spans="3:7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203"/>
      <c r="BJ170" s="2"/>
      <c r="BK170" s="203"/>
      <c r="BL170" s="410"/>
      <c r="BM170" s="410"/>
      <c r="BN170" s="410"/>
      <c r="BO170" s="326"/>
      <c r="BP170" s="410"/>
      <c r="BQ170" s="410"/>
      <c r="BR170" s="410"/>
    </row>
    <row r="171" spans="3:7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203"/>
      <c r="BJ171" s="2"/>
      <c r="BK171" s="203"/>
      <c r="BL171" s="410"/>
      <c r="BM171" s="410"/>
      <c r="BN171" s="410"/>
      <c r="BO171" s="326"/>
      <c r="BP171" s="410"/>
      <c r="BQ171" s="410"/>
      <c r="BR171" s="410"/>
    </row>
    <row r="172" spans="3:7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203"/>
      <c r="BJ172" s="2"/>
      <c r="BK172" s="203"/>
      <c r="BL172" s="410"/>
      <c r="BM172" s="410"/>
      <c r="BN172" s="410"/>
      <c r="BO172" s="326"/>
      <c r="BP172" s="410"/>
      <c r="BQ172" s="410"/>
      <c r="BR172" s="410"/>
    </row>
    <row r="173" spans="3:7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203"/>
      <c r="BJ173" s="2"/>
      <c r="BK173" s="203"/>
      <c r="BL173" s="410"/>
      <c r="BM173" s="410"/>
      <c r="BN173" s="410"/>
      <c r="BO173" s="326"/>
      <c r="BP173" s="410"/>
      <c r="BQ173" s="410"/>
      <c r="BR173" s="410"/>
    </row>
    <row r="174" spans="3:7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203"/>
      <c r="BJ174" s="2"/>
      <c r="BK174" s="203"/>
      <c r="BL174" s="410"/>
      <c r="BM174" s="410"/>
      <c r="BN174" s="410"/>
      <c r="BO174" s="326"/>
      <c r="BP174" s="410"/>
      <c r="BQ174" s="410"/>
      <c r="BR174" s="410"/>
    </row>
    <row r="175" spans="3:7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203"/>
      <c r="BJ175" s="2"/>
      <c r="BK175" s="203"/>
      <c r="BL175" s="410"/>
      <c r="BM175" s="410"/>
      <c r="BN175" s="410"/>
      <c r="BO175" s="326"/>
      <c r="BP175" s="410"/>
      <c r="BQ175" s="410"/>
      <c r="BR175" s="410"/>
    </row>
    <row r="176" spans="3:7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203"/>
      <c r="BJ176" s="2"/>
      <c r="BK176" s="203"/>
      <c r="BL176" s="410"/>
      <c r="BM176" s="410"/>
      <c r="BN176" s="410"/>
      <c r="BO176" s="326"/>
      <c r="BP176" s="410"/>
      <c r="BQ176" s="410"/>
      <c r="BR176" s="410"/>
    </row>
    <row r="177" spans="3:7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203"/>
      <c r="BJ177" s="2"/>
      <c r="BK177" s="203"/>
      <c r="BL177" s="410"/>
      <c r="BM177" s="410"/>
      <c r="BN177" s="410"/>
      <c r="BO177" s="326"/>
      <c r="BP177" s="410"/>
      <c r="BQ177" s="410"/>
      <c r="BR177" s="410"/>
    </row>
    <row r="178" spans="3:7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203"/>
      <c r="BJ178" s="2"/>
      <c r="BK178" s="203"/>
      <c r="BL178" s="410"/>
      <c r="BM178" s="410"/>
      <c r="BN178" s="410"/>
      <c r="BO178" s="326"/>
      <c r="BP178" s="410"/>
      <c r="BQ178" s="410"/>
      <c r="BR178" s="410"/>
    </row>
    <row r="179" spans="3:7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203"/>
      <c r="BJ179" s="2"/>
      <c r="BK179" s="203"/>
      <c r="BL179" s="410"/>
      <c r="BM179" s="410"/>
      <c r="BN179" s="410"/>
      <c r="BO179" s="326"/>
      <c r="BP179" s="410"/>
      <c r="BQ179" s="410"/>
      <c r="BR179" s="410"/>
    </row>
    <row r="180" spans="3:7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203"/>
      <c r="BJ180" s="2"/>
      <c r="BK180" s="203"/>
      <c r="BL180" s="410"/>
      <c r="BM180" s="410"/>
      <c r="BN180" s="410"/>
      <c r="BO180" s="326"/>
      <c r="BP180" s="410"/>
      <c r="BQ180" s="410"/>
      <c r="BR180" s="410"/>
    </row>
    <row r="181" spans="3:7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203"/>
      <c r="BJ181" s="2"/>
      <c r="BK181" s="203"/>
      <c r="BL181" s="410"/>
      <c r="BM181" s="410"/>
      <c r="BN181" s="410"/>
      <c r="BO181" s="326"/>
      <c r="BP181" s="410"/>
      <c r="BQ181" s="410"/>
      <c r="BR181" s="410"/>
    </row>
    <row r="182" spans="3:7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203"/>
      <c r="BJ182" s="2"/>
      <c r="BK182" s="203"/>
      <c r="BL182" s="410"/>
      <c r="BM182" s="410"/>
      <c r="BN182" s="410"/>
      <c r="BO182" s="326"/>
      <c r="BP182" s="410"/>
      <c r="BQ182" s="410"/>
      <c r="BR182" s="410"/>
    </row>
    <row r="183" spans="3:7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203"/>
      <c r="BJ183" s="2"/>
      <c r="BK183" s="203"/>
      <c r="BL183" s="410"/>
      <c r="BM183" s="410"/>
      <c r="BN183" s="410"/>
      <c r="BO183" s="326"/>
      <c r="BP183" s="410"/>
      <c r="BQ183" s="410"/>
      <c r="BR183" s="410"/>
    </row>
    <row r="184" spans="3:7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203"/>
      <c r="BJ184" s="2"/>
      <c r="BK184" s="203"/>
      <c r="BL184" s="410"/>
      <c r="BM184" s="410"/>
      <c r="BN184" s="410"/>
      <c r="BO184" s="326"/>
      <c r="BP184" s="410"/>
      <c r="BQ184" s="410"/>
      <c r="BR184" s="410"/>
    </row>
    <row r="185" spans="3:7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203"/>
      <c r="BJ185" s="2"/>
      <c r="BK185" s="203"/>
      <c r="BL185" s="410"/>
      <c r="BM185" s="410"/>
      <c r="BN185" s="410"/>
      <c r="BO185" s="326"/>
      <c r="BP185" s="410"/>
      <c r="BQ185" s="410"/>
      <c r="BR185" s="410"/>
    </row>
    <row r="186" spans="3:7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203"/>
      <c r="BJ186" s="2"/>
      <c r="BK186" s="203"/>
      <c r="BL186" s="410"/>
      <c r="BM186" s="410"/>
      <c r="BN186" s="410"/>
      <c r="BO186" s="326"/>
      <c r="BP186" s="410"/>
      <c r="BQ186" s="410"/>
      <c r="BR186" s="410"/>
    </row>
    <row r="187" spans="3:7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203"/>
      <c r="BJ187" s="2"/>
      <c r="BK187" s="203"/>
      <c r="BL187" s="410"/>
      <c r="BM187" s="410"/>
      <c r="BN187" s="410"/>
      <c r="BO187" s="326"/>
      <c r="BP187" s="410"/>
      <c r="BQ187" s="410"/>
      <c r="BR187" s="410"/>
    </row>
    <row r="188" spans="3:7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203"/>
      <c r="BJ188" s="2"/>
      <c r="BK188" s="203"/>
      <c r="BL188" s="410"/>
      <c r="BM188" s="410"/>
      <c r="BN188" s="410"/>
      <c r="BO188" s="326"/>
      <c r="BP188" s="410"/>
      <c r="BQ188" s="410"/>
      <c r="BR188" s="410"/>
    </row>
    <row r="189" spans="3:7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203"/>
      <c r="BJ189" s="2"/>
      <c r="BK189" s="203"/>
      <c r="BL189" s="410"/>
      <c r="BM189" s="410"/>
      <c r="BN189" s="410"/>
      <c r="BO189" s="326"/>
      <c r="BP189" s="410"/>
      <c r="BQ189" s="410"/>
      <c r="BR189" s="410"/>
    </row>
    <row r="190" spans="3:7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203"/>
      <c r="BJ190" s="2"/>
      <c r="BK190" s="203"/>
      <c r="BL190" s="410"/>
      <c r="BM190" s="410"/>
      <c r="BN190" s="410"/>
      <c r="BO190" s="326"/>
      <c r="BP190" s="410"/>
      <c r="BQ190" s="410"/>
      <c r="BR190" s="410"/>
    </row>
    <row r="191" spans="3:7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203"/>
      <c r="BJ191" s="2"/>
      <c r="BK191" s="203"/>
      <c r="BL191" s="410"/>
      <c r="BM191" s="410"/>
      <c r="BN191" s="410"/>
      <c r="BO191" s="326"/>
      <c r="BP191" s="410"/>
      <c r="BQ191" s="410"/>
      <c r="BR191" s="410"/>
    </row>
    <row r="192" spans="3:7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203"/>
      <c r="BJ192" s="2"/>
      <c r="BK192" s="203"/>
      <c r="BL192" s="410"/>
      <c r="BM192" s="410"/>
      <c r="BN192" s="410"/>
      <c r="BO192" s="326"/>
      <c r="BP192" s="410"/>
      <c r="BQ192" s="410"/>
      <c r="BR192" s="410"/>
    </row>
    <row r="193" spans="3:7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203"/>
      <c r="BJ193" s="2"/>
      <c r="BK193" s="203"/>
      <c r="BL193" s="410"/>
      <c r="BM193" s="410"/>
      <c r="BN193" s="410"/>
      <c r="BO193" s="326"/>
      <c r="BP193" s="410"/>
      <c r="BQ193" s="410"/>
      <c r="BR193" s="410"/>
    </row>
    <row r="194" spans="3:7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203"/>
      <c r="BJ194" s="2"/>
      <c r="BK194" s="203"/>
      <c r="BL194" s="410"/>
      <c r="BM194" s="410"/>
      <c r="BN194" s="410"/>
      <c r="BO194" s="326"/>
      <c r="BP194" s="410"/>
      <c r="BQ194" s="410"/>
      <c r="BR194" s="410"/>
    </row>
    <row r="195" spans="3:7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203"/>
      <c r="BJ195" s="2"/>
      <c r="BK195" s="203"/>
      <c r="BL195" s="410"/>
      <c r="BM195" s="410"/>
      <c r="BN195" s="410"/>
      <c r="BO195" s="326"/>
      <c r="BP195" s="410"/>
      <c r="BQ195" s="410"/>
      <c r="BR195" s="410"/>
    </row>
    <row r="196" spans="3:7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203"/>
      <c r="BJ196" s="2"/>
      <c r="BK196" s="203"/>
      <c r="BL196" s="410"/>
      <c r="BM196" s="410"/>
      <c r="BN196" s="410"/>
      <c r="BO196" s="326"/>
      <c r="BP196" s="410"/>
      <c r="BQ196" s="410"/>
      <c r="BR196" s="410"/>
    </row>
    <row r="197" spans="3:7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203"/>
      <c r="BJ197" s="2"/>
      <c r="BK197" s="203"/>
      <c r="BL197" s="410"/>
      <c r="BM197" s="410"/>
      <c r="BN197" s="410"/>
      <c r="BO197" s="326"/>
      <c r="BP197" s="410"/>
      <c r="BQ197" s="410"/>
      <c r="BR197" s="410"/>
    </row>
    <row r="198" spans="3:7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203"/>
      <c r="BJ198" s="2"/>
      <c r="BK198" s="203"/>
      <c r="BL198" s="410"/>
      <c r="BM198" s="410"/>
      <c r="BN198" s="410"/>
      <c r="BO198" s="326"/>
      <c r="BP198" s="410"/>
      <c r="BQ198" s="410"/>
      <c r="BR198" s="410"/>
    </row>
    <row r="199" spans="3:7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203"/>
      <c r="BJ199" s="2"/>
      <c r="BK199" s="203"/>
      <c r="BL199" s="410"/>
      <c r="BM199" s="410"/>
      <c r="BN199" s="410"/>
      <c r="BO199" s="326"/>
      <c r="BP199" s="410"/>
      <c r="BQ199" s="410"/>
      <c r="BR199" s="410"/>
    </row>
    <row r="200" spans="3:7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203"/>
      <c r="BJ200" s="2"/>
      <c r="BK200" s="203"/>
      <c r="BL200" s="410"/>
      <c r="BM200" s="410"/>
      <c r="BN200" s="410"/>
      <c r="BO200" s="326"/>
      <c r="BP200" s="410"/>
      <c r="BQ200" s="410"/>
      <c r="BR200" s="410"/>
    </row>
    <row r="201" spans="3:7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203"/>
      <c r="BJ201" s="2"/>
      <c r="BK201" s="203"/>
      <c r="BL201" s="410"/>
      <c r="BM201" s="410"/>
      <c r="BN201" s="410"/>
      <c r="BO201" s="326"/>
      <c r="BP201" s="410"/>
      <c r="BQ201" s="410"/>
      <c r="BR201" s="410"/>
    </row>
    <row r="202" spans="3:7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203"/>
      <c r="BJ202" s="2"/>
      <c r="BK202" s="203"/>
      <c r="BL202" s="410"/>
      <c r="BM202" s="410"/>
      <c r="BN202" s="410"/>
      <c r="BO202" s="326"/>
      <c r="BP202" s="410"/>
      <c r="BQ202" s="410"/>
      <c r="BR202" s="410"/>
    </row>
    <row r="203" spans="3:7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203"/>
      <c r="BJ203" s="2"/>
      <c r="BK203" s="203"/>
      <c r="BL203" s="410"/>
      <c r="BM203" s="410"/>
      <c r="BN203" s="410"/>
      <c r="BO203" s="326"/>
      <c r="BP203" s="410"/>
      <c r="BQ203" s="410"/>
      <c r="BR203" s="410"/>
    </row>
    <row r="204" spans="3:7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203"/>
      <c r="BJ204" s="2"/>
      <c r="BK204" s="203"/>
      <c r="BL204" s="410"/>
      <c r="BM204" s="410"/>
      <c r="BN204" s="410"/>
      <c r="BO204" s="326"/>
      <c r="BP204" s="410"/>
      <c r="BQ204" s="410"/>
      <c r="BR204" s="410"/>
    </row>
    <row r="205" spans="3:7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203"/>
      <c r="BJ205" s="2"/>
      <c r="BK205" s="203"/>
      <c r="BL205" s="410"/>
      <c r="BM205" s="410"/>
      <c r="BN205" s="410"/>
      <c r="BO205" s="326"/>
      <c r="BP205" s="410"/>
      <c r="BQ205" s="410"/>
      <c r="BR205" s="410"/>
    </row>
    <row r="206" spans="3:7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203"/>
      <c r="BJ206" s="2"/>
      <c r="BK206" s="203"/>
      <c r="BL206" s="410"/>
      <c r="BM206" s="410"/>
      <c r="BN206" s="410"/>
      <c r="BO206" s="326"/>
      <c r="BP206" s="410"/>
      <c r="BQ206" s="410"/>
      <c r="BR206" s="410"/>
    </row>
    <row r="207" spans="3:7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203"/>
      <c r="BJ207" s="2"/>
      <c r="BK207" s="203"/>
      <c r="BL207" s="410"/>
      <c r="BM207" s="410"/>
      <c r="BN207" s="410"/>
      <c r="BO207" s="326"/>
      <c r="BP207" s="410"/>
      <c r="BQ207" s="410"/>
      <c r="BR207" s="410"/>
    </row>
    <row r="208" spans="3:70" x14ac:dyDescent="0.2">
      <c r="E208" s="200"/>
      <c r="F208" s="200"/>
      <c r="G208" s="200"/>
      <c r="H208" s="200"/>
      <c r="I208" s="200"/>
      <c r="J208" s="200"/>
      <c r="K208" s="200"/>
      <c r="BI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I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I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I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I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I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I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I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I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I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I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I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I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I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I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I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I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I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I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I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I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I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I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I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I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I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I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I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I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I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I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I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I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I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I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I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I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I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I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I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I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I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I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I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I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I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I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I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I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I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I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I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I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I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I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I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I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I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I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I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I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I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I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I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I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I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I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I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I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I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I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I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I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I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I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I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I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I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I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I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I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I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I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I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I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I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I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I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I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I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I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I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I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I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I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I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I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I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I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I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I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I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I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I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I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I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I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I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I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I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I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I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I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I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I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I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I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I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I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I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I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I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I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I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I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I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I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I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I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I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I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I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I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I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I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I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I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I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I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I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I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I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I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I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I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I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I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I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I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I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I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I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I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I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I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I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I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I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I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I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I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I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I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I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I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I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I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I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I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I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I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I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I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I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I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I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I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I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I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I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I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I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I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I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I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I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I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I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I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I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I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I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I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I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I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I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I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I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I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I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I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I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I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I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I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I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I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I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I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I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I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I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I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I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I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I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I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I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I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I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I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I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I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I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I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I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I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I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I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I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I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I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I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I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I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I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I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I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I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I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I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I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I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I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I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I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I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I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I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I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I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I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I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I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I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I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I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I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I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I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I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I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I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I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I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I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I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I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I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I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I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I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I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I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I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I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I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I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I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I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I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I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I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I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I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I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I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I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I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I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I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I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I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I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I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I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I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I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I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I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I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I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I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I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I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I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I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I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I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I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I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I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I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I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I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I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I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I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I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I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I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I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I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I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I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I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I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I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I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I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I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I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I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I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I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I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I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I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I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I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I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I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I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I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I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I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I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I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I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I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I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I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I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I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I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I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I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I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I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I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I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I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I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I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I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I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I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I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I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I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I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I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I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I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I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I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I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I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I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I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I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I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I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I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I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I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I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I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I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I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I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I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I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I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I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I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I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I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I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I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I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I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I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I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I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I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I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I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I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I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I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I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I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I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I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I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I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I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I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I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I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I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I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I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I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I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I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I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I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I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I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I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I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I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I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I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I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I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I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I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I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I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I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I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I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I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I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I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I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I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I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I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I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I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I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I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I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I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I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I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I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I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I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I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I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I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I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I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I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I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I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I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I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I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I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I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I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I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I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I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I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I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I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I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I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I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I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I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I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I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I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I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I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I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I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I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I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I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I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I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I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I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I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I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I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I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I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I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I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I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I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I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I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I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I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I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I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I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I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I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I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I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I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I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I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I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I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I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I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I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I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I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I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I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I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I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I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I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I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I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I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I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I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I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I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I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I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I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I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I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I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I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I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I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I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I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I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I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I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I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I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I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I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I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I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I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I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I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I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I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I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I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I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I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I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I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I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I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I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I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I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I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I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I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I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I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I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I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I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I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I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I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I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I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I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I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I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I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I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I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I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I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I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I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I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I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I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I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I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I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I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I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I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I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I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I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I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I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I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I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I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I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I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I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I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I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I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I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I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I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I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I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I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I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I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I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I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I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I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I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I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I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I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I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I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I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I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I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I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I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I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I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I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I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I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I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I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I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I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I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I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I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I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I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I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I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I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I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I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I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I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I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I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I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I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I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I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I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I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I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I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I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I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I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I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I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I894" s="200"/>
      <c r="BK894" s="200"/>
    </row>
  </sheetData>
  <mergeCells count="64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Q114:BR114"/>
    <mergeCell ref="BQ3:BR3"/>
    <mergeCell ref="BL3:B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K172"/>
  <sheetViews>
    <sheetView zoomScaleNormal="100" workbookViewId="0">
      <pane xSplit="4" ySplit="4" topLeftCell="BG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1" width="8.85546875" customWidth="1"/>
    <col min="62" max="68" width="9.28515625" customWidth="1"/>
    <col min="69" max="69" width="8.85546875" customWidth="1"/>
    <col min="70" max="70" width="9.5703125" customWidth="1"/>
    <col min="71" max="89" width="11.42578125" style="296"/>
  </cols>
  <sheetData>
    <row r="1" spans="2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2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2:81" ht="13.5" customHeight="1" x14ac:dyDescent="0.25">
      <c r="C3" s="16"/>
      <c r="D3" s="700" t="str">
        <f>+entero!D3</f>
        <v>V   A   R   I   A   B   L   E   S     b/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2:81" ht="23.25" customHeight="1" thickBot="1" x14ac:dyDescent="0.25">
      <c r="C4" s="21"/>
      <c r="D4" s="710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2:8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12"/>
      <c r="BG5" s="614"/>
      <c r="BH5" s="642"/>
      <c r="BI5" s="533"/>
      <c r="BJ5" s="535"/>
      <c r="BK5" s="536"/>
      <c r="BL5" s="81"/>
      <c r="BM5" s="81"/>
      <c r="BN5" s="81"/>
      <c r="BO5" s="81"/>
      <c r="BP5" s="81"/>
      <c r="BQ5" s="96"/>
      <c r="BR5" s="97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2:8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14253.381619209998</v>
      </c>
      <c r="BJ6" s="62">
        <f>+entero!BJ7</f>
        <v>14341.029628509999</v>
      </c>
      <c r="BK6" s="537">
        <f>+entero!BK7</f>
        <v>14292.997825400003</v>
      </c>
      <c r="BL6" s="62">
        <f>+entero!BL7</f>
        <v>14537.3644064</v>
      </c>
      <c r="BM6" s="62">
        <f>+entero!BM7</f>
        <v>14544.996351689999</v>
      </c>
      <c r="BN6" s="62">
        <f>+entero!BN7</f>
        <v>14548.12030552</v>
      </c>
      <c r="BO6" s="62">
        <f>+entero!BO7</f>
        <v>14996.066424020002</v>
      </c>
      <c r="BP6" s="62">
        <f>+entero!BP7</f>
        <v>14380.202707140001</v>
      </c>
      <c r="BQ6" s="84">
        <f>+entero!BQ7</f>
        <v>87.20488173999729</v>
      </c>
      <c r="BR6" s="138">
        <f>+entero!BR7</f>
        <v>6.1012310227197553E-3</v>
      </c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2:81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12193.46190531</v>
      </c>
      <c r="BJ7" s="62">
        <f>+entero!BJ8</f>
        <v>12275.81602221</v>
      </c>
      <c r="BK7" s="537">
        <f>+entero!BK8</f>
        <v>12159.181051260002</v>
      </c>
      <c r="BL7" s="62">
        <f>+entero!BL8</f>
        <v>12391.255387040001</v>
      </c>
      <c r="BM7" s="62">
        <f>+entero!BM8</f>
        <v>12406.12276357</v>
      </c>
      <c r="BN7" s="62">
        <f>+entero!BN8</f>
        <v>12402.541025890001</v>
      </c>
      <c r="BO7" s="62">
        <f>+entero!BO8</f>
        <v>12854.47233712</v>
      </c>
      <c r="BP7" s="62">
        <f>+entero!BP8</f>
        <v>12231.8755002</v>
      </c>
      <c r="BQ7" s="84">
        <f>+entero!BQ8</f>
        <v>72.694448939997528</v>
      </c>
      <c r="BR7" s="138">
        <f>+entero!BR8</f>
        <v>5.9785645623282591E-3</v>
      </c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2:81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249.90438594</v>
      </c>
      <c r="BJ8" s="62">
        <f>+entero!BJ9</f>
        <v>251.89572427000002</v>
      </c>
      <c r="BK8" s="537">
        <f>+entero!BK9</f>
        <v>251.12489004</v>
      </c>
      <c r="BL8" s="62">
        <f>+entero!BL9</f>
        <v>251.76173806</v>
      </c>
      <c r="BM8" s="62">
        <f>+entero!BM9</f>
        <v>251.80805428000002</v>
      </c>
      <c r="BN8" s="62">
        <f>+entero!BN9</f>
        <v>252.15211762999999</v>
      </c>
      <c r="BO8" s="62">
        <f>+entero!BO9</f>
        <v>252.14384687999998</v>
      </c>
      <c r="BP8" s="62">
        <f>+entero!BP9</f>
        <v>251.20428927</v>
      </c>
      <c r="BQ8" s="84">
        <f>+entero!BQ9</f>
        <v>7.9399230000007037E-2</v>
      </c>
      <c r="BR8" s="138">
        <f>+entero!BR9</f>
        <v>3.1617427482943938E-4</v>
      </c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2:81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1796.60955171</v>
      </c>
      <c r="BJ9" s="62">
        <f>+entero!BJ10</f>
        <v>1799.8029432799999</v>
      </c>
      <c r="BK9" s="537">
        <f>+entero!BK10</f>
        <v>1869.2183028500001</v>
      </c>
      <c r="BL9" s="62">
        <f>+entero!BL10</f>
        <v>1880.8395312999999</v>
      </c>
      <c r="BM9" s="62">
        <f>+entero!BM10</f>
        <v>1873.55529884</v>
      </c>
      <c r="BN9" s="62">
        <f>+entero!BN10</f>
        <v>1879.898467</v>
      </c>
      <c r="BO9" s="62">
        <f>+entero!BO10</f>
        <v>1875.9219887699999</v>
      </c>
      <c r="BP9" s="62">
        <f>+entero!BP10</f>
        <v>1883.6450764200001</v>
      </c>
      <c r="BQ9" s="84">
        <f>+entero!BQ10</f>
        <v>14.426773570000023</v>
      </c>
      <c r="BR9" s="138">
        <f>+entero!BR10</f>
        <v>7.7180784866077712E-3</v>
      </c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2:81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13.405776250000001</v>
      </c>
      <c r="BJ10" s="62">
        <f>+entero!BJ11</f>
        <v>13.514938749999999</v>
      </c>
      <c r="BK10" s="537">
        <f>+entero!BK11</f>
        <v>13.473581249999999</v>
      </c>
      <c r="BL10" s="62">
        <f>+entero!BL11</f>
        <v>13.50775</v>
      </c>
      <c r="BM10" s="62">
        <f>+entero!BM11</f>
        <v>13.510235</v>
      </c>
      <c r="BN10" s="62">
        <f>+entero!BN11</f>
        <v>13.528694999999999</v>
      </c>
      <c r="BO10" s="62">
        <f>+entero!BO11</f>
        <v>13.528251249999999</v>
      </c>
      <c r="BP10" s="62">
        <f>+entero!BP11</f>
        <v>13.477841249999999</v>
      </c>
      <c r="BQ10" s="84">
        <f>+entero!BQ11</f>
        <v>4.2600000000003746E-3</v>
      </c>
      <c r="BR10" s="138">
        <f>+entero!BR11</f>
        <v>3.1617429107799744E-4</v>
      </c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2:8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14253.900824259999</v>
      </c>
      <c r="BJ11" s="62">
        <f>+entero!BJ12</f>
        <v>14341.70883702</v>
      </c>
      <c r="BK11" s="537">
        <f>+entero!BK12</f>
        <v>14293.404069210004</v>
      </c>
      <c r="BL11" s="84">
        <f>+entero!BL12</f>
        <v>14537.664711810001</v>
      </c>
      <c r="BM11" s="84">
        <f>+entero!BM12</f>
        <v>14545.265120609998</v>
      </c>
      <c r="BN11" s="84">
        <f>+entero!BN12</f>
        <v>14547.832399200001</v>
      </c>
      <c r="BO11" s="84">
        <f>+entero!BO12</f>
        <v>14996.433803040001</v>
      </c>
      <c r="BP11" s="84">
        <f>+entero!BP12</f>
        <v>14380.21435729</v>
      </c>
      <c r="BQ11" s="84">
        <f>+entero!BQ12</f>
        <v>86.810288079996099</v>
      </c>
      <c r="BR11" s="138">
        <f>+entero!BR12</f>
        <v>6.073450919015011E-3</v>
      </c>
      <c r="BS11" s="298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2:8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1504.0017020205094</v>
      </c>
      <c r="BJ12" s="65">
        <f>+entero!BJ13</f>
        <v>1498.0452839694892</v>
      </c>
      <c r="BK12" s="538">
        <f>+entero!BK13</f>
        <v>1561.9963281852329</v>
      </c>
      <c r="BL12" s="84">
        <f>+entero!BL13</f>
        <v>1542.2337369505392</v>
      </c>
      <c r="BM12" s="84">
        <f>+entero!BM13</f>
        <v>1477.6921478295474</v>
      </c>
      <c r="BN12" s="84">
        <f>+entero!BN13</f>
        <v>1480.1738641006841</v>
      </c>
      <c r="BO12" s="84">
        <f>+entero!BO13</f>
        <v>1444.974891096311</v>
      </c>
      <c r="BP12" s="84">
        <f>+entero!BP13</f>
        <v>1462.522084158993</v>
      </c>
      <c r="BQ12" s="84">
        <f>+entero!BQ13</f>
        <v>-99.47424402623983</v>
      </c>
      <c r="BR12" s="138">
        <f>+entero!BR13</f>
        <v>-6.3684044726155964E-2</v>
      </c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2:81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177.22691200437322</v>
      </c>
      <c r="BJ13" s="65">
        <f>+entero!BJ14</f>
        <v>176.12781928717206</v>
      </c>
      <c r="BK13" s="538">
        <f>+entero!BK14</f>
        <v>193.09939640524777</v>
      </c>
      <c r="BL13" s="84">
        <f>+entero!BL14</f>
        <v>192.58641150583091</v>
      </c>
      <c r="BM13" s="84">
        <f>+entero!BM14</f>
        <v>192.95441957580184</v>
      </c>
      <c r="BN13" s="84">
        <f>+entero!BN14</f>
        <v>192.36470276967933</v>
      </c>
      <c r="BO13" s="84">
        <f>+entero!BO14</f>
        <v>192.53027598104953</v>
      </c>
      <c r="BP13" s="84">
        <f>+entero!BP14</f>
        <v>192.25006690087469</v>
      </c>
      <c r="BQ13" s="84">
        <f>+entero!BQ14</f>
        <v>-0.84932950437308818</v>
      </c>
      <c r="BR13" s="138">
        <f>+entero!BR14</f>
        <v>-4.3984057961042877E-3</v>
      </c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2:8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15935.129438284881</v>
      </c>
      <c r="BJ14" s="65">
        <f>+entero!BJ15</f>
        <v>16015.881940276662</v>
      </c>
      <c r="BK14" s="538">
        <f>+entero!BK15</f>
        <v>16048.499793800485</v>
      </c>
      <c r="BL14" s="84">
        <f>+entero!BL15</f>
        <v>16272.48486026637</v>
      </c>
      <c r="BM14" s="84">
        <f>+entero!BM15</f>
        <v>16215.911688015349</v>
      </c>
      <c r="BN14" s="84">
        <f>+entero!BN15</f>
        <v>16220.370966070364</v>
      </c>
      <c r="BO14" s="84">
        <f>+entero!BO15</f>
        <v>16633.938970117364</v>
      </c>
      <c r="BP14" s="84">
        <f>+entero!BP15</f>
        <v>16034.986508349868</v>
      </c>
      <c r="BQ14" s="84">
        <f>+entero!BQ15</f>
        <v>-13.513285450617332</v>
      </c>
      <c r="BR14" s="138">
        <f>+entero!BR15</f>
        <v>-8.4202795427879007E-4</v>
      </c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2:81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</v>
      </c>
      <c r="BJ15" s="70">
        <f>+entero!BJ16</f>
        <v>0</v>
      </c>
      <c r="BK15" s="539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0</v>
      </c>
      <c r="BO15" s="84">
        <f>+entero!BO16</f>
        <v>0.5</v>
      </c>
      <c r="BP15" s="84">
        <f>+entero!BP16</f>
        <v>0.3</v>
      </c>
      <c r="BQ15" s="84">
        <f>+entero!BQ16</f>
        <v>0.8</v>
      </c>
      <c r="BR15" s="138">
        <f>+entero!BR16</f>
        <v>0</v>
      </c>
      <c r="BT15" s="299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2:81" ht="13.5" x14ac:dyDescent="0.2">
      <c r="B16" s="46"/>
      <c r="C16" s="26"/>
      <c r="D16" s="211" t="s">
        <v>192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>
        <f>+entero!BI17</f>
        <v>0</v>
      </c>
      <c r="BJ16" s="70">
        <f>+entero!BJ17</f>
        <v>0</v>
      </c>
      <c r="BK16" s="539">
        <f>+entero!BK17</f>
        <v>0</v>
      </c>
      <c r="BL16" s="84">
        <f>+entero!BL17</f>
        <v>0</v>
      </c>
      <c r="BM16" s="84">
        <f>+entero!BM17</f>
        <v>0</v>
      </c>
      <c r="BN16" s="84">
        <f>+entero!BN17</f>
        <v>0</v>
      </c>
      <c r="BO16" s="84">
        <f>+entero!BO17</f>
        <v>0</v>
      </c>
      <c r="BP16" s="84">
        <f>+entero!BP17</f>
        <v>0</v>
      </c>
      <c r="BQ16" s="84">
        <f>+entero!BQ17</f>
        <v>0</v>
      </c>
      <c r="BR16" s="138">
        <f>+entero!BR17</f>
        <v>0</v>
      </c>
      <c r="BT16" s="299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539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138">
        <f>+entero!BR18</f>
        <v>0</v>
      </c>
      <c r="BT17" s="299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539">
        <f>+entero!BK19</f>
        <v>0</v>
      </c>
      <c r="BL18" s="84">
        <f>+entero!BL19</f>
        <v>0</v>
      </c>
      <c r="BM18" s="84">
        <f>+entero!BM19</f>
        <v>0</v>
      </c>
      <c r="BN18" s="84">
        <f>+entero!BN19</f>
        <v>0</v>
      </c>
      <c r="BO18" s="84">
        <f>+entero!BO19</f>
        <v>0</v>
      </c>
      <c r="BP18" s="84">
        <f>+entero!BP19</f>
        <v>0</v>
      </c>
      <c r="BQ18" s="84" t="str">
        <f>+entero!BQ19</f>
        <v xml:space="preserve"> </v>
      </c>
      <c r="BR18" s="138" t="str">
        <f>+entero!BR19</f>
        <v xml:space="preserve"> </v>
      </c>
      <c r="BT18" s="299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0</v>
      </c>
      <c r="BJ19" s="67">
        <f>+entero!BJ20</f>
        <v>0</v>
      </c>
      <c r="BK19" s="540">
        <f>+entero!BK20</f>
        <v>0</v>
      </c>
      <c r="BL19" s="94">
        <f>+entero!BL20</f>
        <v>0</v>
      </c>
      <c r="BM19" s="94">
        <f>+entero!BM20</f>
        <v>0</v>
      </c>
      <c r="BN19" s="94">
        <f>+entero!BN20</f>
        <v>0</v>
      </c>
      <c r="BO19" s="94">
        <f>+entero!BO20</f>
        <v>5</v>
      </c>
      <c r="BP19" s="94">
        <f>+entero!BP20</f>
        <v>0</v>
      </c>
      <c r="BQ19" s="94" t="str">
        <f>+entero!BQ20</f>
        <v xml:space="preserve"> </v>
      </c>
      <c r="BR19" s="139" t="str">
        <f>+entero!BR20</f>
        <v xml:space="preserve"> </v>
      </c>
      <c r="BT19" s="299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>
        <f ca="1">NOW()</f>
        <v>41514.482108796299</v>
      </c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50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4"/>
      <c r="BR24" s="50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4.25" x14ac:dyDescent="0.25">
      <c r="C27" s="6">
        <v>3</v>
      </c>
      <c r="D27" s="599" t="s">
        <v>196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</sheetData>
  <mergeCells count="62">
    <mergeCell ref="AR3:AR4"/>
    <mergeCell ref="AQ3:AQ4"/>
    <mergeCell ref="S3:S4"/>
    <mergeCell ref="BJ3:BJ4"/>
    <mergeCell ref="X3:X4"/>
    <mergeCell ref="BG3:BG4"/>
    <mergeCell ref="U3:U4"/>
    <mergeCell ref="BK3:BK4"/>
    <mergeCell ref="AW3:AW4"/>
    <mergeCell ref="BI3:BI4"/>
    <mergeCell ref="AV3:AV4"/>
    <mergeCell ref="AY3:AY4"/>
    <mergeCell ref="AZ3:AZ4"/>
    <mergeCell ref="BA3:BA4"/>
    <mergeCell ref="BF3:BF4"/>
    <mergeCell ref="BH3:BH4"/>
    <mergeCell ref="BQ3:BR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L3:BP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W3:W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L17:BR19 I17:AR19 AS17 AT17:AT18 AT6:AT15 AS6:AS15 I6:AR15 BL6:BR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E179"/>
  <sheetViews>
    <sheetView zoomScale="75" workbookViewId="0">
      <pane xSplit="4" ySplit="4" topLeftCell="BC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0" width="9.42578125" customWidth="1"/>
    <col min="61" max="61" width="9.140625" customWidth="1"/>
    <col min="62" max="68" width="9.42578125" customWidth="1"/>
    <col min="69" max="69" width="9.28515625" customWidth="1"/>
    <col min="70" max="70" width="8.85546875" customWidth="1"/>
    <col min="71" max="83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8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6.2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541"/>
      <c r="BL5" s="457"/>
      <c r="BM5" s="41"/>
      <c r="BN5" s="41"/>
      <c r="BO5" s="41"/>
      <c r="BP5" s="458"/>
      <c r="BQ5" s="83"/>
      <c r="BR5" s="42"/>
      <c r="BS5" s="300"/>
      <c r="BT5" s="301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69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44089.549889431415</v>
      </c>
      <c r="BJ6" s="63">
        <f>+entero!BJ22</f>
        <v>44568.817802608864</v>
      </c>
      <c r="BK6" s="542">
        <f>+entero!BK22</f>
        <v>43659.259967672435</v>
      </c>
      <c r="BL6" s="13">
        <f>+entero!BL22</f>
        <v>43471.830429519148</v>
      </c>
      <c r="BM6" s="9">
        <f>+entero!BM22</f>
        <v>43110.238769284842</v>
      </c>
      <c r="BN6" s="9">
        <f>+entero!BN22</f>
        <v>43068.289956457222</v>
      </c>
      <c r="BO6" s="9">
        <f>+entero!BO22</f>
        <v>43091.280202993643</v>
      </c>
      <c r="BP6" s="455">
        <f>+entero!BP22</f>
        <v>42854.305242903669</v>
      </c>
      <c r="BQ6" s="13">
        <f>+entero!BQ22</f>
        <v>-804.95472476876603</v>
      </c>
      <c r="BR6" s="109">
        <f>+entero!BR22</f>
        <v>-1.8437204967853282E-2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69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32097.350814429999</v>
      </c>
      <c r="BJ7" s="63">
        <f>+entero!BJ23</f>
        <v>32455.022367240002</v>
      </c>
      <c r="BK7" s="542">
        <f>+entero!BK23</f>
        <v>32338.429665520001</v>
      </c>
      <c r="BL7" s="13">
        <f>+entero!BL23</f>
        <v>32420.67323783</v>
      </c>
      <c r="BM7" s="9">
        <f>+entero!BM23</f>
        <v>32343.541366310001</v>
      </c>
      <c r="BN7" s="9">
        <f>+entero!BN23</f>
        <v>32278.173308410001</v>
      </c>
      <c r="BO7" s="9">
        <f>+entero!BO23</f>
        <v>32115.564721070001</v>
      </c>
      <c r="BP7" s="455">
        <f>+entero!BP23</f>
        <v>32042.197113120001</v>
      </c>
      <c r="BQ7" s="13">
        <f>+entero!BQ23</f>
        <v>-296.23255240000071</v>
      </c>
      <c r="BR7" s="109">
        <f>+entero!BR23</f>
        <v>-9.1603876707672116E-3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69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-65684.408839687603</v>
      </c>
      <c r="BJ8" s="63">
        <f>+entero!BJ24</f>
        <v>-65929.100254055709</v>
      </c>
      <c r="BK8" s="542">
        <f>+entero!BK24</f>
        <v>-65714.322248921395</v>
      </c>
      <c r="BL8" s="13">
        <f>+entero!BL24</f>
        <v>-67307.70668486059</v>
      </c>
      <c r="BM8" s="9">
        <f>+entero!BM24</f>
        <v>-67436.977360750243</v>
      </c>
      <c r="BN8" s="9">
        <f>+entero!BN24</f>
        <v>-67519.956949690313</v>
      </c>
      <c r="BO8" s="9">
        <f>+entero!BO24</f>
        <v>-70759.971167325653</v>
      </c>
      <c r="BP8" s="455">
        <f>+entero!BP24</f>
        <v>-66606.073377503941</v>
      </c>
      <c r="BQ8" s="13">
        <f>+entero!BQ24</f>
        <v>-891.75112858254579</v>
      </c>
      <c r="BR8" s="109">
        <f>+entero!BR24</f>
        <v>1.3570118325266334E-2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69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-36370.672801097266</v>
      </c>
      <c r="BJ9" s="63">
        <f>+entero!BJ25</f>
        <v>-36346.852920269732</v>
      </c>
      <c r="BK9" s="542">
        <f>+entero!BK25</f>
        <v>-36283.266510904468</v>
      </c>
      <c r="BL9" s="13">
        <f>+entero!BL25</f>
        <v>-38133.975308330431</v>
      </c>
      <c r="BM9" s="9">
        <f>+entero!BM25</f>
        <v>-38627.415033527825</v>
      </c>
      <c r="BN9" s="9">
        <f>+entero!BN25</f>
        <v>-38573.518605323428</v>
      </c>
      <c r="BO9" s="9">
        <f>+entero!BO25</f>
        <v>-41764.633084203822</v>
      </c>
      <c r="BP9" s="455">
        <f>+entero!BP25</f>
        <v>-42022.239691279989</v>
      </c>
      <c r="BQ9" s="13">
        <f>+entero!BQ25</f>
        <v>-5738.9731803755203</v>
      </c>
      <c r="BR9" s="109">
        <f>+entero!BR25</f>
        <v>0.15817134817921485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69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-20576.579786967017</v>
      </c>
      <c r="BJ10" s="63">
        <f>+entero!BJ26</f>
        <v>-20619.925623223666</v>
      </c>
      <c r="BK10" s="542">
        <f>+entero!BK26</f>
        <v>-19843.555040648036</v>
      </c>
      <c r="BL10" s="13">
        <f>+entero!BL26</f>
        <v>-19576.029202587146</v>
      </c>
      <c r="BM10" s="9">
        <f>+entero!BM26</f>
        <v>-19301.209720109448</v>
      </c>
      <c r="BN10" s="9">
        <f>+entero!BN26</f>
        <v>-19324.938011761224</v>
      </c>
      <c r="BO10" s="9">
        <f>+entero!BO26</f>
        <v>-19505.64312315085</v>
      </c>
      <c r="BP10" s="455">
        <f>+entero!BP26</f>
        <v>-19182.576343126872</v>
      </c>
      <c r="BQ10" s="13">
        <f>+entero!BQ26</f>
        <v>660.97869752116458</v>
      </c>
      <c r="BR10" s="109">
        <f>+entero!BR26</f>
        <v>-3.3309489966248496E-2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695"/>
      <c r="C11" s="18"/>
      <c r="D11" s="108" t="s">
        <v>193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543"/>
      <c r="BL11" s="459"/>
      <c r="BM11" s="135"/>
      <c r="BN11" s="135"/>
      <c r="BO11" s="135"/>
      <c r="BP11" s="460"/>
      <c r="BQ11" s="13"/>
      <c r="BR11" s="109"/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69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49762.495571390551</v>
      </c>
      <c r="BJ12" s="63">
        <f>+entero!BJ28</f>
        <v>50409.44740415056</v>
      </c>
      <c r="BK12" s="542">
        <f>+entero!BK28</f>
        <v>49572.214650440561</v>
      </c>
      <c r="BL12" s="14">
        <f>+entero!BL28</f>
        <v>49517.968109500565</v>
      </c>
      <c r="BM12" s="10">
        <f>+entero!BM28</f>
        <v>48953.603755010561</v>
      </c>
      <c r="BN12" s="10">
        <f>+entero!BN28</f>
        <v>48879.894846510564</v>
      </c>
      <c r="BO12" s="10">
        <f>+entero!BO28</f>
        <v>48631.913417030555</v>
      </c>
      <c r="BP12" s="461">
        <f>+entero!BP28</f>
        <v>48834.893785370557</v>
      </c>
      <c r="BQ12" s="13">
        <f>+entero!BQ28</f>
        <v>-737.32086507000349</v>
      </c>
      <c r="BR12" s="109">
        <f>+entero!BR28</f>
        <v>-1.4873672081613387E-2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69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83668.134351166882</v>
      </c>
      <c r="BJ13" s="63">
        <f>+entero!BJ29</f>
        <v>83918.5863899869</v>
      </c>
      <c r="BK13" s="542">
        <f>+entero!BK29</f>
        <v>83164.177798266901</v>
      </c>
      <c r="BL13" s="14">
        <f>+entero!BL29</f>
        <v>82507.386355576906</v>
      </c>
      <c r="BM13" s="10">
        <f>+entero!BM29</f>
        <v>82295.03016882691</v>
      </c>
      <c r="BN13" s="10">
        <f>+entero!BN29</f>
        <v>82205.354702206911</v>
      </c>
      <c r="BO13" s="10">
        <f>+entero!BO29</f>
        <v>82040.303521276903</v>
      </c>
      <c r="BP13" s="461">
        <f>+entero!BP29</f>
        <v>81972.723005196895</v>
      </c>
      <c r="BQ13" s="13">
        <f>+entero!BQ29</f>
        <v>-1191.4547930700064</v>
      </c>
      <c r="BR13" s="109">
        <f>+entero!BR29</f>
        <v>-1.432653847621923E-2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69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124051.20099695463</v>
      </c>
      <c r="BJ14" s="63">
        <f>+entero!BJ30</f>
        <v>124310.04644517465</v>
      </c>
      <c r="BK14" s="542">
        <f>+entero!BK30</f>
        <v>123584.13011883466</v>
      </c>
      <c r="BL14" s="14">
        <f>+entero!BL30</f>
        <v>122879.84488054464</v>
      </c>
      <c r="BM14" s="10">
        <f>+entero!BM30</f>
        <v>122764.72934305466</v>
      </c>
      <c r="BN14" s="10">
        <f>+entero!BN30</f>
        <v>122700.08195343465</v>
      </c>
      <c r="BO14" s="10">
        <f>+entero!BO30</f>
        <v>122603.07129116464</v>
      </c>
      <c r="BP14" s="461">
        <f>+entero!BP30</f>
        <v>122612.06395363466</v>
      </c>
      <c r="BQ14" s="13">
        <f>+entero!BQ30</f>
        <v>-972.06616519999807</v>
      </c>
      <c r="BR14" s="109">
        <f>+entero!BR30</f>
        <v>-7.8656229102012087E-3</v>
      </c>
      <c r="BS14" s="300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69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544"/>
      <c r="BL15" s="462"/>
      <c r="BM15" s="150"/>
      <c r="BN15" s="150"/>
      <c r="BO15" s="150"/>
      <c r="BP15" s="463"/>
      <c r="BQ15" s="13"/>
      <c r="BR15" s="109"/>
      <c r="BS15" s="300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69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0.85302322156574684</v>
      </c>
      <c r="BJ16" s="115">
        <f>+entero!BJ32</f>
        <v>0.85180232504777131</v>
      </c>
      <c r="BK16" s="545">
        <f>+entero!BK32</f>
        <v>0.84974431992992305</v>
      </c>
      <c r="BL16" s="464">
        <f>+entero!BL32</f>
        <v>0.84959329787053939</v>
      </c>
      <c r="BM16" s="102">
        <f>+entero!BM32</f>
        <v>0.85413313666655433</v>
      </c>
      <c r="BN16" s="102">
        <f>+entero!BN32</f>
        <v>0.85290543827254051</v>
      </c>
      <c r="BO16" s="102">
        <f>+entero!BO32</f>
        <v>0.85894759663682962</v>
      </c>
      <c r="BP16" s="465">
        <f>+entero!BP32</f>
        <v>0.85735218596567053</v>
      </c>
      <c r="BQ16" s="116"/>
      <c r="BR16" s="109"/>
      <c r="BS16" s="30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69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0.7955829699720065</v>
      </c>
      <c r="BJ17" s="115">
        <f>+entero!BJ33</f>
        <v>0.79413401009350137</v>
      </c>
      <c r="BK17" s="545">
        <f>+entero!BK33</f>
        <v>0.79337450038101875</v>
      </c>
      <c r="BL17" s="464">
        <f>+entero!BL33</f>
        <v>0.79193442287463356</v>
      </c>
      <c r="BM17" s="102">
        <f>+entero!BM33</f>
        <v>0.79482156827527684</v>
      </c>
      <c r="BN17" s="102">
        <f>+entero!BN33</f>
        <v>0.79396740225641294</v>
      </c>
      <c r="BO17" s="102">
        <f>+entero!BO33</f>
        <v>0.79746705211409397</v>
      </c>
      <c r="BP17" s="465">
        <f>+entero!BP33</f>
        <v>0.79603383413859896</v>
      </c>
      <c r="BQ17" s="116"/>
      <c r="BR17" s="109"/>
      <c r="BS17" s="30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69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0.80564288406307416</v>
      </c>
      <c r="BJ18" s="115">
        <f>+entero!BJ34</f>
        <v>0.80508042690574877</v>
      </c>
      <c r="BK18" s="545">
        <f>+entero!BK34</f>
        <v>0.80566105152930412</v>
      </c>
      <c r="BL18" s="464">
        <f>+entero!BL34</f>
        <v>0.804897297661744</v>
      </c>
      <c r="BM18" s="102">
        <f>+entero!BM34</f>
        <v>0.80699687636772799</v>
      </c>
      <c r="BN18" s="102">
        <f>+entero!BN34</f>
        <v>0.80653284877039555</v>
      </c>
      <c r="BO18" s="102">
        <f>+entero!BO34</f>
        <v>0.80905194304470007</v>
      </c>
      <c r="BP18" s="465">
        <f>+entero!BP34</f>
        <v>0.80827565924386224</v>
      </c>
      <c r="BQ18" s="116"/>
      <c r="BR18" s="109"/>
      <c r="BS18" s="30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69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0.74113058338476157</v>
      </c>
      <c r="BJ19" s="118">
        <f>+entero!BJ35</f>
        <v>0.73959324976258201</v>
      </c>
      <c r="BK19" s="546">
        <f>+entero!BK35</f>
        <v>0.73964593443397852</v>
      </c>
      <c r="BL19" s="466">
        <f>+entero!BL35</f>
        <v>0.73881147761051991</v>
      </c>
      <c r="BM19" s="151">
        <f>+entero!BM35</f>
        <v>0.74192979738368914</v>
      </c>
      <c r="BN19" s="151">
        <f>+entero!BN35</f>
        <v>0.74157493667103835</v>
      </c>
      <c r="BO19" s="151">
        <f>+entero!BO35</f>
        <v>0.74457417468007747</v>
      </c>
      <c r="BP19" s="467">
        <f>+entero!BP35</f>
        <v>0.74391887973502402</v>
      </c>
      <c r="BQ19" s="119"/>
      <c r="BR19" s="121"/>
      <c r="BS19" s="300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50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4"/>
      <c r="BR23" s="4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1" t="s">
        <v>7</v>
      </c>
      <c r="BM24" s="4"/>
      <c r="BN24" s="4"/>
      <c r="BO24" s="4"/>
      <c r="BP24" s="4"/>
      <c r="BQ24" s="4"/>
      <c r="BR24" s="4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1" t="s">
        <v>8</v>
      </c>
      <c r="BM25" s="4"/>
      <c r="BN25" s="4"/>
      <c r="BO25" s="4"/>
      <c r="BP25" s="4"/>
      <c r="BQ25" s="4"/>
      <c r="BR25" s="4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1" t="s">
        <v>10</v>
      </c>
      <c r="BM26" s="4"/>
      <c r="BN26" s="4"/>
      <c r="BO26" s="4"/>
      <c r="BP26" s="4"/>
      <c r="BQ26" s="4"/>
      <c r="BR26" s="4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1" t="s">
        <v>9</v>
      </c>
      <c r="BM27" s="4"/>
      <c r="BN27" s="4"/>
      <c r="BO27" s="4"/>
      <c r="BP27" s="4"/>
      <c r="BQ27" s="4"/>
      <c r="BR27" s="4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1" t="s">
        <v>23</v>
      </c>
      <c r="BM28" s="4"/>
      <c r="BN28" s="4"/>
      <c r="BO28" s="4"/>
      <c r="BP28" s="4"/>
      <c r="BQ28" s="4"/>
      <c r="BR28" s="4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1" t="s">
        <v>11</v>
      </c>
      <c r="BM29" s="4"/>
      <c r="BN29" s="4"/>
      <c r="BO29" s="4"/>
      <c r="BP29" s="4"/>
      <c r="BQ29" s="4"/>
      <c r="BR29" s="4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60"/>
      <c r="BJ30" s="60"/>
      <c r="BK30" s="60"/>
      <c r="BL30" s="4"/>
      <c r="BM30" s="4"/>
      <c r="BN30" s="4"/>
      <c r="BO30" s="4"/>
      <c r="BP30" s="4"/>
      <c r="BQ30" s="4"/>
      <c r="BR30" s="4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61"/>
      <c r="BJ31" s="61"/>
      <c r="BK31" s="61"/>
      <c r="BL31" s="4"/>
      <c r="BM31" s="4"/>
      <c r="BN31" s="4"/>
      <c r="BO31" s="4"/>
      <c r="BP31" s="4"/>
      <c r="BQ31" s="5"/>
      <c r="BR31" s="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59"/>
      <c r="BJ32" s="59"/>
      <c r="BK32" s="59"/>
      <c r="BL32" s="5"/>
      <c r="BM32" s="5"/>
      <c r="BN32" s="5"/>
      <c r="BO32" s="5"/>
      <c r="BP32" s="5"/>
      <c r="BQ32" s="5"/>
      <c r="BR32" s="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</row>
    <row r="164" spans="3:7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</row>
    <row r="165" spans="3:7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</row>
    <row r="166" spans="3:7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</row>
    <row r="167" spans="3:7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</row>
    <row r="168" spans="3:7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</row>
    <row r="169" spans="3:7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</sheetData>
  <mergeCells count="6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L3:BP3"/>
    <mergeCell ref="BJ3:BJ4"/>
    <mergeCell ref="BK3:BK4"/>
    <mergeCell ref="AV3:AV4"/>
    <mergeCell ref="BI3:BI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BH3:BH4"/>
    <mergeCell ref="G3:G4"/>
    <mergeCell ref="V3:V4"/>
    <mergeCell ref="AC3:AC4"/>
    <mergeCell ref="Y3:Y4"/>
    <mergeCell ref="BQ3:BR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L6:BR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C169"/>
  <sheetViews>
    <sheetView zoomScale="75" workbookViewId="0">
      <pane xSplit="4" ySplit="4" topLeftCell="BB5" activePane="bottomRight" state="frozenSplit"/>
      <selection activeCell="BL89" sqref="BL89"/>
      <selection pane="topRight" activeCell="BL89" sqref="BL89"/>
      <selection pane="bottomLeft" activeCell="BL89" sqref="BL89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3" width="9.7109375" customWidth="1"/>
    <col min="64" max="68" width="9.42578125" customWidth="1"/>
    <col min="69" max="69" width="8.28515625" customWidth="1"/>
    <col min="70" max="70" width="10.140625" customWidth="1"/>
    <col min="72" max="81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8.7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18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547"/>
      <c r="BL5" s="442"/>
      <c r="BM5" s="37"/>
      <c r="BN5" s="37"/>
      <c r="BO5" s="37"/>
      <c r="BP5" s="443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2764.5650329431483</v>
      </c>
      <c r="BI6" s="64">
        <f>+entero!BI37</f>
        <v>2747.6348944591837</v>
      </c>
      <c r="BJ6" s="64">
        <f>+entero!BJ37</f>
        <v>2733.9113062667639</v>
      </c>
      <c r="BK6" s="548">
        <f>+entero!BK37</f>
        <v>2742.0201291530611</v>
      </c>
      <c r="BL6" s="35">
        <f>+entero!BL37</f>
        <v>2742.0201291530611</v>
      </c>
      <c r="BM6" s="36">
        <f>+entero!BM37</f>
        <v>2742.0201291530611</v>
      </c>
      <c r="BN6" s="36">
        <f>+entero!BN37</f>
        <v>2742.0201291530611</v>
      </c>
      <c r="BO6" s="36">
        <f>+entero!BO37</f>
        <v>2742.0201291530611</v>
      </c>
      <c r="BP6" s="454">
        <f>+entero!BP37</f>
        <v>2721.2286852755101</v>
      </c>
      <c r="BQ6" s="35">
        <f>+entero!BQ37</f>
        <v>-20.791443877551046</v>
      </c>
      <c r="BR6" s="140">
        <f>+entero!BR37</f>
        <v>-7.5825278073261559E-3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1017.6209001457729</v>
      </c>
      <c r="BJ7" s="62">
        <f>+entero!BJ38</f>
        <v>1014.2379825072888</v>
      </c>
      <c r="BK7" s="537">
        <f>+entero!BK38</f>
        <v>1021.0635692419828</v>
      </c>
      <c r="BL7" s="13">
        <f>+entero!BL38</f>
        <v>1021.0635692419828</v>
      </c>
      <c r="BM7" s="9">
        <f>+entero!BM38</f>
        <v>1021.0635692419828</v>
      </c>
      <c r="BN7" s="9">
        <f>+entero!BN38</f>
        <v>1021.0635692419828</v>
      </c>
      <c r="BO7" s="9">
        <f>+entero!BO38</f>
        <v>1021.0635692419828</v>
      </c>
      <c r="BP7" s="455">
        <f>+entero!BP38</f>
        <v>1021.3292682215746</v>
      </c>
      <c r="BQ7" s="13">
        <f>+entero!BQ38</f>
        <v>0.26569897959177524</v>
      </c>
      <c r="BR7" s="109">
        <f>+entero!BR38</f>
        <v>2.6021786262431235E-4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3.5" x14ac:dyDescent="0.2">
      <c r="A8" s="3"/>
      <c r="B8" s="51"/>
      <c r="C8" s="18"/>
      <c r="D8" s="22" t="s">
        <v>194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6980.8793750000023</v>
      </c>
      <c r="BJ8" s="62">
        <f>+entero!BJ39</f>
        <v>6957.6725600000018</v>
      </c>
      <c r="BK8" s="537">
        <f>+entero!BK39</f>
        <v>7004.4960850000025</v>
      </c>
      <c r="BL8" s="13">
        <f>+entero!BL39</f>
        <v>7004.4960850000025</v>
      </c>
      <c r="BM8" s="9">
        <f>+entero!BM39</f>
        <v>7004.4960850000025</v>
      </c>
      <c r="BN8" s="9">
        <f>+entero!BN39</f>
        <v>7004.4960850000025</v>
      </c>
      <c r="BO8" s="9">
        <f>+entero!BO39</f>
        <v>7004.4960850000025</v>
      </c>
      <c r="BP8" s="455">
        <f>+entero!BP39</f>
        <v>7006.3187800000023</v>
      </c>
      <c r="BQ8" s="13">
        <f>+entero!BQ39</f>
        <v>1.8226949999998396</v>
      </c>
      <c r="BR8" s="109">
        <f>+entero!BR39</f>
        <v>2.6021786262431235E-4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x14ac:dyDescent="0.2">
      <c r="A9" s="3"/>
      <c r="B9" s="51"/>
      <c r="C9" s="18"/>
      <c r="D9" s="22" t="s">
        <v>195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537">
        <f>+entero!BK40</f>
        <v>1.0047518372857667E-14</v>
      </c>
      <c r="BL9" s="13">
        <f>+entero!BL40</f>
        <v>1.0047518372857667E-14</v>
      </c>
      <c r="BM9" s="9">
        <f>+entero!BM40</f>
        <v>1.0047518372857667E-14</v>
      </c>
      <c r="BN9" s="9">
        <f>+entero!BN40</f>
        <v>1.0047518372857667E-14</v>
      </c>
      <c r="BO9" s="9">
        <f>+entero!BO40</f>
        <v>1.0047518372857667E-14</v>
      </c>
      <c r="BP9" s="455">
        <f>+entero!BP40</f>
        <v>1.0047518372857667E-14</v>
      </c>
      <c r="BQ9" s="13" t="str">
        <f>+entero!BQ40</f>
        <v xml:space="preserve"> </v>
      </c>
      <c r="BR9" s="109" t="str">
        <f>+entero!BR40</f>
        <v xml:space="preserve"> </v>
      </c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1743.5097669081629</v>
      </c>
      <c r="BI10" s="62">
        <f>+entero!BI41</f>
        <v>1730.0139943134106</v>
      </c>
      <c r="BJ10" s="62">
        <f>+entero!BJ41</f>
        <v>1719.6733237594749</v>
      </c>
      <c r="BK10" s="537">
        <f>+entero!BK41</f>
        <v>1720.9565599110783</v>
      </c>
      <c r="BL10" s="13">
        <f>+entero!BL41</f>
        <v>1720.9565599110783</v>
      </c>
      <c r="BM10" s="9">
        <f>+entero!BM41</f>
        <v>1720.9565599110783</v>
      </c>
      <c r="BN10" s="9">
        <f>+entero!BN41</f>
        <v>1720.9565599110783</v>
      </c>
      <c r="BO10" s="9">
        <f>+entero!BO41</f>
        <v>1720.9565599110783</v>
      </c>
      <c r="BP10" s="455">
        <f>+entero!BP41</f>
        <v>1699.8994170539356</v>
      </c>
      <c r="BQ10" s="13">
        <f>+entero!BQ41</f>
        <v>-21.057142857142708</v>
      </c>
      <c r="BR10" s="109">
        <f>+entero!BR41</f>
        <v>-1.223572014986285E-2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51"/>
      <c r="C11" s="18"/>
      <c r="D11" s="22" t="s">
        <v>205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11960.477000989998</v>
      </c>
      <c r="BI11" s="62">
        <f>+entero!BI42</f>
        <v>11867.896000989998</v>
      </c>
      <c r="BJ11" s="62">
        <f>+entero!BJ42</f>
        <v>11796.959000989998</v>
      </c>
      <c r="BK11" s="537">
        <f>+entero!BK42</f>
        <v>11805.762000989998</v>
      </c>
      <c r="BL11" s="13">
        <f>+entero!BL42</f>
        <v>11805.762000989998</v>
      </c>
      <c r="BM11" s="9">
        <f>+entero!BM42</f>
        <v>11805.762000989998</v>
      </c>
      <c r="BN11" s="9">
        <f>+entero!BN42</f>
        <v>11805.762000989998</v>
      </c>
      <c r="BO11" s="9">
        <f>+entero!BO42</f>
        <v>11805.762000989998</v>
      </c>
      <c r="BP11" s="455">
        <f>+entero!BP42</f>
        <v>11661.310000989999</v>
      </c>
      <c r="BQ11" s="13">
        <f>+entero!BQ42</f>
        <v>-144.45199999999932</v>
      </c>
      <c r="BR11" s="109">
        <f>+entero!BR42</f>
        <v>-1.2235720149862961E-2</v>
      </c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537">
        <f>+entero!BK44</f>
        <v>-1.50712775592865E-14</v>
      </c>
      <c r="BL12" s="13">
        <f>+entero!BL44</f>
        <v>-1.50712775592865E-14</v>
      </c>
      <c r="BM12" s="9">
        <f>+entero!BM44</f>
        <v>-1.50712775592865E-14</v>
      </c>
      <c r="BN12" s="9">
        <f>+entero!BN44</f>
        <v>-1.50712775592865E-14</v>
      </c>
      <c r="BO12" s="9">
        <f>+entero!BO44</f>
        <v>-1.50712775592865E-14</v>
      </c>
      <c r="BP12" s="455">
        <f>+entero!BP44</f>
        <v>-1.50712775592865E-14</v>
      </c>
      <c r="BQ12" s="13" t="str">
        <f>+entero!BQ44</f>
        <v xml:space="preserve"> </v>
      </c>
      <c r="BR12" s="109" t="str">
        <f>+entero!BR44</f>
        <v xml:space="preserve"> </v>
      </c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0.13119533527696792</v>
      </c>
      <c r="BJ13" s="62">
        <f>+entero!BJ45</f>
        <v>0.13119533527696792</v>
      </c>
      <c r="BK13" s="537">
        <f>+entero!BK45</f>
        <v>0.44577259475218656</v>
      </c>
      <c r="BL13" s="13">
        <f>+entero!BL45</f>
        <v>0.44577259475218656</v>
      </c>
      <c r="BM13" s="9">
        <f>+entero!BM45</f>
        <v>0.29577259475218654</v>
      </c>
      <c r="BN13" s="9">
        <f>+entero!BN45</f>
        <v>0.29577259475218654</v>
      </c>
      <c r="BO13" s="9">
        <f>+entero!BO45</f>
        <v>0.29577259475218654</v>
      </c>
      <c r="BP13" s="455">
        <f>+entero!BP45</f>
        <v>0.29577259475218654</v>
      </c>
      <c r="BQ13" s="13" t="str">
        <f>+entero!BQ45</f>
        <v xml:space="preserve">  </v>
      </c>
      <c r="BR13" s="109" t="str">
        <f>+entero!BR45</f>
        <v xml:space="preserve"> 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0.13119533527696792</v>
      </c>
      <c r="BJ14" s="62">
        <f>+entero!BJ46</f>
        <v>0.13119533527696792</v>
      </c>
      <c r="BK14" s="537">
        <f>+entero!BK46</f>
        <v>0.44577259475218656</v>
      </c>
      <c r="BL14" s="13">
        <f>+entero!BL46</f>
        <v>0.44577259475218656</v>
      </c>
      <c r="BM14" s="9">
        <f>+entero!BM46</f>
        <v>0.29577259475218654</v>
      </c>
      <c r="BN14" s="9">
        <f>+entero!BN46</f>
        <v>0.29577259475218654</v>
      </c>
      <c r="BO14" s="9">
        <f>+entero!BO46</f>
        <v>0.29577259475218654</v>
      </c>
      <c r="BP14" s="455">
        <f>+entero!BP46</f>
        <v>0.29577259475218654</v>
      </c>
      <c r="BQ14" s="13" t="str">
        <f>+entero!BQ46</f>
        <v xml:space="preserve"> </v>
      </c>
      <c r="BR14" s="109" t="str">
        <f>+entero!BR46</f>
        <v xml:space="preserve"> </v>
      </c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0.9</v>
      </c>
      <c r="BJ15" s="62">
        <f>+entero!BJ47</f>
        <v>0.9</v>
      </c>
      <c r="BK15" s="537">
        <f>+entero!BK47</f>
        <v>1</v>
      </c>
      <c r="BL15" s="13">
        <f>+entero!BL47</f>
        <v>1</v>
      </c>
      <c r="BM15" s="9">
        <f>+entero!BM47</f>
        <v>1</v>
      </c>
      <c r="BN15" s="9">
        <f>+entero!BN47</f>
        <v>1</v>
      </c>
      <c r="BO15" s="9">
        <f>+entero!BO47</f>
        <v>1</v>
      </c>
      <c r="BP15" s="455">
        <f>+entero!BP47</f>
        <v>1</v>
      </c>
      <c r="BQ15" s="13" t="str">
        <f>+entero!BQ47</f>
        <v xml:space="preserve"> </v>
      </c>
      <c r="BR15" s="109" t="str">
        <f>+entero!BR47</f>
        <v xml:space="preserve"> </v>
      </c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</v>
      </c>
      <c r="BJ16" s="62">
        <f>+entero!BJ48</f>
        <v>0</v>
      </c>
      <c r="BK16" s="537">
        <f>+entero!BK48</f>
        <v>0.3</v>
      </c>
      <c r="BL16" s="13">
        <f>+entero!BL48</f>
        <v>0.3</v>
      </c>
      <c r="BM16" s="9">
        <f>+entero!BM48</f>
        <v>0.15</v>
      </c>
      <c r="BN16" s="9">
        <f>+entero!BN48</f>
        <v>0.15</v>
      </c>
      <c r="BO16" s="9">
        <f>+entero!BO48</f>
        <v>0.15</v>
      </c>
      <c r="BP16" s="455">
        <f>+entero!BP48</f>
        <v>0.15</v>
      </c>
      <c r="BQ16" s="13" t="str">
        <f>+entero!BQ48</f>
        <v xml:space="preserve"> </v>
      </c>
      <c r="BR16" s="109" t="str">
        <f>+entero!BR48</f>
        <v xml:space="preserve"> 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537">
        <f>+entero!BK49</f>
        <v>0</v>
      </c>
      <c r="BL17" s="13">
        <f>+entero!BL49</f>
        <v>0</v>
      </c>
      <c r="BM17" s="9">
        <f>+entero!BM49</f>
        <v>0</v>
      </c>
      <c r="BN17" s="9">
        <f>+entero!BN49</f>
        <v>0</v>
      </c>
      <c r="BO17" s="9">
        <f>+entero!BO49</f>
        <v>0</v>
      </c>
      <c r="BP17" s="455">
        <f>+entero!BP49</f>
        <v>0</v>
      </c>
      <c r="BQ17" s="13" t="str">
        <f>+entero!BQ49</f>
        <v xml:space="preserve"> </v>
      </c>
      <c r="BR17" s="109" t="str">
        <f>+entero!BR49</f>
        <v xml:space="preserve"> </v>
      </c>
      <c r="BS17" s="3" t="s">
        <v>3</v>
      </c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537">
        <f>+entero!BK50</f>
        <v>0</v>
      </c>
      <c r="BL18" s="13">
        <f>+entero!BL50</f>
        <v>0</v>
      </c>
      <c r="BM18" s="9">
        <f>+entero!BM50</f>
        <v>0</v>
      </c>
      <c r="BN18" s="9">
        <f>+entero!BN50</f>
        <v>0</v>
      </c>
      <c r="BO18" s="9">
        <f>+entero!BO50</f>
        <v>0</v>
      </c>
      <c r="BP18" s="455">
        <f>+entero!BP50</f>
        <v>0</v>
      </c>
      <c r="BQ18" s="13" t="str">
        <f>+entero!BQ50</f>
        <v xml:space="preserve"> </v>
      </c>
      <c r="BR18" s="109" t="str">
        <f>+entero!BR50</f>
        <v xml:space="preserve"> </v>
      </c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549">
        <f>+entero!BK51</f>
        <v>0</v>
      </c>
      <c r="BL19" s="31">
        <f>+entero!BL51</f>
        <v>0</v>
      </c>
      <c r="BM19" s="55">
        <f>+entero!BM51</f>
        <v>0</v>
      </c>
      <c r="BN19" s="55">
        <f>+entero!BN51</f>
        <v>0</v>
      </c>
      <c r="BO19" s="55">
        <f>+entero!BO51</f>
        <v>0</v>
      </c>
      <c r="BP19" s="456">
        <f>+entero!BP51</f>
        <v>0</v>
      </c>
      <c r="BQ19" s="31" t="str">
        <f>+entero!BQ51</f>
        <v xml:space="preserve"> </v>
      </c>
      <c r="BR19" s="121" t="str">
        <f>+entero!BR51</f>
        <v xml:space="preserve"> 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4"/>
      <c r="BR21" s="50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4"/>
      <c r="BR22" s="4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14.25" x14ac:dyDescent="0.25">
      <c r="C24" s="6">
        <v>6</v>
      </c>
      <c r="D24" s="1" t="s">
        <v>220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1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1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1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1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1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1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1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1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1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1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1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1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1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</sheetData>
  <mergeCells count="62">
    <mergeCell ref="BG3:BG4"/>
    <mergeCell ref="BQ3:BR3"/>
    <mergeCell ref="AZ3:AZ4"/>
    <mergeCell ref="AK3:AK4"/>
    <mergeCell ref="AY3:AY4"/>
    <mergeCell ref="BK3:BK4"/>
    <mergeCell ref="BL3:BP3"/>
    <mergeCell ref="BI3:BI4"/>
    <mergeCell ref="BJ3:BJ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J3:AJ4"/>
    <mergeCell ref="AH3:AH4"/>
    <mergeCell ref="AA3:AA4"/>
    <mergeCell ref="AB3:AB4"/>
    <mergeCell ref="AF3:AF4"/>
    <mergeCell ref="AD3:AD4"/>
    <mergeCell ref="AG3:AG4"/>
    <mergeCell ref="BH3:BH4"/>
    <mergeCell ref="BF3:BF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L6:BR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D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0" width="9.140625" customWidth="1"/>
    <col min="61" max="61" width="9.85546875" customWidth="1"/>
    <col min="62" max="63" width="9.7109375" customWidth="1"/>
    <col min="64" max="68" width="9.5703125" customWidth="1"/>
    <col min="69" max="69" width="9" customWidth="1"/>
    <col min="70" max="70" width="10" customWidth="1"/>
    <col min="72" max="82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4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550"/>
      <c r="BL5" s="449"/>
      <c r="BM5" s="57"/>
      <c r="BN5" s="57"/>
      <c r="BO5" s="57"/>
      <c r="BP5" s="450"/>
      <c r="BQ5" s="100"/>
      <c r="BR5" s="58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ht="13.5" x14ac:dyDescent="0.2">
      <c r="A6" s="3"/>
      <c r="B6" s="11" t="s">
        <v>3</v>
      </c>
      <c r="C6" s="19"/>
      <c r="D6" s="23" t="s">
        <v>215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13930.063419465689</v>
      </c>
      <c r="BJ6" s="78">
        <f>+entero!BJ53</f>
        <v>13918.549008449656</v>
      </c>
      <c r="BK6" s="551">
        <f>+entero!BK53</f>
        <v>13863.481455765985</v>
      </c>
      <c r="BL6" s="75">
        <f>+entero!BL53</f>
        <v>13754.54119696715</v>
      </c>
      <c r="BM6" s="68">
        <f>+entero!BM53</f>
        <v>13758.255394322836</v>
      </c>
      <c r="BN6" s="68">
        <f>+entero!BN53</f>
        <v>13762.761783493388</v>
      </c>
      <c r="BO6" s="68">
        <f>+entero!BO53</f>
        <v>13754.722583837411</v>
      </c>
      <c r="BP6" s="444">
        <f>+entero!BP53</f>
        <v>13764.724401279103</v>
      </c>
      <c r="BQ6" s="75">
        <f>+entero!BQ53</f>
        <v>-98.757054486881316</v>
      </c>
      <c r="BR6" s="106">
        <f>+entero!BR53</f>
        <v>-7.123539264071832E-3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11532.012972572104</v>
      </c>
      <c r="BJ7" s="78">
        <f>+entero!BJ54</f>
        <v>11529.096338026917</v>
      </c>
      <c r="BK7" s="551">
        <f>+entero!BK54</f>
        <v>11454.889254933623</v>
      </c>
      <c r="BL7" s="75">
        <f>+entero!BL54</f>
        <v>11352.351622735372</v>
      </c>
      <c r="BM7" s="68">
        <f>+entero!BM54</f>
        <v>11357.055239653741</v>
      </c>
      <c r="BN7" s="68">
        <f>+entero!BN54</f>
        <v>11360.608427178518</v>
      </c>
      <c r="BO7" s="68">
        <f>+entero!BO54</f>
        <v>11349.851532541492</v>
      </c>
      <c r="BP7" s="444">
        <f>+entero!BP54</f>
        <v>11351.732276236829</v>
      </c>
      <c r="BQ7" s="75">
        <f>+entero!BQ54</f>
        <v>-103.15697869679389</v>
      </c>
      <c r="BR7" s="106">
        <f>+entero!BR54</f>
        <v>-9.0054976875804105E-3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0.73940373797796899</v>
      </c>
      <c r="BJ8" s="123">
        <f>+entero!BJ55</f>
        <v>0.73768450400926455</v>
      </c>
      <c r="BK8" s="552">
        <f>+entero!BK55</f>
        <v>0.73718857551582218</v>
      </c>
      <c r="BL8" s="451">
        <f>+entero!BL55</f>
        <v>0.73622952693246368</v>
      </c>
      <c r="BM8" s="124">
        <f>+entero!BM55</f>
        <v>0.74000529153417027</v>
      </c>
      <c r="BN8" s="124">
        <f>+entero!BN55</f>
        <v>0.7395479426875311</v>
      </c>
      <c r="BO8" s="124">
        <f>+entero!BO55</f>
        <v>0.74317401042433684</v>
      </c>
      <c r="BP8" s="452">
        <f>+entero!BP55</f>
        <v>0.74217394902873646</v>
      </c>
      <c r="BQ8" s="75"/>
      <c r="BR8" s="106"/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551"/>
      <c r="BL9" s="75"/>
      <c r="BM9" s="68"/>
      <c r="BN9" s="68"/>
      <c r="BO9" s="68"/>
      <c r="BP9" s="444"/>
      <c r="BQ9" s="75"/>
      <c r="BR9" s="106"/>
      <c r="BS9" s="3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3050.9788081473107</v>
      </c>
      <c r="BJ10" s="78">
        <f>+entero!BJ56</f>
        <v>3093.6274137639293</v>
      </c>
      <c r="BK10" s="551">
        <f>+entero!BK56</f>
        <v>3016.6684806327348</v>
      </c>
      <c r="BL10" s="75">
        <f>+entero!BL56</f>
        <v>3003.6581277522682</v>
      </c>
      <c r="BM10" s="68">
        <f>+entero!BM56</f>
        <v>2944.1574475277789</v>
      </c>
      <c r="BN10" s="68">
        <f>+entero!BN56</f>
        <v>2951.8300669213641</v>
      </c>
      <c r="BO10" s="68">
        <f>+entero!BO56</f>
        <v>2921.3989100336089</v>
      </c>
      <c r="BP10" s="444">
        <f>+entero!BP56</f>
        <v>2959.4691270408975</v>
      </c>
      <c r="BQ10" s="75">
        <f>+entero!BQ56</f>
        <v>-57.19935359183728</v>
      </c>
      <c r="BR10" s="106">
        <f>+entero!BR56</f>
        <v>-1.8961100286313148E-2</v>
      </c>
      <c r="BS10" s="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0.63320608166584857</v>
      </c>
      <c r="BJ11" s="123">
        <f>+entero!BJ57</f>
        <v>0.63024846981054639</v>
      </c>
      <c r="BK11" s="552">
        <f>+entero!BK57</f>
        <v>0.6195675793912756</v>
      </c>
      <c r="BL11" s="451">
        <f>+entero!BL57</f>
        <v>0.61777846450679397</v>
      </c>
      <c r="BM11" s="124">
        <f>+entero!BM57</f>
        <v>0.62614627205442563</v>
      </c>
      <c r="BN11" s="124">
        <f>+entero!BN57</f>
        <v>0.62498773580829214</v>
      </c>
      <c r="BO11" s="124">
        <f>+entero!BO57</f>
        <v>0.63729763302223985</v>
      </c>
      <c r="BP11" s="452">
        <f>+entero!BP57</f>
        <v>0.63669975669101919</v>
      </c>
      <c r="BQ11" s="75"/>
      <c r="BR11" s="106"/>
      <c r="BS11" s="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551"/>
      <c r="BL12" s="75"/>
      <c r="BM12" s="68"/>
      <c r="BN12" s="68"/>
      <c r="BO12" s="68"/>
      <c r="BP12" s="444"/>
      <c r="BQ12" s="75"/>
      <c r="BR12" s="106"/>
      <c r="BS12" s="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3998.2014204061716</v>
      </c>
      <c r="BJ13" s="78">
        <f>+entero!BJ58</f>
        <v>3951.1744240009248</v>
      </c>
      <c r="BK13" s="551">
        <f>+entero!BK58</f>
        <v>3952.8462065038398</v>
      </c>
      <c r="BL13" s="75">
        <f>+entero!BL58</f>
        <v>3870.0142787837231</v>
      </c>
      <c r="BM13" s="68">
        <f>+entero!BM58</f>
        <v>3920.5138814819747</v>
      </c>
      <c r="BN13" s="68">
        <f>+entero!BN58</f>
        <v>3914.3370665752686</v>
      </c>
      <c r="BO13" s="68">
        <f>+entero!BO58</f>
        <v>3924.1161273726443</v>
      </c>
      <c r="BP13" s="444">
        <f>+entero!BP58</f>
        <v>3884.2350878828483</v>
      </c>
      <c r="BQ13" s="75">
        <f>+entero!BQ58</f>
        <v>-68.611118620991419</v>
      </c>
      <c r="BR13" s="106">
        <f>+entero!BR58</f>
        <v>-1.7357396426934568E-2</v>
      </c>
      <c r="BS13" s="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0.68817764480445442</v>
      </c>
      <c r="BJ14" s="123">
        <f>+entero!BJ59</f>
        <v>0.68442155011030414</v>
      </c>
      <c r="BK14" s="552">
        <f>+entero!BK59</f>
        <v>0.68324116384589972</v>
      </c>
      <c r="BL14" s="451">
        <f>+entero!BL59</f>
        <v>0.6804183924879047</v>
      </c>
      <c r="BM14" s="124">
        <f>+entero!BM59</f>
        <v>0.68345784486198002</v>
      </c>
      <c r="BN14" s="124">
        <f>+entero!BN59</f>
        <v>0.68271279985513478</v>
      </c>
      <c r="BO14" s="124">
        <f>+entero!BO59</f>
        <v>0.68232197650071313</v>
      </c>
      <c r="BP14" s="452">
        <f>+entero!BP59</f>
        <v>0.67990324311724348</v>
      </c>
      <c r="BQ14" s="75"/>
      <c r="BR14" s="106"/>
      <c r="BS14" s="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551"/>
      <c r="BL15" s="75"/>
      <c r="BM15" s="68"/>
      <c r="BN15" s="68"/>
      <c r="BO15" s="68"/>
      <c r="BP15" s="444"/>
      <c r="BQ15" s="75"/>
      <c r="BR15" s="106"/>
      <c r="BS15" s="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4144.7233950276695</v>
      </c>
      <c r="BJ16" s="78">
        <f>+entero!BJ60</f>
        <v>4153.6384041267956</v>
      </c>
      <c r="BK16" s="551">
        <f>+entero!BK60</f>
        <v>4165.4345806034726</v>
      </c>
      <c r="BL16" s="75">
        <f>+entero!BL60</f>
        <v>4161.6708064766499</v>
      </c>
      <c r="BM16" s="68">
        <f>+entero!BM60</f>
        <v>4173.0560639693613</v>
      </c>
      <c r="BN16" s="68">
        <f>+entero!BN60</f>
        <v>4173.9267423148412</v>
      </c>
      <c r="BO16" s="68">
        <f>+entero!BO60</f>
        <v>4185.7215870757746</v>
      </c>
      <c r="BP16" s="444">
        <f>+entero!BP60</f>
        <v>4183.0644905335012</v>
      </c>
      <c r="BQ16" s="75">
        <f>+entero!BQ60</f>
        <v>17.629909930028589</v>
      </c>
      <c r="BR16" s="106">
        <f>+entero!BR60</f>
        <v>4.2324299155058753E-3</v>
      </c>
      <c r="BS16" s="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0.85825907310964655</v>
      </c>
      <c r="BJ17" s="123">
        <f>+entero!BJ61</f>
        <v>0.86017689447140921</v>
      </c>
      <c r="BK17" s="552">
        <f>+entero!BK61</f>
        <v>0.86377403831906319</v>
      </c>
      <c r="BL17" s="451">
        <f>+entero!BL61</f>
        <v>0.864206669174852</v>
      </c>
      <c r="BM17" s="124">
        <f>+entero!BM61</f>
        <v>0.86489876950843947</v>
      </c>
      <c r="BN17" s="124">
        <f>+entero!BN61</f>
        <v>0.86492205937169409</v>
      </c>
      <c r="BO17" s="124">
        <f>+entero!BO61</f>
        <v>0.86531874662052555</v>
      </c>
      <c r="BP17" s="452">
        <f>+entero!BP61</f>
        <v>0.86555067568941735</v>
      </c>
      <c r="BQ17" s="75"/>
      <c r="BR17" s="106"/>
      <c r="BS17" s="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551"/>
      <c r="BL18" s="75"/>
      <c r="BM18" s="68"/>
      <c r="BN18" s="68"/>
      <c r="BO18" s="68"/>
      <c r="BP18" s="444"/>
      <c r="BQ18" s="75"/>
      <c r="BR18" s="106"/>
      <c r="BS18" s="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338.10934899095179</v>
      </c>
      <c r="BJ19" s="78">
        <f>+entero!BJ62</f>
        <v>330.65609613526675</v>
      </c>
      <c r="BK19" s="551">
        <f>+entero!BK62</f>
        <v>319.93998719357586</v>
      </c>
      <c r="BL19" s="75">
        <f>+entero!BL62</f>
        <v>317.00840972273028</v>
      </c>
      <c r="BM19" s="68">
        <f>+entero!BM62</f>
        <v>319.32784667462539</v>
      </c>
      <c r="BN19" s="68">
        <f>+entero!BN62</f>
        <v>320.51455136704516</v>
      </c>
      <c r="BO19" s="68">
        <f>+entero!BO62</f>
        <v>318.61490805946499</v>
      </c>
      <c r="BP19" s="444">
        <f>+entero!BP62</f>
        <v>324.96357077958157</v>
      </c>
      <c r="BQ19" s="75">
        <f>+entero!BQ62</f>
        <v>5.0235835860057136</v>
      </c>
      <c r="BR19" s="106">
        <f>+entero!BR62</f>
        <v>1.5701643392785014E-2</v>
      </c>
      <c r="BS19" s="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0.73804881173839509</v>
      </c>
      <c r="BJ20" s="123">
        <f>+entero!BJ63</f>
        <v>0.73159630086060234</v>
      </c>
      <c r="BK20" s="552">
        <f>+entero!BK63</f>
        <v>0.72905364407580897</v>
      </c>
      <c r="BL20" s="451">
        <f>+entero!BL63</f>
        <v>0.72736785617127042</v>
      </c>
      <c r="BM20" s="124">
        <f>+entero!BM63</f>
        <v>0.72380047649011547</v>
      </c>
      <c r="BN20" s="124">
        <f>+entero!BN63</f>
        <v>0.72880704976448196</v>
      </c>
      <c r="BO20" s="124">
        <f>+entero!BO63</f>
        <v>0.72963087041103381</v>
      </c>
      <c r="BP20" s="452">
        <f>+entero!BP63</f>
        <v>0.73396569189976002</v>
      </c>
      <c r="BQ20" s="75"/>
      <c r="BR20" s="106"/>
      <c r="BS20" s="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551"/>
      <c r="BL21" s="75"/>
      <c r="BM21" s="68"/>
      <c r="BN21" s="68"/>
      <c r="BO21" s="68"/>
      <c r="BP21" s="444"/>
      <c r="BQ21" s="75"/>
      <c r="BR21" s="106"/>
      <c r="BS21" s="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2398.050446893586</v>
      </c>
      <c r="BJ22" s="78">
        <f>+entero!BJ64</f>
        <v>2389.4526704227401</v>
      </c>
      <c r="BK22" s="551">
        <f>+entero!BK64</f>
        <v>2408.5922008323614</v>
      </c>
      <c r="BL22" s="75">
        <f>+entero!BL64</f>
        <v>2402.1895742317779</v>
      </c>
      <c r="BM22" s="68">
        <f>+entero!BM64</f>
        <v>2401.2001546690958</v>
      </c>
      <c r="BN22" s="68">
        <f>+entero!BN64</f>
        <v>2402.1533563148687</v>
      </c>
      <c r="BO22" s="68">
        <f>+entero!BO64</f>
        <v>2404.8710512959183</v>
      </c>
      <c r="BP22" s="444">
        <f>+entero!BP64</f>
        <v>2412.9921250422744</v>
      </c>
      <c r="BQ22" s="75">
        <f>+entero!BQ64</f>
        <v>4.3999242099130242</v>
      </c>
      <c r="BR22" s="106">
        <f>+entero!BR64</f>
        <v>1.8267617940439518E-3</v>
      </c>
      <c r="BS22" s="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0.74820503637770563</v>
      </c>
      <c r="BJ23" s="123">
        <f>+entero!BJ65</f>
        <v>0.74820503637770563</v>
      </c>
      <c r="BK23" s="552">
        <f>+entero!BK65</f>
        <v>0.75250571542723954</v>
      </c>
      <c r="BL23" s="451">
        <f>+entero!BL65</f>
        <v>0.75221823455281478</v>
      </c>
      <c r="BM23" s="124">
        <f>+entero!BM65</f>
        <v>0.75237350522300173</v>
      </c>
      <c r="BN23" s="124">
        <f>+entero!BN65</f>
        <v>0.75249273024274133</v>
      </c>
      <c r="BO23" s="124">
        <f>+entero!BO65</f>
        <v>0.75262782308025555</v>
      </c>
      <c r="BP23" s="452">
        <f>+entero!BP65</f>
        <v>0.75350844321885957</v>
      </c>
      <c r="BQ23" s="75"/>
      <c r="BR23" s="106"/>
      <c r="BS23" s="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551"/>
      <c r="BL24" s="75"/>
      <c r="BM24" s="68"/>
      <c r="BN24" s="68"/>
      <c r="BO24" s="68"/>
      <c r="BP24" s="444"/>
      <c r="BQ24" s="75"/>
      <c r="BR24" s="106"/>
      <c r="BS24" s="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ht="12.75" customHeight="1" x14ac:dyDescent="0.2">
      <c r="A25" s="3"/>
      <c r="B25" s="11"/>
      <c r="C25" s="20"/>
      <c r="D25" s="23" t="s">
        <v>207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2741.370408163265</v>
      </c>
      <c r="BJ25" s="78">
        <f>+entero!BJ67</f>
        <v>2743.760058309038</v>
      </c>
      <c r="BK25" s="551">
        <f>+entero!BK67</f>
        <v>2741.4290087463551</v>
      </c>
      <c r="BL25" s="75">
        <f>+entero!BL67</f>
        <v>2702.5182215743439</v>
      </c>
      <c r="BM25" s="68">
        <f>+entero!BM67</f>
        <v>2653.0530612244897</v>
      </c>
      <c r="BN25" s="68">
        <f>+entero!BN67</f>
        <v>2654.160932944606</v>
      </c>
      <c r="BO25" s="68">
        <f>+entero!BO67</f>
        <v>2659.5091836734691</v>
      </c>
      <c r="BP25" s="444">
        <f>+entero!BP67</f>
        <v>2655.41749271137</v>
      </c>
      <c r="BQ25" s="75">
        <f>+entero!BQ67</f>
        <v>-86.011516034985107</v>
      </c>
      <c r="BR25" s="106">
        <f>+entero!BR67</f>
        <v>-3.1374701208957356E-2</v>
      </c>
      <c r="BS25" s="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773.02186588921279</v>
      </c>
      <c r="BJ26" s="78">
        <f>+entero!BJ68</f>
        <v>776.39941690962098</v>
      </c>
      <c r="BK26" s="551">
        <f>+entero!BK68</f>
        <v>777.7492711370262</v>
      </c>
      <c r="BL26" s="75">
        <f>+entero!BL68</f>
        <v>738.50364431486878</v>
      </c>
      <c r="BM26" s="68">
        <f>+entero!BM68</f>
        <v>685.82128279883375</v>
      </c>
      <c r="BN26" s="68">
        <f>+entero!BN68</f>
        <v>681.55962099125361</v>
      </c>
      <c r="BO26" s="68">
        <f>+entero!BO68</f>
        <v>700.7702623906705</v>
      </c>
      <c r="BP26" s="444">
        <f>+entero!BP68</f>
        <v>698.97798833819229</v>
      </c>
      <c r="BQ26" s="75">
        <f>+entero!BQ68</f>
        <v>-78.771282798833909</v>
      </c>
      <c r="BR26" s="106">
        <f>+entero!BR68</f>
        <v>-0.10128107569123745</v>
      </c>
      <c r="BS26" s="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397.94358600583087</v>
      </c>
      <c r="BJ27" s="78">
        <f>+entero!BJ69</f>
        <v>392.19416909620992</v>
      </c>
      <c r="BK27" s="551">
        <f>+entero!BK69</f>
        <v>392.37274052478125</v>
      </c>
      <c r="BL27" s="75">
        <f>+entero!BL69</f>
        <v>392.41501457725946</v>
      </c>
      <c r="BM27" s="68">
        <f>+entero!BM69</f>
        <v>391.33440233236149</v>
      </c>
      <c r="BN27" s="68">
        <f>+entero!BN69</f>
        <v>391.34854227405242</v>
      </c>
      <c r="BO27" s="68">
        <f>+entero!BO69</f>
        <v>391.36268221574335</v>
      </c>
      <c r="BP27" s="444">
        <f>+entero!BP69</f>
        <v>390.38206997084546</v>
      </c>
      <c r="BQ27" s="75">
        <f>+entero!BQ69</f>
        <v>-1.9906705539357858</v>
      </c>
      <c r="BR27" s="106">
        <f>+entero!BR69</f>
        <v>-5.0734170556123726E-3</v>
      </c>
      <c r="BS27" s="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757.12201166180751</v>
      </c>
      <c r="BJ28" s="78">
        <f>+entero!BJ70</f>
        <v>773.35655976676378</v>
      </c>
      <c r="BK28" s="551">
        <f>+entero!BK70</f>
        <v>662.58979591836726</v>
      </c>
      <c r="BL28" s="75">
        <f>+entero!BL70</f>
        <v>662.89416909620979</v>
      </c>
      <c r="BM28" s="68">
        <f>+entero!BM70</f>
        <v>673.84927113702622</v>
      </c>
      <c r="BN28" s="68">
        <f>+entero!BN70</f>
        <v>679.16967930029136</v>
      </c>
      <c r="BO28" s="68">
        <f>+entero!BO70</f>
        <v>665.49241982507272</v>
      </c>
      <c r="BP28" s="444">
        <f>+entero!BP70</f>
        <v>665.76239067055394</v>
      </c>
      <c r="BQ28" s="75">
        <f>+entero!BQ70</f>
        <v>3.1725947521866829</v>
      </c>
      <c r="BR28" s="106">
        <f>+entero!BR70</f>
        <v>4.7881732736154703E-3</v>
      </c>
      <c r="BS28" s="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813.28294460641382</v>
      </c>
      <c r="BJ29" s="78">
        <f>+entero!BJ71</f>
        <v>801.80991253644311</v>
      </c>
      <c r="BK29" s="551">
        <f>+entero!BK71</f>
        <v>908.71720116618076</v>
      </c>
      <c r="BL29" s="75">
        <f>+entero!BL71</f>
        <v>908.70539358600593</v>
      </c>
      <c r="BM29" s="68">
        <f>+entero!BM71</f>
        <v>902.04810495626816</v>
      </c>
      <c r="BN29" s="68">
        <f>+entero!BN71</f>
        <v>902.08309037900869</v>
      </c>
      <c r="BO29" s="68">
        <f>+entero!BO71</f>
        <v>901.88381924198256</v>
      </c>
      <c r="BP29" s="444">
        <f>+entero!BP71</f>
        <v>900.29504373177826</v>
      </c>
      <c r="BQ29" s="75">
        <f>+entero!BQ71</f>
        <v>-8.422157434402493</v>
      </c>
      <c r="BR29" s="106">
        <f>+entero!BR71</f>
        <v>-9.2681831306749007E-3</v>
      </c>
      <c r="BS29" s="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814.08411078717199</v>
      </c>
      <c r="BJ30" s="78">
        <f>+entero!BJ72</f>
        <v>844.48134110787157</v>
      </c>
      <c r="BK30" s="551">
        <f>+entero!BK72</f>
        <v>731.6672011661808</v>
      </c>
      <c r="BL30" s="75">
        <f>+entero!BL72</f>
        <v>691.22259475218664</v>
      </c>
      <c r="BM30" s="68">
        <f>+entero!BM72</f>
        <v>655.69081632653058</v>
      </c>
      <c r="BN30" s="68">
        <f>+entero!BN72</f>
        <v>649.49271137026233</v>
      </c>
      <c r="BO30" s="68">
        <f>+entero!BO72</f>
        <v>658.88746355685112</v>
      </c>
      <c r="BP30" s="444">
        <f>+entero!BP72</f>
        <v>642.94373177842544</v>
      </c>
      <c r="BQ30" s="75">
        <f>+entero!BQ72</f>
        <v>-88.723469387755358</v>
      </c>
      <c r="BR30" s="106">
        <f>+entero!BR72</f>
        <v>-0.12126205636434417</v>
      </c>
      <c r="BS30" s="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558.64329446064141</v>
      </c>
      <c r="BJ31" s="78">
        <f>+entero!BJ73</f>
        <v>572.7900874635568</v>
      </c>
      <c r="BK31" s="551">
        <f>+entero!BK73</f>
        <v>559.65131195335277</v>
      </c>
      <c r="BL31" s="75">
        <f>+entero!BL73</f>
        <v>518.97536443148692</v>
      </c>
      <c r="BM31" s="68">
        <f>+entero!BM73</f>
        <v>472.48483965014572</v>
      </c>
      <c r="BN31" s="68">
        <f>+entero!BN73</f>
        <v>458.97026239067054</v>
      </c>
      <c r="BO31" s="68">
        <f>+entero!BO73</f>
        <v>480.52565597667626</v>
      </c>
      <c r="BP31" s="444">
        <f>+entero!BP73</f>
        <v>464.16938775510187</v>
      </c>
      <c r="BQ31" s="75">
        <f>+entero!BQ73</f>
        <v>-95.481924198250908</v>
      </c>
      <c r="BR31" s="106">
        <f>+entero!BR73</f>
        <v>-0.17060966741057038</v>
      </c>
      <c r="BS31" s="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255.44081632653061</v>
      </c>
      <c r="BJ32" s="78">
        <f>+entero!BJ74</f>
        <v>271.69125364431477</v>
      </c>
      <c r="BK32" s="551">
        <f>+entero!BK74</f>
        <v>172.01588921282806</v>
      </c>
      <c r="BL32" s="75">
        <f>+entero!BL74</f>
        <v>172.24723032069969</v>
      </c>
      <c r="BM32" s="68">
        <f>+entero!BM74</f>
        <v>183.20597667638484</v>
      </c>
      <c r="BN32" s="68">
        <f>+entero!BN74</f>
        <v>190.52244897959181</v>
      </c>
      <c r="BO32" s="68">
        <f>+entero!BO74</f>
        <v>178.36180758017483</v>
      </c>
      <c r="BP32" s="444">
        <f>+entero!BP74</f>
        <v>178.77434402332358</v>
      </c>
      <c r="BQ32" s="75">
        <f>+entero!BQ74</f>
        <v>6.7584548104955218</v>
      </c>
      <c r="BR32" s="106">
        <f>+entero!BR74</f>
        <v>3.928971237147505E-2</v>
      </c>
      <c r="BS32" s="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553">
        <f>+entero!BK75</f>
        <v>0</v>
      </c>
      <c r="BL33" s="453">
        <f>+entero!BL75</f>
        <v>0</v>
      </c>
      <c r="BM33" s="107">
        <f>+entero!BM75</f>
        <v>0</v>
      </c>
      <c r="BN33" s="107">
        <f>+entero!BN75</f>
        <v>0</v>
      </c>
      <c r="BO33" s="107">
        <f>+entero!BO75</f>
        <v>0</v>
      </c>
      <c r="BP33" s="106">
        <f>+entero!BP75</f>
        <v>0</v>
      </c>
      <c r="BQ33" s="75"/>
      <c r="BR33" s="106"/>
      <c r="BS33" s="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ht="13.5" x14ac:dyDescent="0.2">
      <c r="A34" s="3"/>
      <c r="B34" s="11"/>
      <c r="C34" s="18"/>
      <c r="D34" s="23" t="s">
        <v>208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11614.701128477962</v>
      </c>
      <c r="BJ34" s="78">
        <f>+entero!BJ76</f>
        <v>11594.363789358425</v>
      </c>
      <c r="BK34" s="551">
        <f>+entero!BK76</f>
        <v>11569.964296996914</v>
      </c>
      <c r="BL34" s="75">
        <f>+entero!BL76</f>
        <v>11577.732331556679</v>
      </c>
      <c r="BM34" s="68">
        <f>+entero!BM76</f>
        <v>11585.540609174754</v>
      </c>
      <c r="BN34" s="68">
        <f>+entero!BN76</f>
        <v>11591.492660101871</v>
      </c>
      <c r="BO34" s="68">
        <f>+entero!BO76</f>
        <v>11609.799257502742</v>
      </c>
      <c r="BP34" s="444">
        <f>+entero!BP76</f>
        <v>11631.733372493998</v>
      </c>
      <c r="BQ34" s="75">
        <f>+entero!BQ76</f>
        <v>61.769075497084486</v>
      </c>
      <c r="BR34" s="106">
        <f>+entero!BR76</f>
        <v>5.3387438294099088E-3</v>
      </c>
      <c r="BS34" s="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0.82935635199503632</v>
      </c>
      <c r="BJ35" s="123">
        <f>+entero!BJ77</f>
        <v>0.82970707542382793</v>
      </c>
      <c r="BK35" s="552">
        <f>+entero!BK77</f>
        <v>0.83071613838704528</v>
      </c>
      <c r="BL35" s="451">
        <f>+entero!BL77</f>
        <v>0.83126926699598735</v>
      </c>
      <c r="BM35" s="124">
        <f>+entero!BM77</f>
        <v>0.83143812052741461</v>
      </c>
      <c r="BN35" s="124">
        <f>+entero!BN77</f>
        <v>0.83163390287962058</v>
      </c>
      <c r="BO35" s="124">
        <f>+entero!BO77</f>
        <v>0.83170552178156332</v>
      </c>
      <c r="BP35" s="452">
        <f>+entero!BP77</f>
        <v>0.83217075370951454</v>
      </c>
      <c r="BQ35" s="75"/>
      <c r="BR35" s="106"/>
      <c r="BS35" s="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0.84841999718250372</v>
      </c>
      <c r="BJ36" s="123">
        <f>+entero!BJ78</f>
        <v>0.84881304488305909</v>
      </c>
      <c r="BK36" s="552">
        <f>+entero!BK78</f>
        <v>0.8498867226242417</v>
      </c>
      <c r="BL36" s="451">
        <f>+entero!BL78</f>
        <v>0.8504395029711449</v>
      </c>
      <c r="BM36" s="124">
        <f>+entero!BM78</f>
        <v>0.85059904577666079</v>
      </c>
      <c r="BN36" s="124">
        <f>+entero!BN78</f>
        <v>0.85078929106434076</v>
      </c>
      <c r="BO36" s="124">
        <f>+entero!BO78</f>
        <v>0.85083166187743642</v>
      </c>
      <c r="BP36" s="452">
        <f>+entero!BP78</f>
        <v>0.8512707209191166</v>
      </c>
      <c r="BQ36" s="75"/>
      <c r="BR36" s="106"/>
      <c r="BS36" s="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9250.3504907359802</v>
      </c>
      <c r="BJ37" s="78">
        <f>+entero!BJ79</f>
        <v>9240.9846415639659</v>
      </c>
      <c r="BK37" s="551">
        <f>+entero!BK79</f>
        <v>9220.2403600289836</v>
      </c>
      <c r="BL37" s="75">
        <f>+entero!BL79</f>
        <v>9227.2550742009935</v>
      </c>
      <c r="BM37" s="68">
        <f>+entero!BM79</f>
        <v>9233.8374827141124</v>
      </c>
      <c r="BN37" s="68">
        <f>+entero!BN79</f>
        <v>9237.0895806995377</v>
      </c>
      <c r="BO37" s="68">
        <f>+entero!BO79</f>
        <v>9252.0363826397679</v>
      </c>
      <c r="BP37" s="444">
        <f>+entero!BP79</f>
        <v>9270.4391435537655</v>
      </c>
      <c r="BQ37" s="75">
        <f>+entero!BQ79</f>
        <v>50.198783524781902</v>
      </c>
      <c r="BR37" s="106">
        <f>+entero!BR79</f>
        <v>5.4444115949949801E-3</v>
      </c>
      <c r="BS37" s="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2364.3506377419822</v>
      </c>
      <c r="BJ38" s="82">
        <f>+entero!BJ80</f>
        <v>2353.3791477944601</v>
      </c>
      <c r="BK38" s="554">
        <f>+entero!BK80</f>
        <v>2349.7239369679301</v>
      </c>
      <c r="BL38" s="125">
        <f>+entero!BL80</f>
        <v>2350.4772573556847</v>
      </c>
      <c r="BM38" s="126">
        <f>+entero!BM80</f>
        <v>2351.7031264606417</v>
      </c>
      <c r="BN38" s="126">
        <f>+entero!BN80</f>
        <v>2354.4030794023324</v>
      </c>
      <c r="BO38" s="126">
        <f>+entero!BO80</f>
        <v>2357.7628748629736</v>
      </c>
      <c r="BP38" s="445">
        <f>+entero!BP80</f>
        <v>2361.2942289402326</v>
      </c>
      <c r="BQ38" s="125">
        <f>+entero!BQ80</f>
        <v>11.570291972302584</v>
      </c>
      <c r="BR38" s="141">
        <f>+entero!BR80</f>
        <v>4.9241069515735258E-3</v>
      </c>
      <c r="BS38" s="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4"/>
      <c r="BM39" s="4"/>
      <c r="BN39" s="4"/>
      <c r="BO39" s="4"/>
      <c r="BP39" s="4"/>
      <c r="BQ39" s="4"/>
      <c r="BR39" s="4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4"/>
      <c r="BR40" s="5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4"/>
      <c r="BR41" s="50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4"/>
      <c r="BR42" s="4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4"/>
      <c r="BR43" s="4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ht="14.25" x14ac:dyDescent="0.25">
      <c r="C44" s="6">
        <v>7</v>
      </c>
      <c r="D44" s="1" t="s">
        <v>203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</row>
    <row r="79" spans="1:8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</row>
    <row r="80" spans="1:8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</row>
    <row r="81" spans="1:8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</row>
    <row r="82" spans="1:8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</row>
    <row r="83" spans="1:8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</row>
    <row r="84" spans="1:8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</row>
    <row r="85" spans="1:8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</row>
    <row r="86" spans="1:8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</row>
    <row r="87" spans="1:8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</row>
    <row r="88" spans="1:8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</row>
    <row r="89" spans="1:8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</row>
    <row r="90" spans="1:8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</row>
    <row r="91" spans="1:8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</row>
    <row r="92" spans="1:8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</row>
    <row r="93" spans="1:8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</row>
    <row r="94" spans="1:8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</row>
    <row r="95" spans="1:8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</row>
    <row r="96" spans="1:8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</row>
    <row r="97" spans="1:8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</row>
    <row r="98" spans="1:8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</row>
    <row r="99" spans="1:8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</row>
    <row r="100" spans="1:8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</row>
    <row r="101" spans="1:8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</row>
    <row r="102" spans="1:8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</row>
    <row r="103" spans="1:8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</row>
    <row r="104" spans="1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1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1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1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1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1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1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1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1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  <row r="161" spans="3:7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</row>
    <row r="162" spans="3:7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  <row r="165" spans="3:7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</row>
    <row r="166" spans="3:7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</row>
    <row r="167" spans="3:7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</row>
    <row r="168" spans="3:7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</row>
    <row r="169" spans="3:7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</row>
    <row r="170" spans="3:7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</row>
    <row r="171" spans="3:7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</row>
    <row r="172" spans="3:7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</row>
    <row r="173" spans="3:7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</row>
    <row r="174" spans="3:7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</row>
    <row r="175" spans="3:7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</row>
    <row r="176" spans="3:7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pans="3:7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</row>
    <row r="178" spans="3:7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</row>
    <row r="179" spans="3:7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</row>
    <row r="180" spans="3:7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</row>
    <row r="181" spans="3:7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</row>
    <row r="182" spans="3:7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</row>
    <row r="183" spans="3:7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</row>
    <row r="184" spans="3:7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</row>
    <row r="185" spans="3:7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</row>
    <row r="186" spans="3:7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</row>
    <row r="187" spans="3:7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</row>
    <row r="188" spans="3:7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</row>
    <row r="189" spans="3:7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</row>
    <row r="190" spans="3:7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</row>
  </sheetData>
  <mergeCells count="62">
    <mergeCell ref="BG3:BG4"/>
    <mergeCell ref="BE3:BE4"/>
    <mergeCell ref="BB3:BB4"/>
    <mergeCell ref="AA3:AA4"/>
    <mergeCell ref="BQ3:BR3"/>
    <mergeCell ref="BL3:BP3"/>
    <mergeCell ref="AM3:AM4"/>
    <mergeCell ref="AN3:AN4"/>
    <mergeCell ref="AO3:AO4"/>
    <mergeCell ref="AP3:AP4"/>
    <mergeCell ref="BK3:BK4"/>
    <mergeCell ref="AU3:AU4"/>
    <mergeCell ref="AV3:AV4"/>
    <mergeCell ref="BA3:BA4"/>
    <mergeCell ref="BJ3:BJ4"/>
    <mergeCell ref="BI3:BI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H3:BH4"/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C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D39" sqref="D3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1" width="8.140625" customWidth="1"/>
    <col min="62" max="63" width="8.42578125" customWidth="1"/>
    <col min="64" max="68" width="8" customWidth="1"/>
    <col min="69" max="69" width="8.42578125" bestFit="1" customWidth="1"/>
    <col min="70" max="70" width="8.85546875" customWidth="1"/>
    <col min="72" max="81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s="265" customFormat="1" ht="13.5" customHeight="1" thickBot="1" x14ac:dyDescent="0.3">
      <c r="C3" s="266"/>
      <c r="D3" s="724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28" t="str">
        <f>+entero!BL3</f>
        <v xml:space="preserve">   Semana 4*</v>
      </c>
      <c r="BM3" s="729"/>
      <c r="BN3" s="729"/>
      <c r="BO3" s="729"/>
      <c r="BP3" s="730"/>
      <c r="BQ3" s="726" t="s">
        <v>41</v>
      </c>
      <c r="BR3" s="727"/>
      <c r="BT3" s="302"/>
      <c r="BU3" s="302"/>
      <c r="BV3" s="302"/>
      <c r="BW3" s="302"/>
      <c r="BX3" s="302"/>
      <c r="BY3" s="302"/>
      <c r="BZ3" s="302"/>
      <c r="CA3" s="302"/>
      <c r="CB3" s="302"/>
      <c r="CC3" s="302"/>
    </row>
    <row r="4" spans="1:81" s="265" customFormat="1" ht="28.5" customHeight="1" thickBot="1" x14ac:dyDescent="0.25">
      <c r="C4" s="268"/>
      <c r="D4" s="725"/>
      <c r="E4" s="723"/>
      <c r="F4" s="723"/>
      <c r="G4" s="723"/>
      <c r="H4" s="723"/>
      <c r="I4" s="723"/>
      <c r="J4" s="723"/>
      <c r="K4" s="723"/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3"/>
      <c r="X4" s="723"/>
      <c r="Y4" s="723"/>
      <c r="Z4" s="723"/>
      <c r="AA4" s="723"/>
      <c r="AB4" s="723"/>
      <c r="AC4" s="723"/>
      <c r="AD4" s="723"/>
      <c r="AE4" s="723"/>
      <c r="AF4" s="723"/>
      <c r="AG4" s="723"/>
      <c r="AH4" s="723"/>
      <c r="AI4" s="723"/>
      <c r="AJ4" s="723"/>
      <c r="AK4" s="723"/>
      <c r="AL4" s="723"/>
      <c r="AM4" s="723"/>
      <c r="AN4" s="723"/>
      <c r="AO4" s="723"/>
      <c r="AP4" s="723"/>
      <c r="AQ4" s="723"/>
      <c r="AR4" s="723"/>
      <c r="AS4" s="723"/>
      <c r="AT4" s="723"/>
      <c r="AU4" s="723"/>
      <c r="AV4" s="723"/>
      <c r="AW4" s="723"/>
      <c r="AX4" s="723"/>
      <c r="AY4" s="723"/>
      <c r="AZ4" s="723"/>
      <c r="BA4" s="723"/>
      <c r="BB4" s="723"/>
      <c r="BC4" s="723"/>
      <c r="BD4" s="723"/>
      <c r="BE4" s="723"/>
      <c r="BF4" s="723"/>
      <c r="BG4" s="723"/>
      <c r="BH4" s="723"/>
      <c r="BI4" s="719"/>
      <c r="BJ4" s="719"/>
      <c r="BK4" s="717"/>
      <c r="BL4" s="267">
        <f>+entero!BL4</f>
        <v>41505</v>
      </c>
      <c r="BM4" s="447">
        <f>+entero!BM4</f>
        <v>41506</v>
      </c>
      <c r="BN4" s="447">
        <f>+entero!BN4</f>
        <v>41507</v>
      </c>
      <c r="BO4" s="447">
        <f>+entero!BO4</f>
        <v>41508</v>
      </c>
      <c r="BP4" s="448">
        <f>+entero!BP4</f>
        <v>41509</v>
      </c>
      <c r="BQ4" s="269" t="s">
        <v>24</v>
      </c>
      <c r="BR4" s="270" t="s">
        <v>101</v>
      </c>
      <c r="BT4" s="302"/>
      <c r="BU4" s="302"/>
      <c r="BV4" s="302"/>
      <c r="BW4" s="302"/>
      <c r="BX4" s="302"/>
      <c r="BY4" s="302"/>
      <c r="BZ4" s="302"/>
      <c r="CA4" s="302"/>
      <c r="CB4" s="302"/>
      <c r="CC4" s="302"/>
    </row>
    <row r="5" spans="1:8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555"/>
      <c r="BL5" s="39">
        <v>7.5</v>
      </c>
      <c r="BM5" s="39">
        <v>7.5</v>
      </c>
      <c r="BN5" s="39">
        <v>7.5</v>
      </c>
      <c r="BO5" s="39">
        <v>7.5</v>
      </c>
      <c r="BP5" s="39">
        <v>7.5</v>
      </c>
      <c r="BQ5" s="98"/>
      <c r="BR5" s="40"/>
      <c r="BS5" s="3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556">
        <f>+entero!BK82</f>
        <v>6.96</v>
      </c>
      <c r="BL6" s="15">
        <f>+entero!BL82</f>
        <v>6.96</v>
      </c>
      <c r="BM6" s="15">
        <f>+entero!BM82</f>
        <v>6.96</v>
      </c>
      <c r="BN6" s="15">
        <f>+entero!BN82</f>
        <v>6.96</v>
      </c>
      <c r="BO6" s="15">
        <f>+entero!BO82</f>
        <v>6.96</v>
      </c>
      <c r="BP6" s="15">
        <f>+entero!BP82</f>
        <v>6.96</v>
      </c>
      <c r="BQ6" s="93">
        <f>+entero!BQ82</f>
        <v>0</v>
      </c>
      <c r="BR6" s="104">
        <f>+entero!BR82</f>
        <v>0</v>
      </c>
      <c r="BS6" s="3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556">
        <f>+entero!BK83</f>
        <v>6.86</v>
      </c>
      <c r="BL7" s="15">
        <f>+entero!BL83</f>
        <v>6.86</v>
      </c>
      <c r="BM7" s="15">
        <f>+entero!BM83</f>
        <v>6.86</v>
      </c>
      <c r="BN7" s="15">
        <f>+entero!BN83</f>
        <v>6.86</v>
      </c>
      <c r="BO7" s="15">
        <f>+entero!BO83</f>
        <v>6.86</v>
      </c>
      <c r="BP7" s="15">
        <f>+entero!BP83</f>
        <v>6.86</v>
      </c>
      <c r="BQ7" s="93">
        <f>+entero!BQ83</f>
        <v>0</v>
      </c>
      <c r="BR7" s="104">
        <f>+entero!BR83</f>
        <v>0</v>
      </c>
      <c r="BS7" s="3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6.9368026892802916</v>
      </c>
      <c r="BJ8" s="111">
        <f>+entero!BJ84</f>
        <v>6.9297168729296557</v>
      </c>
      <c r="BK8" s="557">
        <f>+entero!BK84</f>
        <v>6.9352149224987274</v>
      </c>
      <c r="BL8" s="112">
        <f>+entero!BL84</f>
        <v>6.9392208277823206</v>
      </c>
      <c r="BM8" s="112">
        <f>+entero!BM84</f>
        <v>6.9408042373651782</v>
      </c>
      <c r="BN8" s="112">
        <f>+entero!BN84</f>
        <v>6.9332275563168704</v>
      </c>
      <c r="BO8" s="112">
        <f>+entero!BO84</f>
        <v>6.9441099800944404</v>
      </c>
      <c r="BP8" s="112">
        <f>+entero!BP84</f>
        <v>6.9438354809527194</v>
      </c>
      <c r="BQ8" s="93">
        <f>+entero!BQ84</f>
        <v>8.620558453992011E-3</v>
      </c>
      <c r="BR8" s="104">
        <f>+entero!BR84</f>
        <v>1.2430124445064195E-3</v>
      </c>
      <c r="BS8" s="3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79.405590840586257</v>
      </c>
      <c r="BI9" s="127"/>
      <c r="BJ9" s="127"/>
      <c r="BK9" s="558"/>
      <c r="BL9" s="127"/>
      <c r="BM9" s="127"/>
      <c r="BN9" s="127"/>
      <c r="BO9" s="127"/>
      <c r="BP9" s="127"/>
      <c r="BQ9" s="93" t="s">
        <v>3</v>
      </c>
      <c r="BR9" s="104" t="s">
        <v>3</v>
      </c>
      <c r="BS9" s="3"/>
      <c r="BT9" s="30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1.85175</v>
      </c>
      <c r="BJ10" s="74">
        <f>+entero!BJ86</f>
        <v>1.8533599999999999</v>
      </c>
      <c r="BK10" s="559">
        <f>+entero!BK86</f>
        <v>1.8550899999999999</v>
      </c>
      <c r="BL10" s="32">
        <f>+entero!BL86</f>
        <v>1.8558399999999999</v>
      </c>
      <c r="BM10" s="32">
        <f>+entero!BM86</f>
        <v>1.85609</v>
      </c>
      <c r="BN10" s="32">
        <f>+entero!BN86</f>
        <v>1.8563400000000001</v>
      </c>
      <c r="BO10" s="32">
        <f>+entero!BO86</f>
        <v>1.85659</v>
      </c>
      <c r="BP10" s="32">
        <f>+entero!BP86</f>
        <v>1.85684</v>
      </c>
      <c r="BQ10" s="93">
        <f>+entero!BQ86</f>
        <v>1.7500000000001403E-3</v>
      </c>
      <c r="BR10" s="104">
        <f>+entero!BR86</f>
        <v>9.4335045739035728E-4</v>
      </c>
      <c r="BS10" s="3"/>
      <c r="BT10" s="304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127"/>
      <c r="BJ11" s="127"/>
      <c r="BK11" s="558"/>
      <c r="BL11" s="127"/>
      <c r="BM11" s="127"/>
      <c r="BN11" s="127"/>
      <c r="BO11" s="127"/>
      <c r="BP11" s="127"/>
      <c r="BQ11" s="101"/>
      <c r="BR11" s="142"/>
      <c r="BS11" s="3"/>
      <c r="BT11" s="304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4"/>
      <c r="BM12" s="4"/>
      <c r="BN12" s="4"/>
      <c r="BO12" s="4"/>
      <c r="BP12" s="4"/>
      <c r="BQ12" s="4"/>
      <c r="BR12" s="4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4"/>
      <c r="BM13" s="4"/>
      <c r="BN13" s="4"/>
      <c r="BO13" s="4"/>
      <c r="BP13" s="4"/>
      <c r="BQ13" s="4"/>
      <c r="BR13" s="4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>
        <f ca="1">NOW()</f>
        <v>41514.482108796299</v>
      </c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4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4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</row>
    <row r="75" spans="1:8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</row>
    <row r="76" spans="1:8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</row>
    <row r="77" spans="1:8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</row>
    <row r="101" spans="3:7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</row>
    <row r="102" spans="3:7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</row>
    <row r="103" spans="3:7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</row>
    <row r="104" spans="3:7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3:7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</row>
    <row r="106" spans="3:7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</row>
    <row r="107" spans="3:7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</row>
    <row r="108" spans="3:7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</row>
    <row r="109" spans="3:7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</row>
    <row r="110" spans="3:7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</row>
    <row r="111" spans="3:7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</row>
    <row r="112" spans="3:7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</row>
    <row r="113" spans="3:7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</row>
    <row r="114" spans="3:7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</row>
    <row r="115" spans="3:7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</row>
    <row r="116" spans="3:7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</row>
    <row r="117" spans="3:7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</row>
    <row r="118" spans="3:7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</row>
    <row r="119" spans="3:7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</row>
    <row r="120" spans="3:7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</row>
    <row r="121" spans="3:7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</row>
    <row r="122" spans="3:7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</row>
    <row r="123" spans="3:7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</row>
    <row r="124" spans="3:7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</row>
    <row r="125" spans="3:7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</row>
    <row r="126" spans="3:7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</row>
    <row r="127" spans="3:7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</row>
    <row r="128" spans="3:7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pans="3:7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</row>
    <row r="130" spans="3:7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</row>
    <row r="131" spans="3:7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</row>
    <row r="132" spans="3:7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</row>
    <row r="133" spans="3:7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</row>
    <row r="134" spans="3:7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</row>
    <row r="135" spans="3:7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</row>
    <row r="136" spans="3:7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</row>
    <row r="137" spans="3:7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</row>
    <row r="138" spans="3:7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</row>
    <row r="139" spans="3:7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</row>
    <row r="140" spans="3:7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</row>
    <row r="141" spans="3:7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</row>
    <row r="142" spans="3:7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</row>
    <row r="143" spans="3:7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</row>
    <row r="144" spans="3:7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</row>
    <row r="145" spans="3:7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</row>
    <row r="146" spans="3:7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</row>
    <row r="147" spans="3:7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</row>
    <row r="148" spans="3:7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</row>
    <row r="149" spans="3:7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</row>
    <row r="150" spans="3:7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</row>
    <row r="151" spans="3:7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</row>
    <row r="152" spans="3:7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3:7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</row>
    <row r="154" spans="3:7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</row>
    <row r="155" spans="3:7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</row>
    <row r="156" spans="3:7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</row>
    <row r="157" spans="3:7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</row>
    <row r="158" spans="3:7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</row>
    <row r="159" spans="3:7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</row>
    <row r="160" spans="3:7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</row>
  </sheetData>
  <mergeCells count="62"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BQ3:BR3"/>
    <mergeCell ref="AH3:AH4"/>
    <mergeCell ref="AI3:AI4"/>
    <mergeCell ref="AJ3:AJ4"/>
    <mergeCell ref="AL3:AL4"/>
    <mergeCell ref="BL3:BP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AT3:AT4"/>
    <mergeCell ref="AO3:AO4"/>
    <mergeCell ref="AP3:AP4"/>
    <mergeCell ref="AQ3:AQ4"/>
    <mergeCell ref="AR3:AR4"/>
    <mergeCell ref="AS3:AS4"/>
    <mergeCell ref="AU3:AU4"/>
    <mergeCell ref="BI3:BI4"/>
    <mergeCell ref="BJ3:BJ4"/>
    <mergeCell ref="BB3:BB4"/>
    <mergeCell ref="BG3:BG4"/>
    <mergeCell ref="AV3:AV4"/>
    <mergeCell ref="AW3:AW4"/>
    <mergeCell ref="BH3:BH4"/>
    <mergeCell ref="AE3:AE4"/>
    <mergeCell ref="BF3:BF4"/>
    <mergeCell ref="AF3:AF4"/>
    <mergeCell ref="AC3:AC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L6:BP11 BQ6:BQ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H164"/>
  <sheetViews>
    <sheetView tabSelected="1"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1" width="7.5703125" customWidth="1"/>
    <col min="62" max="63" width="7.28515625" customWidth="1"/>
    <col min="64" max="68" width="7.7109375" customWidth="1"/>
    <col min="69" max="69" width="8.140625" customWidth="1"/>
    <col min="70" max="70" width="8.85546875" customWidth="1"/>
    <col min="71" max="86" width="11.42578125" style="296"/>
  </cols>
  <sheetData>
    <row r="1" spans="1:81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412"/>
      <c r="BM1" s="412"/>
      <c r="BN1" s="412"/>
      <c r="BO1" s="412"/>
      <c r="BP1" s="412"/>
      <c r="BQ1" s="8"/>
      <c r="BR1" s="8"/>
      <c r="BT1" s="293"/>
      <c r="BU1" s="293"/>
      <c r="BV1" s="293"/>
      <c r="BW1" s="293"/>
      <c r="BX1" s="293"/>
      <c r="BY1" s="293"/>
      <c r="BZ1" s="293"/>
      <c r="CA1" s="293"/>
      <c r="CB1" s="293"/>
      <c r="CC1" s="293"/>
    </row>
    <row r="2" spans="1: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412"/>
      <c r="BM2" s="412"/>
      <c r="BN2" s="412"/>
      <c r="BO2" s="412"/>
      <c r="BP2" s="412"/>
      <c r="BQ2" s="8"/>
      <c r="BR2" s="8"/>
      <c r="BT2" s="293"/>
      <c r="BU2" s="293"/>
      <c r="BV2" s="293"/>
      <c r="BW2" s="293"/>
      <c r="BX2" s="293"/>
      <c r="BY2" s="293"/>
      <c r="BZ2" s="293"/>
      <c r="CA2" s="293"/>
      <c r="CB2" s="293"/>
      <c r="CC2" s="293"/>
    </row>
    <row r="3" spans="1:81" ht="13.5" customHeight="1" x14ac:dyDescent="0.25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3" t="str">
        <f>+entero!BL3</f>
        <v xml:space="preserve">   Semana 4*</v>
      </c>
      <c r="BM3" s="714"/>
      <c r="BN3" s="714"/>
      <c r="BO3" s="714"/>
      <c r="BP3" s="715"/>
      <c r="BQ3" s="711" t="s">
        <v>41</v>
      </c>
      <c r="BR3" s="712"/>
      <c r="BT3" s="293"/>
      <c r="BU3" s="293"/>
      <c r="BV3" s="293"/>
      <c r="BW3" s="293"/>
      <c r="BX3" s="293"/>
      <c r="BY3" s="293"/>
      <c r="BZ3" s="293"/>
      <c r="CA3" s="293"/>
      <c r="CB3" s="293"/>
      <c r="CC3" s="293"/>
    </row>
    <row r="4" spans="1:81" ht="27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95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99" t="s">
        <v>24</v>
      </c>
      <c r="BR4" s="136" t="s">
        <v>101</v>
      </c>
      <c r="BT4" s="293"/>
      <c r="BU4" s="293"/>
      <c r="BV4" s="293"/>
      <c r="BW4" s="293"/>
      <c r="BX4" s="293"/>
      <c r="BY4" s="293"/>
      <c r="BZ4" s="293"/>
      <c r="CA4" s="293"/>
      <c r="CB4" s="293"/>
      <c r="CC4" s="293"/>
    </row>
    <row r="5" spans="1:8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560"/>
      <c r="BL5" s="442"/>
      <c r="BM5" s="37"/>
      <c r="BN5" s="37"/>
      <c r="BO5" s="37"/>
      <c r="BP5" s="443"/>
      <c r="BQ5" s="100"/>
      <c r="BR5" s="38"/>
      <c r="BS5" s="300"/>
      <c r="BT5" s="293"/>
      <c r="BU5" s="293"/>
      <c r="BV5" s="293"/>
      <c r="BW5" s="293"/>
      <c r="BX5" s="293"/>
      <c r="BY5" s="293"/>
      <c r="BZ5" s="293"/>
      <c r="CA5" s="293"/>
      <c r="CB5" s="293"/>
      <c r="CC5" s="293"/>
    </row>
    <row r="6" spans="1:8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4405.2496018100001</v>
      </c>
      <c r="BI6" s="78">
        <f>+entero!BI89</f>
        <v>4404.6407717100001</v>
      </c>
      <c r="BJ6" s="78">
        <f>+entero!BJ89</f>
        <v>4409.7719140200006</v>
      </c>
      <c r="BK6" s="551">
        <f>+entero!BK89</f>
        <v>4408.4632651599995</v>
      </c>
      <c r="BL6" s="75">
        <f>+entero!BL89</f>
        <v>4409.5733795100004</v>
      </c>
      <c r="BM6" s="68">
        <f>+entero!BM89</f>
        <v>4409.6882037600008</v>
      </c>
      <c r="BN6" s="68">
        <f>+entero!BN89</f>
        <v>4400.3698917800002</v>
      </c>
      <c r="BO6" s="68">
        <f>+entero!BO89</f>
        <v>4400.7547735799999</v>
      </c>
      <c r="BP6" s="444">
        <f>+entero!BP89</f>
        <v>4398.7621290799998</v>
      </c>
      <c r="BQ6" s="14">
        <f>+entero!BQ89</f>
        <v>-9.7011360799997419</v>
      </c>
      <c r="BR6" s="104">
        <f>+entero!BR89</f>
        <v>-2.200570923810985E-3</v>
      </c>
      <c r="BS6" s="300"/>
      <c r="BT6" s="293"/>
      <c r="BU6" s="293"/>
      <c r="BV6" s="293"/>
      <c r="BW6" s="293"/>
      <c r="BX6" s="293"/>
      <c r="BY6" s="293"/>
      <c r="BZ6" s="293"/>
      <c r="CA6" s="293"/>
      <c r="CB6" s="293"/>
      <c r="CC6" s="293"/>
    </row>
    <row r="7" spans="1:8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3123.3368854099999</v>
      </c>
      <c r="BI7" s="78">
        <f>+entero!BI90</f>
        <v>3123.0293246900001</v>
      </c>
      <c r="BJ7" s="78">
        <f>+entero!BJ90</f>
        <v>3127.1923585200002</v>
      </c>
      <c r="BK7" s="551">
        <f>+entero!BK90</f>
        <v>3126.6841772399998</v>
      </c>
      <c r="BL7" s="75">
        <f>+entero!BL90</f>
        <v>3127.9018374100001</v>
      </c>
      <c r="BM7" s="68">
        <f>+entero!BM90</f>
        <v>3128.0039681500002</v>
      </c>
      <c r="BN7" s="68">
        <f>+entero!BN90</f>
        <v>3118.2247504500001</v>
      </c>
      <c r="BO7" s="68">
        <f>+entero!BO90</f>
        <v>3118.9838157600002</v>
      </c>
      <c r="BP7" s="444">
        <f>+entero!BP90</f>
        <v>3116.9794204999998</v>
      </c>
      <c r="BQ7" s="14">
        <f>+entero!BQ90</f>
        <v>-9.7047567399999934</v>
      </c>
      <c r="BR7" s="104">
        <f>+entero!BR90</f>
        <v>-3.1038493784065757E-3</v>
      </c>
      <c r="BS7" s="300"/>
      <c r="BT7" s="293"/>
      <c r="BU7" s="293"/>
      <c r="BV7" s="293"/>
      <c r="BW7" s="293"/>
      <c r="BX7" s="293"/>
      <c r="BY7" s="293"/>
      <c r="BZ7" s="293"/>
      <c r="CA7" s="293"/>
      <c r="CB7" s="293"/>
      <c r="CC7" s="293"/>
    </row>
    <row r="8" spans="1:8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781.61144702000001</v>
      </c>
      <c r="BJ8" s="78">
        <f>+entero!BJ91</f>
        <v>782.57955549999997</v>
      </c>
      <c r="BK8" s="551">
        <f>+entero!BK91</f>
        <v>781.77908791999994</v>
      </c>
      <c r="BL8" s="75">
        <f>+entero!BL91</f>
        <v>781.6715420999999</v>
      </c>
      <c r="BM8" s="68">
        <f>+entero!BM91</f>
        <v>781.68423561000009</v>
      </c>
      <c r="BN8" s="68">
        <f>+entero!BN91</f>
        <v>782.14514132999989</v>
      </c>
      <c r="BO8" s="68">
        <f>+entero!BO91</f>
        <v>781.77095781999992</v>
      </c>
      <c r="BP8" s="444">
        <f>+entero!BP91</f>
        <v>781.78270857999996</v>
      </c>
      <c r="BQ8" s="14">
        <f>+entero!BQ91</f>
        <v>3.6206600000241451E-3</v>
      </c>
      <c r="BR8" s="104">
        <f>+entero!BR91</f>
        <v>4.6313083272853106E-6</v>
      </c>
      <c r="BS8" s="300"/>
      <c r="BT8" s="293"/>
      <c r="BU8" s="293"/>
      <c r="BV8" s="293"/>
      <c r="BW8" s="293"/>
      <c r="BX8" s="293"/>
      <c r="BY8" s="293"/>
      <c r="BZ8" s="293"/>
      <c r="CA8" s="293"/>
      <c r="CB8" s="293"/>
      <c r="CC8" s="293"/>
    </row>
    <row r="9" spans="1:8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500</v>
      </c>
      <c r="BJ9" s="78">
        <f>+entero!BJ92</f>
        <v>500</v>
      </c>
      <c r="BK9" s="551">
        <f>+entero!BK92</f>
        <v>500</v>
      </c>
      <c r="BL9" s="75">
        <f>+entero!BL92</f>
        <v>500</v>
      </c>
      <c r="BM9" s="68">
        <f>+entero!BM92</f>
        <v>500</v>
      </c>
      <c r="BN9" s="68">
        <f>+entero!BN92</f>
        <v>500</v>
      </c>
      <c r="BO9" s="68">
        <f>+entero!BO92</f>
        <v>500</v>
      </c>
      <c r="BP9" s="444">
        <f>+entero!BP92</f>
        <v>500</v>
      </c>
      <c r="BQ9" s="14">
        <f>+entero!BQ92</f>
        <v>0</v>
      </c>
      <c r="BR9" s="104">
        <f>+entero!BR92</f>
        <v>0</v>
      </c>
      <c r="BS9" s="300"/>
      <c r="BT9" s="293"/>
      <c r="BU9" s="293"/>
      <c r="BV9" s="293"/>
      <c r="BW9" s="293"/>
      <c r="BX9" s="293"/>
      <c r="BY9" s="293"/>
      <c r="BZ9" s="293"/>
      <c r="CA9" s="293"/>
      <c r="CB9" s="293"/>
      <c r="CC9" s="293"/>
    </row>
    <row r="10" spans="1:81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551"/>
      <c r="BL10" s="75"/>
      <c r="BM10" s="68"/>
      <c r="BN10" s="68"/>
      <c r="BO10" s="68"/>
      <c r="BP10" s="444"/>
      <c r="BQ10" s="14" t="str">
        <f>+entero!BQ93</f>
        <v xml:space="preserve"> </v>
      </c>
      <c r="BR10" s="104" t="str">
        <f>+entero!BR93</f>
        <v xml:space="preserve"> </v>
      </c>
      <c r="BS10" s="300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</row>
    <row r="11" spans="1:81" ht="13.5" x14ac:dyDescent="0.2">
      <c r="A11" s="3"/>
      <c r="B11" s="49"/>
      <c r="C11" s="24"/>
      <c r="D11" s="23" t="s">
        <v>217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2806.9579082961154</v>
      </c>
      <c r="BI11" s="78">
        <f>+entero!BI94</f>
        <v>2803.4165126702983</v>
      </c>
      <c r="BJ11" s="78">
        <f>+entero!BJ94</f>
        <v>2801.0765565513702</v>
      </c>
      <c r="BK11" s="551">
        <f>+entero!BK94</f>
        <v>2800.7541969341614</v>
      </c>
      <c r="BL11" s="75">
        <f>+entero!BL94</f>
        <v>2800.7541969341614</v>
      </c>
      <c r="BM11" s="68">
        <f>+entero!BM94</f>
        <v>2800.7541969341614</v>
      </c>
      <c r="BN11" s="68">
        <f>+entero!BN94</f>
        <v>2800.7541969341614</v>
      </c>
      <c r="BO11" s="68">
        <f>+entero!BO94</f>
        <v>2800.7541969341614</v>
      </c>
      <c r="BP11" s="444">
        <f>+entero!BP94</f>
        <v>2801.959371136239</v>
      </c>
      <c r="BQ11" s="14">
        <f>+entero!BQ94</f>
        <v>1.2051742020776146</v>
      </c>
      <c r="BR11" s="104">
        <f>+entero!BR94</f>
        <v>4.3030345304728712E-4</v>
      </c>
      <c r="BS11" s="300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</row>
    <row r="12" spans="1:81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1638.8978897959184</v>
      </c>
      <c r="BI12" s="78">
        <f>+entero!BI95</f>
        <v>1639.1577696793001</v>
      </c>
      <c r="BJ12" s="78">
        <f>+entero!BJ95</f>
        <v>1640.0673492711369</v>
      </c>
      <c r="BK12" s="551">
        <f>+entero!BK95</f>
        <v>1632.9320851311952</v>
      </c>
      <c r="BL12" s="75">
        <f>+entero!BL95</f>
        <v>1632.9320851311952</v>
      </c>
      <c r="BM12" s="68">
        <f>+entero!BM95</f>
        <v>1632.9320851311952</v>
      </c>
      <c r="BN12" s="68">
        <f>+entero!BN95</f>
        <v>1632.9320851311952</v>
      </c>
      <c r="BO12" s="68">
        <f>+entero!BO95</f>
        <v>1632.9320851311952</v>
      </c>
      <c r="BP12" s="444">
        <f>+entero!BP95</f>
        <v>1633.9131055393586</v>
      </c>
      <c r="BQ12" s="14">
        <f>+entero!BQ95</f>
        <v>0.98102040816343106</v>
      </c>
      <c r="BR12" s="104">
        <f>+entero!BR95</f>
        <v>6.0077232672206549E-4</v>
      </c>
      <c r="BS12" s="300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</row>
    <row r="13" spans="1:8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2142.4214717932305</v>
      </c>
      <c r="BI13" s="82">
        <f>+entero!BI96</f>
        <v>2128.9545524006544</v>
      </c>
      <c r="BJ13" s="82">
        <f>+entero!BJ96</f>
        <v>2111.8675130230176</v>
      </c>
      <c r="BK13" s="554">
        <f>+entero!BK96</f>
        <v>2113.3293497405621</v>
      </c>
      <c r="BL13" s="125">
        <f>+entero!BL96</f>
        <v>2113.3293497405621</v>
      </c>
      <c r="BM13" s="126">
        <f>+entero!BM96</f>
        <v>2113.3293497405621</v>
      </c>
      <c r="BN13" s="126">
        <f>+entero!BN96</f>
        <v>2113.3293497405621</v>
      </c>
      <c r="BO13" s="126">
        <f>+entero!BO96</f>
        <v>2113.3293497405621</v>
      </c>
      <c r="BP13" s="445">
        <f>+entero!BP96</f>
        <v>2091.2763299779058</v>
      </c>
      <c r="BQ13" s="80">
        <f>+entero!BQ96</f>
        <v>-22.053019762656277</v>
      </c>
      <c r="BR13" s="142">
        <f>+entero!BR96</f>
        <v>-1.0435202523148446E-2</v>
      </c>
      <c r="BS13" s="300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</row>
    <row r="14" spans="1:8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4"/>
      <c r="BM14" s="4"/>
      <c r="BN14" s="4"/>
      <c r="BO14" s="4"/>
      <c r="BP14" s="4"/>
      <c r="BQ14" s="4"/>
      <c r="BR14" s="4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</row>
    <row r="15" spans="1:8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4"/>
      <c r="BR15" s="5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</row>
    <row r="16" spans="1:8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4"/>
      <c r="BR16" s="50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</row>
    <row r="17" spans="1:81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4"/>
      <c r="BR17" s="50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</row>
    <row r="18" spans="1:81" ht="14.25" customHeight="1" x14ac:dyDescent="0.25">
      <c r="C18" s="6">
        <v>11</v>
      </c>
      <c r="D18" s="611" t="s">
        <v>202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4"/>
      <c r="BR18" s="50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</row>
    <row r="19" spans="1:8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</row>
    <row r="20" spans="1:8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</row>
    <row r="21" spans="1:8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</row>
    <row r="22" spans="1:8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</row>
    <row r="23" spans="1:8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</row>
    <row r="24" spans="1:8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</row>
    <row r="25" spans="1:8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</row>
    <row r="26" spans="1:8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</row>
    <row r="27" spans="1:8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</row>
    <row r="28" spans="1:8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</row>
    <row r="29" spans="1:8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</row>
    <row r="30" spans="1:8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</row>
    <row r="31" spans="1:8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</row>
    <row r="32" spans="1:8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</row>
    <row r="33" spans="1:8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</row>
    <row r="34" spans="1:8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</row>
    <row r="35" spans="1:8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</row>
    <row r="36" spans="1:8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3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</row>
    <row r="37" spans="1:8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3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</row>
    <row r="38" spans="1:8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3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</row>
    <row r="39" spans="1:8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</row>
    <row r="40" spans="1:8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3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</row>
    <row r="41" spans="1:8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</row>
    <row r="42" spans="1:8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3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</row>
    <row r="43" spans="1:8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3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</row>
    <row r="44" spans="1:8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3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</row>
    <row r="45" spans="1:8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</row>
    <row r="46" spans="1:8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</row>
    <row r="47" spans="1:8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3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</row>
    <row r="48" spans="1:8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3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</row>
    <row r="49" spans="1:8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3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</row>
    <row r="50" spans="1:8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3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</row>
    <row r="51" spans="1:8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3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</row>
    <row r="52" spans="1:8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3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</row>
    <row r="53" spans="1:8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</row>
    <row r="54" spans="1:8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3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</row>
    <row r="55" spans="1:8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3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</row>
    <row r="56" spans="1:8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3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</row>
    <row r="57" spans="1:8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3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</row>
    <row r="58" spans="1:8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3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</row>
    <row r="59" spans="1:8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3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</row>
    <row r="60" spans="1:8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3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</row>
    <row r="61" spans="1:8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3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</row>
    <row r="62" spans="1:8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3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</row>
    <row r="63" spans="1:8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3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</row>
    <row r="64" spans="1:8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3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</row>
    <row r="65" spans="1:8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</row>
    <row r="66" spans="1:8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3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</row>
    <row r="67" spans="1:8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3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</row>
    <row r="68" spans="1:8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3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</row>
    <row r="69" spans="1:8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3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</row>
    <row r="70" spans="1:8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3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</row>
    <row r="71" spans="1:8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</row>
    <row r="72" spans="1:8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</row>
    <row r="73" spans="1:8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</row>
    <row r="74" spans="1:8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</row>
    <row r="75" spans="1:8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</row>
    <row r="76" spans="1:8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</row>
    <row r="77" spans="1:8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</row>
    <row r="78" spans="1:8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</row>
    <row r="79" spans="1:8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</row>
    <row r="80" spans="1:8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</row>
    <row r="81" spans="3:7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</row>
    <row r="82" spans="3:7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</row>
    <row r="83" spans="3:7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</row>
    <row r="84" spans="3:7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</row>
    <row r="85" spans="3:7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</row>
    <row r="86" spans="3:7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</row>
    <row r="87" spans="3:7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</row>
    <row r="88" spans="3:7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</row>
    <row r="89" spans="3:7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</row>
    <row r="90" spans="3:7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</row>
    <row r="91" spans="3:7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</row>
    <row r="92" spans="3:7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</row>
    <row r="93" spans="3:7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</row>
    <row r="94" spans="3:7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</row>
    <row r="95" spans="3:7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</row>
    <row r="96" spans="3:7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</row>
    <row r="97" spans="3:7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</row>
    <row r="98" spans="3:7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</row>
    <row r="99" spans="3:7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</row>
    <row r="100" spans="3:7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</row>
    <row r="101" spans="3:7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</row>
    <row r="102" spans="3:7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</row>
    <row r="103" spans="3:7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</row>
    <row r="104" spans="3:7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</row>
    <row r="105" spans="3:7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</row>
    <row r="106" spans="3:7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</row>
    <row r="107" spans="3:7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</row>
    <row r="108" spans="3:7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</row>
    <row r="109" spans="3:7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</row>
    <row r="110" spans="3:7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</row>
    <row r="111" spans="3:7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</row>
    <row r="112" spans="3:7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</row>
    <row r="113" spans="3:7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</row>
    <row r="114" spans="3:7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</row>
    <row r="115" spans="3:7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</row>
    <row r="116" spans="3:7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</row>
    <row r="117" spans="3:7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</row>
    <row r="118" spans="3:7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</row>
    <row r="119" spans="3:7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</row>
    <row r="120" spans="3:7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</row>
    <row r="121" spans="3:7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</row>
    <row r="122" spans="3:7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</row>
    <row r="123" spans="3:7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</row>
    <row r="124" spans="3:7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</row>
    <row r="125" spans="3:7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</row>
    <row r="126" spans="3:7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</row>
    <row r="127" spans="3:7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</row>
    <row r="128" spans="3:7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</row>
    <row r="129" spans="3:7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</row>
    <row r="130" spans="3:7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</row>
    <row r="131" spans="3:7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</row>
    <row r="132" spans="3:7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</row>
    <row r="133" spans="3:7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</row>
    <row r="134" spans="3:7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</row>
    <row r="135" spans="3:7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</row>
    <row r="136" spans="3:7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</row>
    <row r="137" spans="3:7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</row>
    <row r="138" spans="3:7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</row>
    <row r="139" spans="3:7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</row>
    <row r="140" spans="3:7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</row>
    <row r="141" spans="3:7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</row>
    <row r="142" spans="3:7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</row>
    <row r="143" spans="3:7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</row>
    <row r="144" spans="3:7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</row>
    <row r="145" spans="3:7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</row>
    <row r="146" spans="3:7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</row>
    <row r="147" spans="3:7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</row>
    <row r="148" spans="3:7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</row>
    <row r="149" spans="3:7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</row>
    <row r="150" spans="3:7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</row>
    <row r="151" spans="3:7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</row>
    <row r="152" spans="3:7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</row>
    <row r="153" spans="3:7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</row>
    <row r="154" spans="3:7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</row>
    <row r="155" spans="3:7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</row>
    <row r="156" spans="3:7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</row>
    <row r="157" spans="3:7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</row>
    <row r="158" spans="3:7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</row>
    <row r="159" spans="3:7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</row>
    <row r="160" spans="3:7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</row>
    <row r="161" spans="3:7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</row>
    <row r="162" spans="3:7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</row>
    <row r="163" spans="3:7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</row>
    <row r="164" spans="3:7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</row>
  </sheetData>
  <mergeCells count="62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L3:BP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I3:BI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BJ3:BJ4"/>
    <mergeCell ref="AS3:AS4"/>
    <mergeCell ref="AT3:AT4"/>
    <mergeCell ref="AR3:AR4"/>
    <mergeCell ref="BK3:BK4"/>
    <mergeCell ref="BC3:BC4"/>
    <mergeCell ref="BD3:BD4"/>
    <mergeCell ref="BF3:BF4"/>
    <mergeCell ref="BH3:B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Q6:BQ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B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K1" sqref="BK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1" width="7.85546875" customWidth="1"/>
    <col min="62" max="63" width="7.7109375" customWidth="1"/>
    <col min="64" max="64" width="8" customWidth="1"/>
    <col min="65" max="67" width="7.7109375" customWidth="1"/>
    <col min="68" max="68" width="7.85546875" customWidth="1"/>
    <col min="69" max="69" width="1.5703125" customWidth="1"/>
    <col min="70" max="80" width="11.42578125" style="296"/>
  </cols>
  <sheetData>
    <row r="1" spans="1:79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R1" s="293"/>
      <c r="BS1" s="293"/>
      <c r="BT1" s="293"/>
      <c r="BU1" s="293"/>
      <c r="BV1" s="293"/>
      <c r="BW1" s="293"/>
      <c r="BX1" s="293"/>
      <c r="BY1" s="293"/>
      <c r="BZ1" s="293"/>
      <c r="CA1" s="293"/>
    </row>
    <row r="2" spans="1: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8"/>
      <c r="BJ2" s="8"/>
      <c r="BK2" s="490"/>
      <c r="BL2" s="8"/>
      <c r="BM2" s="8"/>
      <c r="BN2" s="8"/>
      <c r="BO2" s="8"/>
      <c r="BP2" s="8"/>
      <c r="BR2" s="293"/>
      <c r="BS2" s="293"/>
      <c r="BT2" s="293"/>
      <c r="BU2" s="293"/>
      <c r="BV2" s="293"/>
      <c r="BW2" s="293"/>
      <c r="BX2" s="293"/>
      <c r="BY2" s="293"/>
      <c r="BZ2" s="293"/>
      <c r="CA2" s="293"/>
    </row>
    <row r="3" spans="1:79" ht="13.5" customHeight="1" x14ac:dyDescent="0.2">
      <c r="C3" s="16"/>
      <c r="D3" s="720" t="s">
        <v>30</v>
      </c>
      <c r="E3" s="702" t="str">
        <f>+entero!E3</f>
        <v>2008                          A  fines de Dic*</v>
      </c>
      <c r="F3" s="702" t="str">
        <f>+entero!F3</f>
        <v>2009                          A  fines de Ene*</v>
      </c>
      <c r="G3" s="702" t="str">
        <f>+entero!G3</f>
        <v>2009                          A  fines de Feb*</v>
      </c>
      <c r="H3" s="702" t="str">
        <f>+entero!H3</f>
        <v>2009                          A  fines de Mar*</v>
      </c>
      <c r="I3" s="702" t="str">
        <f>+entero!I3</f>
        <v>2009                          A  fines de Abr*</v>
      </c>
      <c r="J3" s="702" t="str">
        <f>+entero!J3</f>
        <v>2009                          A  fines de May*</v>
      </c>
      <c r="K3" s="702" t="str">
        <f>+entero!K3</f>
        <v>2009                          A  fines de Jun*</v>
      </c>
      <c r="L3" s="702" t="str">
        <f>+entero!L3</f>
        <v>2009                          A  fines de Jul*</v>
      </c>
      <c r="M3" s="702" t="str">
        <f>+entero!M3</f>
        <v>2009                          A  fines de Ago*</v>
      </c>
      <c r="N3" s="702" t="str">
        <f>+entero!N3</f>
        <v>2009                          A  fines de Sep*</v>
      </c>
      <c r="O3" s="702" t="str">
        <f>+entero!O3</f>
        <v>2009                          A  fines de Oct*</v>
      </c>
      <c r="P3" s="702" t="str">
        <f>+entero!P3</f>
        <v>2009                          A  fines de Nov*</v>
      </c>
      <c r="Q3" s="702" t="str">
        <f>+entero!Q3</f>
        <v>2009                          A  fines de Dic*</v>
      </c>
      <c r="R3" s="702" t="str">
        <f>+entero!R3</f>
        <v>2010                          A  fines de Ene*</v>
      </c>
      <c r="S3" s="702" t="str">
        <f>+entero!S3</f>
        <v>2010                          A  fines de Feb*</v>
      </c>
      <c r="T3" s="702" t="str">
        <f>+entero!T3</f>
        <v>2010                          A  fines de Mar*</v>
      </c>
      <c r="U3" s="702" t="str">
        <f>+entero!U3</f>
        <v>2010                          A  fines de Abr*</v>
      </c>
      <c r="V3" s="702" t="str">
        <f>+entero!V3</f>
        <v>2010                          A  fines de May*</v>
      </c>
      <c r="W3" s="702" t="str">
        <f>+entero!W3</f>
        <v>2010                          A  fines de Jun*</v>
      </c>
      <c r="X3" s="702" t="str">
        <f>+entero!X3</f>
        <v>2010                          A  fines de Jul*</v>
      </c>
      <c r="Y3" s="702" t="str">
        <f>+entero!Y3</f>
        <v>2010                          A  fines de Ago*</v>
      </c>
      <c r="Z3" s="702" t="str">
        <f>+entero!Z3</f>
        <v>2010                          A  fines de Sep*</v>
      </c>
      <c r="AA3" s="702" t="str">
        <f>+entero!AA3</f>
        <v>2010                          A  fines de Oct*</v>
      </c>
      <c r="AB3" s="702" t="str">
        <f>+entero!AB3</f>
        <v>2010                          A  fines de Nov*</v>
      </c>
      <c r="AC3" s="702" t="str">
        <f>+entero!AC3</f>
        <v>2010                          A  fines de Dic*</v>
      </c>
      <c r="AD3" s="702" t="str">
        <f>+entero!AD3</f>
        <v>2011                          A  fines de Ene*</v>
      </c>
      <c r="AE3" s="702" t="str">
        <f>+entero!AE3</f>
        <v>2011                          A  fines de Feb*</v>
      </c>
      <c r="AF3" s="702" t="str">
        <f>+entero!AF3</f>
        <v>2011                          A  fines de Mar*</v>
      </c>
      <c r="AG3" s="702" t="str">
        <f>+entero!AG3</f>
        <v>2011                          A  fines de Abr*</v>
      </c>
      <c r="AH3" s="702" t="str">
        <f>+entero!AH3</f>
        <v>2011                          A  fines de May*</v>
      </c>
      <c r="AI3" s="702" t="str">
        <f>+entero!AI3</f>
        <v>2011                          A  fines de Jun*</v>
      </c>
      <c r="AJ3" s="702" t="str">
        <f>+entero!AJ3</f>
        <v>2011                          A  fines de Jul*</v>
      </c>
      <c r="AK3" s="702" t="str">
        <f>+entero!AK3</f>
        <v>2011                          A  fines de Ago*</v>
      </c>
      <c r="AL3" s="702" t="str">
        <f>+entero!AL3</f>
        <v>2011                          A  fines de Sep*</v>
      </c>
      <c r="AM3" s="702" t="str">
        <f>+entero!AM3</f>
        <v>2011                          A  fines de Oct*</v>
      </c>
      <c r="AN3" s="702" t="str">
        <f>+entero!AN3</f>
        <v>2011                          A  fines de Nov*</v>
      </c>
      <c r="AO3" s="702" t="str">
        <f>+entero!AO3</f>
        <v>2011                          A  fines de Dic*</v>
      </c>
      <c r="AP3" s="702" t="str">
        <f>+entero!AP3</f>
        <v>2012                          A  fines de Ene*</v>
      </c>
      <c r="AQ3" s="702" t="str">
        <f>+entero!AQ3</f>
        <v>2012                          A  fines de Feb*</v>
      </c>
      <c r="AR3" s="702" t="str">
        <f>+entero!AR3</f>
        <v>2012                          A  fines de Mar*</v>
      </c>
      <c r="AS3" s="702" t="str">
        <f>+entero!AS3</f>
        <v>2012                          A  fines de Abr*</v>
      </c>
      <c r="AT3" s="702" t="str">
        <f>+entero!AT3</f>
        <v>2012                          A  fines de May*</v>
      </c>
      <c r="AU3" s="702" t="str">
        <f>+entero!AU3</f>
        <v>2012                          A  fines de Jun*</v>
      </c>
      <c r="AV3" s="702" t="str">
        <f>+entero!AV3</f>
        <v>2012                          A  fines de Jul*</v>
      </c>
      <c r="AW3" s="702" t="str">
        <f>+entero!AW3</f>
        <v>2012                          A  fines de Ago*</v>
      </c>
      <c r="AX3" s="702" t="str">
        <f>+entero!AX3</f>
        <v>2012                          A  fines de Sep*</v>
      </c>
      <c r="AY3" s="702" t="str">
        <f>+entero!AY3</f>
        <v>2012                          A  fines de Oct*</v>
      </c>
      <c r="AZ3" s="702" t="str">
        <f>+entero!AZ3</f>
        <v>2012                          A  fines de Nov*</v>
      </c>
      <c r="BA3" s="702" t="str">
        <f>+entero!BA3</f>
        <v>2012                          A  fines de Dic*</v>
      </c>
      <c r="BB3" s="702" t="str">
        <f>+entero!BB3</f>
        <v>2013                          A  fines de Ene*</v>
      </c>
      <c r="BC3" s="702" t="str">
        <f>+entero!BC3</f>
        <v>2013                          A  fines de Feb*</v>
      </c>
      <c r="BD3" s="702" t="str">
        <f>+entero!BD3</f>
        <v>2013                          A  fines de Mar*</v>
      </c>
      <c r="BE3" s="702" t="str">
        <f>+entero!BE3</f>
        <v>2013                          A  fines de Abr*</v>
      </c>
      <c r="BF3" s="702" t="str">
        <f>+entero!BF3</f>
        <v>2013                          A  fines de May*</v>
      </c>
      <c r="BG3" s="702" t="str">
        <f>+entero!BG3</f>
        <v>2013                          A  fines de Jun*</v>
      </c>
      <c r="BH3" s="702" t="str">
        <f>+entero!BH3</f>
        <v>2013                          A  fines de Jul*</v>
      </c>
      <c r="BI3" s="718" t="str">
        <f>+entero!BI3</f>
        <v>Semana 1*</v>
      </c>
      <c r="BJ3" s="718" t="str">
        <f>+entero!BJ3</f>
        <v>Semana 2*</v>
      </c>
      <c r="BK3" s="716" t="str">
        <f>+entero!BK3</f>
        <v>Semana 3*</v>
      </c>
      <c r="BL3" s="714" t="str">
        <f>+entero!BL3</f>
        <v xml:space="preserve">   Semana 4*</v>
      </c>
      <c r="BM3" s="714"/>
      <c r="BN3" s="714"/>
      <c r="BO3" s="714"/>
      <c r="BP3" s="715"/>
      <c r="BQ3" s="24"/>
      <c r="BR3" s="293"/>
      <c r="BS3" s="293"/>
      <c r="BT3" s="293"/>
      <c r="BU3" s="293"/>
      <c r="BV3" s="293"/>
      <c r="BW3" s="293"/>
      <c r="BX3" s="293"/>
      <c r="BY3" s="293"/>
      <c r="BZ3" s="293"/>
      <c r="CA3" s="293"/>
    </row>
    <row r="4" spans="1:79" ht="24.75" customHeight="1" thickBot="1" x14ac:dyDescent="0.25">
      <c r="C4" s="21"/>
      <c r="D4" s="721"/>
      <c r="E4" s="709"/>
      <c r="F4" s="709"/>
      <c r="G4" s="709"/>
      <c r="H4" s="709"/>
      <c r="I4" s="709"/>
      <c r="J4" s="709"/>
      <c r="K4" s="709"/>
      <c r="L4" s="709"/>
      <c r="M4" s="709"/>
      <c r="N4" s="709"/>
      <c r="O4" s="709"/>
      <c r="P4" s="709"/>
      <c r="Q4" s="709"/>
      <c r="R4" s="709"/>
      <c r="S4" s="709"/>
      <c r="T4" s="709"/>
      <c r="U4" s="709"/>
      <c r="V4" s="709"/>
      <c r="W4" s="709"/>
      <c r="X4" s="709"/>
      <c r="Y4" s="709"/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19"/>
      <c r="BJ4" s="719"/>
      <c r="BK4" s="717"/>
      <c r="BL4" s="639">
        <f>+entero!BL4</f>
        <v>41505</v>
      </c>
      <c r="BM4" s="89">
        <f>+entero!BM4</f>
        <v>41506</v>
      </c>
      <c r="BN4" s="89">
        <f>+entero!BN4</f>
        <v>41507</v>
      </c>
      <c r="BO4" s="89">
        <f>+entero!BO4</f>
        <v>41508</v>
      </c>
      <c r="BP4" s="438">
        <f>+entero!BP4</f>
        <v>41509</v>
      </c>
      <c r="BQ4" s="24"/>
      <c r="BR4" s="293"/>
      <c r="BS4" s="293"/>
      <c r="BT4" s="293"/>
      <c r="BU4" s="293"/>
      <c r="BV4" s="293"/>
      <c r="BW4" s="293"/>
      <c r="BX4" s="293"/>
      <c r="BY4" s="293"/>
      <c r="BZ4" s="293"/>
      <c r="CA4" s="293"/>
    </row>
    <row r="5" spans="1:79" x14ac:dyDescent="0.2">
      <c r="A5" s="3"/>
      <c r="B5" s="69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534"/>
      <c r="BJ5" s="534"/>
      <c r="BK5" s="561"/>
      <c r="BL5" s="205"/>
      <c r="BM5" s="205"/>
      <c r="BN5" s="205"/>
      <c r="BO5" s="205"/>
      <c r="BP5" s="439"/>
      <c r="BQ5" s="91"/>
      <c r="BR5" s="293"/>
      <c r="BS5" s="293"/>
      <c r="BT5" s="293"/>
      <c r="BU5" s="293"/>
      <c r="BV5" s="293"/>
      <c r="BW5" s="293"/>
      <c r="BX5" s="293"/>
      <c r="BY5" s="293"/>
      <c r="BZ5" s="293"/>
      <c r="CA5" s="293"/>
    </row>
    <row r="6" spans="1:79" ht="12.75" customHeight="1" x14ac:dyDescent="0.2">
      <c r="A6" s="3"/>
      <c r="B6" s="69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640"/>
      <c r="BJ6" s="640"/>
      <c r="BK6" s="641"/>
      <c r="BL6" s="47"/>
      <c r="BM6" s="47"/>
      <c r="BN6" s="47"/>
      <c r="BO6" s="47"/>
      <c r="BP6" s="440"/>
      <c r="BQ6" s="92"/>
      <c r="BR6" s="307"/>
      <c r="BS6" s="307"/>
      <c r="BT6" s="307"/>
      <c r="BU6" s="307"/>
      <c r="BV6" s="307"/>
      <c r="BW6" s="307"/>
      <c r="BX6" s="307"/>
      <c r="BY6" s="293"/>
      <c r="BZ6" s="293"/>
      <c r="CA6" s="293"/>
    </row>
    <row r="7" spans="1:79" x14ac:dyDescent="0.2">
      <c r="A7" s="3"/>
      <c r="B7" s="69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640"/>
      <c r="BJ7" s="640"/>
      <c r="BK7" s="641"/>
      <c r="BL7" s="47"/>
      <c r="BM7" s="47"/>
      <c r="BN7" s="47"/>
      <c r="BO7" s="47"/>
      <c r="BP7" s="440"/>
      <c r="BQ7" s="92"/>
      <c r="BR7" s="307"/>
      <c r="BS7" s="307"/>
      <c r="BT7" s="307"/>
      <c r="BU7" s="307"/>
      <c r="BV7" s="307"/>
      <c r="BW7" s="307"/>
      <c r="BX7" s="307"/>
      <c r="BY7" s="293"/>
      <c r="BZ7" s="293"/>
      <c r="CA7" s="293"/>
    </row>
    <row r="8" spans="1:79" x14ac:dyDescent="0.2">
      <c r="A8" s="3"/>
      <c r="B8" s="69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640"/>
      <c r="BJ8" s="640"/>
      <c r="BK8" s="641"/>
      <c r="BL8" s="47"/>
      <c r="BM8" s="47"/>
      <c r="BN8" s="47"/>
      <c r="BO8" s="47"/>
      <c r="BP8" s="440"/>
      <c r="BQ8" s="92"/>
      <c r="BR8" s="307"/>
      <c r="BS8" s="307"/>
      <c r="BT8" s="307"/>
      <c r="BU8" s="307"/>
      <c r="BV8" s="307"/>
      <c r="BW8" s="307"/>
      <c r="BX8" s="307"/>
      <c r="BY8" s="293"/>
      <c r="BZ8" s="293"/>
      <c r="CA8" s="293"/>
    </row>
    <row r="9" spans="1:79" x14ac:dyDescent="0.2">
      <c r="A9" s="3"/>
      <c r="B9" s="69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640"/>
      <c r="BJ9" s="640"/>
      <c r="BK9" s="641"/>
      <c r="BL9" s="47"/>
      <c r="BM9" s="47"/>
      <c r="BN9" s="47"/>
      <c r="BO9" s="47"/>
      <c r="BP9" s="440"/>
      <c r="BQ9" s="92"/>
      <c r="BR9" s="307"/>
      <c r="BS9" s="307"/>
      <c r="BT9" s="307"/>
      <c r="BU9" s="307"/>
      <c r="BV9" s="307"/>
      <c r="BW9" s="307"/>
      <c r="BX9" s="307"/>
      <c r="BY9" s="293"/>
      <c r="BZ9" s="293"/>
      <c r="CA9" s="293"/>
    </row>
    <row r="10" spans="1:79" x14ac:dyDescent="0.2">
      <c r="A10" s="3"/>
      <c r="B10" s="695"/>
      <c r="C10" s="18" t="s">
        <v>3</v>
      </c>
      <c r="D10" s="122" t="s">
        <v>212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640"/>
      <c r="BJ10" s="640"/>
      <c r="BK10" s="641"/>
      <c r="BL10" s="47"/>
      <c r="BM10" s="47"/>
      <c r="BN10" s="47"/>
      <c r="BO10" s="47"/>
      <c r="BP10" s="440"/>
      <c r="BQ10" s="92"/>
      <c r="BR10" s="307"/>
      <c r="BS10" s="307"/>
      <c r="BT10" s="307"/>
      <c r="BU10" s="307"/>
      <c r="BV10" s="307"/>
      <c r="BW10" s="307"/>
      <c r="BX10" s="307"/>
      <c r="BY10" s="293"/>
      <c r="BZ10" s="293"/>
      <c r="CA10" s="293"/>
    </row>
    <row r="11" spans="1:79" x14ac:dyDescent="0.2">
      <c r="A11" s="3"/>
      <c r="B11" s="69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640"/>
      <c r="BJ11" s="640"/>
      <c r="BK11" s="641"/>
      <c r="BL11" s="47"/>
      <c r="BM11" s="47"/>
      <c r="BN11" s="47"/>
      <c r="BO11" s="47"/>
      <c r="BP11" s="440"/>
      <c r="BQ11" s="92"/>
      <c r="BR11" s="307"/>
      <c r="BS11" s="307"/>
      <c r="BT11" s="307"/>
      <c r="BU11" s="307"/>
      <c r="BV11" s="307"/>
      <c r="BW11" s="307"/>
      <c r="BX11" s="307"/>
      <c r="BY11" s="293"/>
      <c r="BZ11" s="293"/>
      <c r="CA11" s="293"/>
    </row>
    <row r="12" spans="1:79" x14ac:dyDescent="0.2">
      <c r="A12" s="3"/>
      <c r="B12" s="69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640"/>
      <c r="BJ12" s="640"/>
      <c r="BK12" s="641"/>
      <c r="BL12" s="47"/>
      <c r="BM12" s="47"/>
      <c r="BN12" s="47"/>
      <c r="BO12" s="47"/>
      <c r="BP12" s="440"/>
      <c r="BQ12" s="92"/>
      <c r="BR12" s="307"/>
      <c r="BS12" s="307"/>
      <c r="BT12" s="307"/>
      <c r="BU12" s="307"/>
      <c r="BV12" s="307"/>
      <c r="BW12" s="307"/>
      <c r="BX12" s="307"/>
      <c r="BY12" s="293"/>
      <c r="BZ12" s="293"/>
      <c r="CA12" s="293"/>
    </row>
    <row r="13" spans="1:79" x14ac:dyDescent="0.2">
      <c r="A13" s="3"/>
      <c r="B13" s="69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640"/>
      <c r="BJ13" s="640"/>
      <c r="BK13" s="641"/>
      <c r="BL13" s="47"/>
      <c r="BM13" s="47"/>
      <c r="BN13" s="47"/>
      <c r="BO13" s="47"/>
      <c r="BP13" s="440"/>
      <c r="BQ13" s="92"/>
      <c r="BR13" s="307"/>
      <c r="BS13" s="307"/>
      <c r="BT13" s="307"/>
      <c r="BU13" s="307"/>
      <c r="BV13" s="307"/>
      <c r="BW13" s="307"/>
      <c r="BX13" s="307"/>
      <c r="BY13" s="293"/>
      <c r="BZ13" s="293"/>
      <c r="CA13" s="293"/>
    </row>
    <row r="14" spans="1:79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640"/>
      <c r="BJ14" s="640"/>
      <c r="BK14" s="641"/>
      <c r="BL14" s="47"/>
      <c r="BM14" s="47"/>
      <c r="BN14" s="47"/>
      <c r="BO14" s="47"/>
      <c r="BP14" s="440"/>
      <c r="BQ14" s="92"/>
      <c r="BR14" s="307"/>
      <c r="BS14" s="307"/>
      <c r="BT14" s="307"/>
      <c r="BU14" s="307"/>
      <c r="BV14" s="307"/>
      <c r="BW14" s="307"/>
      <c r="BX14" s="307"/>
      <c r="BY14" s="293"/>
      <c r="BZ14" s="293"/>
      <c r="CA14" s="293"/>
    </row>
    <row r="15" spans="1:79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640"/>
      <c r="BJ15" s="640"/>
      <c r="BK15" s="641"/>
      <c r="BL15" s="47"/>
      <c r="BM15" s="47"/>
      <c r="BN15" s="47"/>
      <c r="BO15" s="47"/>
      <c r="BP15" s="440"/>
      <c r="BQ15" s="92"/>
      <c r="BR15" s="307"/>
      <c r="BS15" s="307"/>
      <c r="BT15" s="307"/>
      <c r="BU15" s="307"/>
      <c r="BV15" s="307"/>
      <c r="BW15" s="307"/>
      <c r="BX15" s="307"/>
      <c r="BY15" s="293"/>
      <c r="BZ15" s="293"/>
      <c r="CA15" s="293"/>
    </row>
    <row r="16" spans="1:79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640"/>
      <c r="BJ16" s="640"/>
      <c r="BK16" s="641"/>
      <c r="BL16" s="47"/>
      <c r="BM16" s="47"/>
      <c r="BN16" s="47"/>
      <c r="BO16" s="47"/>
      <c r="BP16" s="440"/>
      <c r="BQ16" s="92"/>
      <c r="BR16" s="307"/>
      <c r="BS16" s="307"/>
      <c r="BT16" s="307"/>
      <c r="BU16" s="307"/>
      <c r="BV16" s="307"/>
      <c r="BW16" s="307"/>
      <c r="BX16" s="307"/>
      <c r="BY16" s="293"/>
      <c r="BZ16" s="293"/>
      <c r="CA16" s="293"/>
    </row>
    <row r="17" spans="1:79" ht="14.25" thickBot="1" x14ac:dyDescent="0.25">
      <c r="A17" s="3"/>
      <c r="B17" s="49"/>
      <c r="C17" s="18"/>
      <c r="D17" s="128" t="s">
        <v>214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640"/>
      <c r="BJ17" s="640"/>
      <c r="BK17" s="641"/>
      <c r="BL17" s="47"/>
      <c r="BM17" s="47"/>
      <c r="BN17" s="47"/>
      <c r="BO17" s="47"/>
      <c r="BP17" s="440"/>
      <c r="BQ17" s="92"/>
      <c r="BR17" s="307"/>
      <c r="BS17" s="307"/>
      <c r="BT17" s="307"/>
      <c r="BU17" s="307"/>
      <c r="BV17" s="307"/>
      <c r="BW17" s="307"/>
      <c r="BX17" s="307"/>
      <c r="BY17" s="293"/>
      <c r="BZ17" s="293"/>
      <c r="CA17" s="293"/>
    </row>
    <row r="18" spans="1:7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562"/>
      <c r="BL18" s="130"/>
      <c r="BM18" s="130"/>
      <c r="BN18" s="130"/>
      <c r="BO18" s="130"/>
      <c r="BP18" s="441"/>
      <c r="BQ18" s="92"/>
      <c r="BR18" s="307"/>
      <c r="BS18" s="307"/>
      <c r="BT18" s="307"/>
      <c r="BU18" s="307"/>
      <c r="BV18" s="307"/>
      <c r="BW18" s="307"/>
      <c r="BX18" s="307"/>
      <c r="BY18" s="293"/>
      <c r="BZ18" s="293"/>
      <c r="CA18" s="293"/>
    </row>
    <row r="19" spans="1:79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563">
        <f>+entero!BK111</f>
        <v>0.04</v>
      </c>
      <c r="BL19" s="110">
        <f>+entero!BL111</f>
        <v>0.04</v>
      </c>
      <c r="BM19" s="110">
        <f>+entero!BM111</f>
        <v>0.04</v>
      </c>
      <c r="BN19" s="110">
        <f>+entero!BN111</f>
        <v>0.04</v>
      </c>
      <c r="BO19" s="110">
        <f>+entero!BO111</f>
        <v>0.04</v>
      </c>
      <c r="BP19" s="109">
        <f>+entero!BP111</f>
        <v>0.04</v>
      </c>
      <c r="BQ19" s="92"/>
      <c r="BR19" s="307"/>
      <c r="BS19" s="307"/>
      <c r="BT19" s="307"/>
      <c r="BU19" s="307"/>
      <c r="BV19" s="307"/>
      <c r="BW19" s="307"/>
      <c r="BX19" s="307"/>
      <c r="BY19" s="293"/>
      <c r="BZ19" s="293"/>
      <c r="CA19" s="293"/>
    </row>
    <row r="20" spans="1:79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564">
        <f>+entero!BK112</f>
        <v>0.04</v>
      </c>
      <c r="BL20" s="120">
        <f>+entero!BL112</f>
        <v>0.04</v>
      </c>
      <c r="BM20" s="120">
        <f>+entero!BM112</f>
        <v>0.04</v>
      </c>
      <c r="BN20" s="120">
        <f>+entero!BN112</f>
        <v>0.04</v>
      </c>
      <c r="BO20" s="120">
        <f>+entero!BO112</f>
        <v>0.04</v>
      </c>
      <c r="BP20" s="121">
        <f>+entero!BP112</f>
        <v>0.04</v>
      </c>
      <c r="BQ20" s="92"/>
      <c r="BR20" s="307"/>
      <c r="BS20" s="307"/>
      <c r="BT20" s="307"/>
      <c r="BU20" s="307"/>
      <c r="BV20" s="307"/>
      <c r="BW20" s="307"/>
      <c r="BX20" s="307"/>
      <c r="BY20" s="293"/>
      <c r="BZ20" s="293"/>
      <c r="CA20" s="293"/>
    </row>
    <row r="21" spans="1: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4"/>
      <c r="BM21" s="4"/>
      <c r="BN21" s="4"/>
      <c r="BO21" s="4"/>
      <c r="BP21" s="4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</row>
    <row r="22" spans="1:7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</row>
    <row r="23" spans="1:7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</row>
    <row r="24" spans="1:7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</row>
    <row r="25" spans="1:7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</row>
    <row r="26" spans="1:7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</row>
    <row r="27" spans="1:7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</row>
    <row r="28" spans="1:7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</row>
    <row r="29" spans="1:7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</row>
    <row r="30" spans="1:7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</row>
    <row r="31" spans="1:7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</row>
    <row r="32" spans="1:7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</row>
    <row r="33" spans="1:7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</row>
    <row r="34" spans="1:7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</row>
    <row r="35" spans="1:7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</row>
    <row r="36" spans="1:7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  <c r="CA36" s="293"/>
    </row>
    <row r="37" spans="1:7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  <c r="CA37" s="293"/>
    </row>
    <row r="38" spans="1:7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  <c r="CA38" s="293"/>
    </row>
    <row r="39" spans="1:7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</row>
    <row r="40" spans="1:7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  <c r="CA40" s="293"/>
    </row>
    <row r="41" spans="1:7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</row>
    <row r="42" spans="1:7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  <c r="CA42" s="293"/>
    </row>
    <row r="43" spans="1:7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  <c r="CA43" s="293"/>
    </row>
    <row r="44" spans="1:7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  <c r="CA44" s="293"/>
    </row>
    <row r="45" spans="1:7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</row>
    <row r="46" spans="1:7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</row>
    <row r="47" spans="1:7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  <c r="CA47" s="293"/>
    </row>
    <row r="48" spans="1:7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  <c r="CA48" s="293"/>
    </row>
    <row r="49" spans="1:7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  <c r="CA49" s="293"/>
    </row>
    <row r="50" spans="1:7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  <c r="CA50" s="293"/>
    </row>
    <row r="51" spans="1:7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  <c r="CA51" s="293"/>
    </row>
    <row r="52" spans="1:7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  <c r="CA52" s="293"/>
    </row>
    <row r="53" spans="1:7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</row>
    <row r="54" spans="1:7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  <c r="CA54" s="293"/>
    </row>
    <row r="55" spans="1:7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  <c r="CA55" s="293"/>
    </row>
    <row r="56" spans="1:7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  <c r="CA56" s="293"/>
    </row>
    <row r="57" spans="1:7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  <c r="CA57" s="293"/>
    </row>
    <row r="58" spans="1:7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  <c r="CA58" s="293"/>
    </row>
    <row r="59" spans="1:7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  <c r="CA59" s="293"/>
    </row>
    <row r="60" spans="1:7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  <c r="CA60" s="293"/>
    </row>
    <row r="61" spans="1:7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  <c r="CA61" s="293"/>
    </row>
    <row r="62" spans="1:7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  <c r="CA62" s="293"/>
    </row>
    <row r="63" spans="1:7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  <c r="CA63" s="293"/>
    </row>
    <row r="64" spans="1:7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  <c r="CA64" s="293"/>
    </row>
    <row r="65" spans="1:7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</row>
    <row r="66" spans="1:7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  <c r="CA66" s="293"/>
    </row>
    <row r="67" spans="1:7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  <c r="CA67" s="293"/>
    </row>
    <row r="68" spans="1:7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  <c r="CA68" s="293"/>
    </row>
    <row r="69" spans="1:7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  <c r="CA69" s="293"/>
    </row>
    <row r="70" spans="1:7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  <c r="CA70" s="293"/>
    </row>
    <row r="71" spans="1:7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</row>
    <row r="72" spans="1:7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</row>
    <row r="73" spans="1:7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</row>
    <row r="74" spans="1:7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</row>
    <row r="75" spans="1:7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</row>
    <row r="76" spans="1:7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</row>
    <row r="77" spans="1:7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</row>
    <row r="78" spans="1:7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</row>
    <row r="79" spans="1:7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</row>
    <row r="80" spans="1:7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</row>
    <row r="81" spans="1:7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</row>
    <row r="82" spans="1:7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</row>
    <row r="83" spans="1:7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</row>
    <row r="84" spans="1:7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</row>
    <row r="85" spans="1:7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</row>
    <row r="86" spans="1:7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</row>
    <row r="87" spans="1:7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</row>
    <row r="88" spans="1:7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</row>
    <row r="89" spans="1:7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</row>
    <row r="90" spans="1:7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</row>
    <row r="91" spans="1:7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</row>
    <row r="92" spans="1:7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</row>
    <row r="93" spans="1:7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</row>
    <row r="94" spans="1:7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</row>
    <row r="95" spans="1:7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</row>
    <row r="96" spans="1:7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</row>
    <row r="97" spans="3:6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</row>
    <row r="98" spans="3:6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</row>
    <row r="99" spans="3:6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</row>
    <row r="100" spans="3:6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</row>
    <row r="101" spans="3:6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</row>
    <row r="102" spans="3:6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</row>
    <row r="103" spans="3:6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</row>
    <row r="104" spans="3:6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</row>
    <row r="105" spans="3:6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</row>
    <row r="106" spans="3:6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</row>
    <row r="107" spans="3:6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</row>
    <row r="108" spans="3:6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</row>
    <row r="109" spans="3:6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</row>
    <row r="110" spans="3:6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</row>
    <row r="111" spans="3:6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</row>
    <row r="112" spans="3:6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</row>
    <row r="113" spans="3:6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</row>
    <row r="114" spans="3:6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</row>
    <row r="115" spans="3:6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</row>
    <row r="116" spans="3:6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</row>
    <row r="117" spans="3:6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</row>
    <row r="118" spans="3:6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</row>
    <row r="119" spans="3:6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</row>
    <row r="120" spans="3:6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</row>
    <row r="121" spans="3:6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</row>
    <row r="122" spans="3:6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</row>
    <row r="123" spans="3:6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</row>
    <row r="124" spans="3:6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</row>
    <row r="125" spans="3:6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</row>
    <row r="126" spans="3:6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</row>
    <row r="127" spans="3:6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</row>
    <row r="128" spans="3:6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</row>
    <row r="129" spans="3:6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</row>
    <row r="130" spans="3:6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</row>
    <row r="131" spans="3:6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</row>
    <row r="132" spans="3:6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</row>
    <row r="133" spans="3:6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</row>
    <row r="134" spans="3:6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</row>
    <row r="135" spans="3:6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</row>
    <row r="136" spans="3:6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</row>
    <row r="137" spans="3:6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</row>
    <row r="138" spans="3:6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</row>
    <row r="139" spans="3:6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</row>
    <row r="140" spans="3:6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</row>
    <row r="141" spans="3:6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</row>
    <row r="142" spans="3:6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</row>
    <row r="143" spans="3:6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</row>
    <row r="144" spans="3:6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</row>
    <row r="145" spans="3:6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</row>
    <row r="146" spans="3:6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</row>
    <row r="147" spans="3:6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</row>
    <row r="148" spans="3:6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</row>
    <row r="149" spans="3:6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</row>
    <row r="150" spans="3:6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</row>
    <row r="151" spans="3:6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</row>
    <row r="152" spans="3:6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</row>
    <row r="153" spans="3: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</row>
    <row r="154" spans="3: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</row>
    <row r="155" spans="3: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</row>
    <row r="156" spans="3: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</row>
    <row r="157" spans="3: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</row>
    <row r="158" spans="3: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</row>
    <row r="159" spans="3: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</row>
    <row r="160" spans="3: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</row>
    <row r="161" spans="3: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</row>
    <row r="162" spans="3: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</row>
    <row r="163" spans="3: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</row>
    <row r="164" spans="3: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</row>
    <row r="165" spans="3: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</row>
    <row r="166" spans="3: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</row>
    <row r="167" spans="3: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</row>
    <row r="168" spans="3: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</row>
    <row r="169" spans="3: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</row>
    <row r="170" spans="3: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</row>
  </sheetData>
  <mergeCells count="62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K3:BK4"/>
    <mergeCell ref="BB3:BB4"/>
    <mergeCell ref="BC3:BC4"/>
    <mergeCell ref="BI3:BI4"/>
    <mergeCell ref="BJ3:BJ4"/>
    <mergeCell ref="BD3:BD4"/>
    <mergeCell ref="BE3:BE4"/>
    <mergeCell ref="BF3:BF4"/>
    <mergeCell ref="BG3:BG4"/>
    <mergeCell ref="BH3:BH4"/>
    <mergeCell ref="AY3:AY4"/>
    <mergeCell ref="BA3:BA4"/>
    <mergeCell ref="AZ3:AZ4"/>
    <mergeCell ref="AT3:AT4"/>
    <mergeCell ref="AW3:AW4"/>
    <mergeCell ref="BL3:B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L6:B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2013-08-28T15:38:22Z</cp:lastPrinted>
  <dcterms:created xsi:type="dcterms:W3CDTF">2002-08-27T17:11:09Z</dcterms:created>
  <dcterms:modified xsi:type="dcterms:W3CDTF">2013-08-28T15:38:28Z</dcterms:modified>
</cp:coreProperties>
</file>