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5040" windowWidth="21630" windowHeight="510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pub'!$B$1:$BX$18</definedName>
    <definedName name="_xlnm.Print_Area" localSheetId="0">entero!$B$1:$BX$133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O20" i="4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BO8" i="5"/>
  <c r="BO7" i="5"/>
  <c r="BO6" i="5"/>
  <c r="BO3" i="5"/>
  <c r="AU11" i="5"/>
  <c r="AU10" i="5"/>
  <c r="AU9" i="5"/>
  <c r="AU8" i="5"/>
  <c r="AU7" i="5"/>
  <c r="AU3" i="5"/>
  <c r="BP10" i="5"/>
  <c r="BP13" i="7"/>
  <c r="BP9" i="8"/>
  <c r="BP7" i="8"/>
  <c r="BP14" i="9"/>
  <c r="BP6" i="8" l="1"/>
  <c r="BP8" i="8"/>
  <c r="BP10" i="8"/>
  <c r="BO10" i="5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<sst xmlns="http://schemas.openxmlformats.org/spreadsheetml/2006/main" count="453" uniqueCount="230">
  <si>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</si>
  <si>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</si>
  <si>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</si>
  <si>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</si>
  <si>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</si>
  <si>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</si>
  <si>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</si>
  <si>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</si>
  <si>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</si>
  <si>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</si>
  <si>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</si>
  <si>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</si>
  <si>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</si>
  <si>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</si>
  <si>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</si>
  <si>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</si>
  <si>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</si>
  <si>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</si>
  <si>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</si>
  <si>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</si>
  <si>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</si>
  <si>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</si>
  <si>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</si>
  <si>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</si>
  <si>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</si>
  <si>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</si>
  <si>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</si>
  <si>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</si>
  <si>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</si>
  <si>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</si>
  <si>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</si>
  <si>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</si>
  <si>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</si>
  <si>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</si>
  <si>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</si>
  <si>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</si>
  <si>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</si>
  <si>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</si>
  <si>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</si>
  <si>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</si>
  <si>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</si>
  <si>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</si>
  <si>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</si>
  <si>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</si>
  <si>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</si>
  <si>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</si>
  <si>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</si>
  <si>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</si>
  <si>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</si>
  <si>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</si>
  <si>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</si>
  <si>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</si>
  <si>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</si>
  <si>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</si>
  <si>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</si>
  <si>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</si>
  <si>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</si>
  <si>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</si>
  <si>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</si>
  <si>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</si>
  <si>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</si>
  <si>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</si>
  <si>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</si>
  <si>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</si>
  <si>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</si>
  <si>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</si>
  <si>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</si>
  <si>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</si>
  <si>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</si>
  <si>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</si>
  <si>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</si>
  <si>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</si>
  <si>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</si>
  <si>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</si>
  <si>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</si>
  <si>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</si>
  <si>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</si>
  <si>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</si>
  <si>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</si>
  <si>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</si>
  <si>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</si>
  <si>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</si>
  <si>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</si>
  <si>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</si>
  <si>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</si>
  <si>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</si>
  <si>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</si>
  <si>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</si>
  <si>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</si>
  <si>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</si>
  <si>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</si>
  <si>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</si>
  <si>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</si>
  <si>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</si>
  <si>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</si>
  <si>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</si>
  <si>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</si>
  <si>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</si>
  <si>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</si>
  <si>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</si>
  <si>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</si>
  <si>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</si>
  <si>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</si>
  <si>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</si>
  <si>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</si>
  <si>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</si>
  <si>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</si>
  <si>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</si>
  <si>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</si>
  <si>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</si>
  <si>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</si>
  <si>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</si>
  <si>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</si>
  <si>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</si>
  <si>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</si>
  <si>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</si>
  <si>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</si>
  <si>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</si>
  <si>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</si>
  <si>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</si>
  <si>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</si>
  <si>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</si>
  <si>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</si>
  <si>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</si>
  <si>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</si>
  <si>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</si>
  <si>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</si>
  <si>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</si>
  <si>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</si>
  <si>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</si>
  <si>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</si>
  <si>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</si>
  <si>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</si>
  <si>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</si>
  <si>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</si>
  <si>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</si>
  <si>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</si>
  <si>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</si>
  <si>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</si>
  <si>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</si>
  <si>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</si>
  <si>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</si>
  <si>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</si>
  <si>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</si>
  <si>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</si>
  <si>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</si>
  <si>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</si>
  <si>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</si>
  <si>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</si>
  <si>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</si>
  <si>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</si>
  <si>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</si>
  <si>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</si>
  <si>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</si>
  <si>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</si>
  <si>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</si>
  <si>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</si>
  <si>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</si>
  <si>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</si>
  <si>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</si>
  <si>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</si>
  <si>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</si>
  <si>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</si>
  <si>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</si>
  <si>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</si>
  <si>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</si>
  <si>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</si>
  <si>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</si>
  <si>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</si>
  <si>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</si>
  <si>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</si>
  <si>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</si>
  <si>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</si>
  <si>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</si>
  <si>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</si>
  <si>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</si>
  <si>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</si>
  <si>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</si>
  <si>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</si>
  <si>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</si>
  <si>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</si>
  <si>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</si>
  <si>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</si>
  <si>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</si>
  <si>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</si>
  <si>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</si>
  <si>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</si>
  <si>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</si>
  <si>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</si>
  <si>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</si>
  <si>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</si>
  <si>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</si>
  <si>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</si>
  <si>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</si>
  <si>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</si>
  <si>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</si>
  <si>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</si>
  <si>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</si>
  <si>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</si>
  <si>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</si>
  <si>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</si>
  <si>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</si>
  <si>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</si>
  <si>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</si>
  <si>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</si>
  <si>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</si>
  <si>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</si>
  <si>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</si>
  <si>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</si>
  <si>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</si>
  <si>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</si>
  <si>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</si>
  <si>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</si>
  <si>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</si>
  <si>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</si>
  <si>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</si>
  <si>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</si>
  <si>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</si>
  <si>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</si>
  <si>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</si>
  <si>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</si>
  <si>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</si>
  <si>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</si>
  <si>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</si>
  <si>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</si>
  <si>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</si>
  <si>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</si>
  <si>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</si>
  <si>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3*</t>
  </si>
  <si>
    <t>Saldos de la Deuda interna por deudor  (saldos en millones de $us)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</si>
</sst>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37" sqref="D37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8" width="8.85546875" style="265" customWidth="1"/>
    <col min="69" max="69" width="8.140625" style="265" customWidth="1"/>
    <col min="70" max="71" width="9.7109375" style="265" customWidth="1"/>
    <col min="72" max="72" width="9.7109375" style="323" customWidth="1"/>
    <col min="73" max="73" width="9.7109375" style="265" customWidth="1"/>
    <col min="74" max="74" width="9" style="265" customWidth="1"/>
    <col min="75" max="75" width="9.85546875" style="265" customWidth="1"/>
    <col min="76" max="76" width="12.5703125" customWidth="1"/>
    <col min="77" max="77" width="12.140625" bestFit="1" customWidth="1"/>
    <col min="78" max="78" width="14.8554687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403"/>
      <c r="BT1" s="320"/>
      <c r="BU1" s="403"/>
      <c r="BV1" s="403"/>
      <c r="BW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403"/>
      <c r="BT2" s="320"/>
      <c r="BU2" s="403"/>
      <c r="BV2" s="403"/>
      <c r="BW2" s="403"/>
    </row>
    <row r="3" spans="1:80" ht="19.5" customHeight="1" thickBot="1" x14ac:dyDescent="0.3">
      <c r="C3" s="16"/>
      <c r="D3" s="705" t="s">
        <v>141</v>
      </c>
      <c r="E3" s="707" t="s">
        <v>121</v>
      </c>
      <c r="F3" s="707" t="s">
        <v>123</v>
      </c>
      <c r="G3" s="707" t="s">
        <v>124</v>
      </c>
      <c r="H3" s="707" t="s">
        <v>125</v>
      </c>
      <c r="I3" s="707" t="s">
        <v>126</v>
      </c>
      <c r="J3" s="707" t="s">
        <v>128</v>
      </c>
      <c r="K3" s="707" t="s">
        <v>130</v>
      </c>
      <c r="L3" s="695" t="s">
        <v>131</v>
      </c>
      <c r="M3" s="693" t="s">
        <v>132</v>
      </c>
      <c r="N3" s="695" t="s">
        <v>133</v>
      </c>
      <c r="O3" s="695" t="s">
        <v>134</v>
      </c>
      <c r="P3" s="693" t="s">
        <v>135</v>
      </c>
      <c r="Q3" s="695" t="s">
        <v>136</v>
      </c>
      <c r="R3" s="695" t="s">
        <v>137</v>
      </c>
      <c r="S3" s="695" t="s">
        <v>138</v>
      </c>
      <c r="T3" s="695" t="s">
        <v>139</v>
      </c>
      <c r="U3" s="695" t="s">
        <v>147</v>
      </c>
      <c r="V3" s="695" t="s">
        <v>148</v>
      </c>
      <c r="W3" s="695" t="s">
        <v>149</v>
      </c>
      <c r="X3" s="695" t="s">
        <v>150</v>
      </c>
      <c r="Y3" s="695" t="s">
        <v>154</v>
      </c>
      <c r="Z3" s="695" t="s">
        <v>156</v>
      </c>
      <c r="AA3" s="695" t="s">
        <v>157</v>
      </c>
      <c r="AB3" s="695" t="s">
        <v>158</v>
      </c>
      <c r="AC3" s="695" t="s">
        <v>159</v>
      </c>
      <c r="AD3" s="695" t="s">
        <v>160</v>
      </c>
      <c r="AE3" s="695" t="s">
        <v>161</v>
      </c>
      <c r="AF3" s="695" t="s">
        <v>162</v>
      </c>
      <c r="AG3" s="695" t="s">
        <v>163</v>
      </c>
      <c r="AH3" s="695" t="s">
        <v>164</v>
      </c>
      <c r="AI3" s="695" t="s">
        <v>165</v>
      </c>
      <c r="AJ3" s="695" t="s">
        <v>166</v>
      </c>
      <c r="AK3" s="695" t="s">
        <v>167</v>
      </c>
      <c r="AL3" s="695" t="s">
        <v>169</v>
      </c>
      <c r="AM3" s="695" t="s">
        <v>170</v>
      </c>
      <c r="AN3" s="695" t="s">
        <v>171</v>
      </c>
      <c r="AO3" s="695" t="s">
        <v>172</v>
      </c>
      <c r="AP3" s="695" t="s">
        <v>173</v>
      </c>
      <c r="AQ3" s="695" t="s">
        <v>174</v>
      </c>
      <c r="AR3" s="695" t="s">
        <v>175</v>
      </c>
      <c r="AS3" s="695" t="s">
        <v>177</v>
      </c>
      <c r="AT3" s="695" t="s">
        <v>178</v>
      </c>
      <c r="AU3" s="695" t="s">
        <v>179</v>
      </c>
      <c r="AV3" s="693" t="s">
        <v>181</v>
      </c>
      <c r="AW3" s="695" t="s">
        <v>182</v>
      </c>
      <c r="AX3" s="695" t="s">
        <v>183</v>
      </c>
      <c r="AY3" s="695" t="s">
        <v>185</v>
      </c>
      <c r="AZ3" s="695" t="s">
        <v>186</v>
      </c>
      <c r="BA3" s="695" t="s">
        <v>187</v>
      </c>
      <c r="BB3" s="695" t="s">
        <v>193</v>
      </c>
      <c r="BC3" s="695" t="s">
        <v>194</v>
      </c>
      <c r="BD3" s="695" t="s">
        <v>195</v>
      </c>
      <c r="BE3" s="695" t="s">
        <v>197</v>
      </c>
      <c r="BF3" s="695" t="s">
        <v>200</v>
      </c>
      <c r="BG3" s="695" t="s">
        <v>217</v>
      </c>
      <c r="BH3" s="695" t="s">
        <v>218</v>
      </c>
      <c r="BI3" s="695" t="s">
        <v>219</v>
      </c>
      <c r="BJ3" s="695" t="s">
        <v>221</v>
      </c>
      <c r="BK3" s="695" t="s">
        <v>223</v>
      </c>
      <c r="BL3" s="693" t="s">
        <v>224</v>
      </c>
      <c r="BM3" s="695" t="s">
        <v>225</v>
      </c>
      <c r="BN3" s="695" t="s">
        <v>227</v>
      </c>
      <c r="BO3" s="635" t="s">
        <v>220</v>
      </c>
      <c r="BP3" s="635" t="s">
        <v>180</v>
      </c>
      <c r="BQ3" s="700" t="s">
        <v>228</v>
      </c>
      <c r="BR3" s="701"/>
      <c r="BS3" s="701"/>
      <c r="BT3" s="701"/>
      <c r="BU3" s="701"/>
      <c r="BV3" s="698" t="s">
        <v>168</v>
      </c>
      <c r="BW3" s="699"/>
    </row>
    <row r="4" spans="1:80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6"/>
      <c r="M4" s="694"/>
      <c r="N4" s="696"/>
      <c r="O4" s="696"/>
      <c r="P4" s="694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4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4"/>
      <c r="BM4" s="696"/>
      <c r="BN4" s="696"/>
      <c r="BO4" s="636">
        <v>41677</v>
      </c>
      <c r="BP4" s="636">
        <v>41684</v>
      </c>
      <c r="BQ4" s="634">
        <v>41687</v>
      </c>
      <c r="BR4" s="499">
        <v>41688</v>
      </c>
      <c r="BS4" s="499">
        <v>41689</v>
      </c>
      <c r="BT4" s="499">
        <v>41690</v>
      </c>
      <c r="BU4" s="580">
        <v>41691</v>
      </c>
      <c r="BV4" s="498" t="s">
        <v>24</v>
      </c>
      <c r="BW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637"/>
      <c r="BP5" s="590"/>
      <c r="BQ5" s="582"/>
      <c r="BR5" s="413"/>
      <c r="BS5" s="413"/>
      <c r="BT5" s="469"/>
      <c r="BU5" s="414"/>
      <c r="BV5" s="405"/>
      <c r="BW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81"/>
      <c r="BP6" s="591"/>
      <c r="BQ6" s="574"/>
      <c r="BR6" s="574"/>
      <c r="BS6" s="574"/>
      <c r="BT6" s="574"/>
      <c r="BU6" s="575"/>
      <c r="BV6" s="396"/>
      <c r="BW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14227.499851910001</v>
      </c>
      <c r="BM7" s="335">
        <v>14430.174842069999</v>
      </c>
      <c r="BN7" s="478">
        <v>14519.25549734</v>
      </c>
      <c r="BO7" s="478">
        <v>14463.9430715</v>
      </c>
      <c r="BP7" s="478">
        <v>14729.628480969997</v>
      </c>
      <c r="BQ7" s="654">
        <v>14754.88841523</v>
      </c>
      <c r="BR7" s="654">
        <v>14771.239933129998</v>
      </c>
      <c r="BS7" s="654">
        <v>14763.282463799998</v>
      </c>
      <c r="BT7" s="654">
        <v>14695.01630069</v>
      </c>
      <c r="BU7" s="655">
        <v>14665.566323859997</v>
      </c>
      <c r="BV7" s="422">
        <v>-64.062157110000044</v>
      </c>
      <c r="BW7" s="552">
        <v>-4.3492038643585529E-3</v>
      </c>
      <c r="BX7" s="537"/>
      <c r="BY7" s="529"/>
      <c r="BZ7" s="530"/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12252.706747440001</v>
      </c>
      <c r="BM8" s="335">
        <v>12512.38251189</v>
      </c>
      <c r="BN8" s="478">
        <v>12542.926991599999</v>
      </c>
      <c r="BO8" s="478">
        <v>12470.367025580001</v>
      </c>
      <c r="BP8" s="478">
        <v>12675.133693149999</v>
      </c>
      <c r="BQ8" s="654">
        <v>12673.42525102</v>
      </c>
      <c r="BR8" s="654">
        <v>12678.338436279999</v>
      </c>
      <c r="BS8" s="654">
        <v>12677.447221100001</v>
      </c>
      <c r="BT8" s="654">
        <v>12621.835366660001</v>
      </c>
      <c r="BU8" s="655">
        <v>12582.95314349</v>
      </c>
      <c r="BV8" s="422">
        <v>-92.180549659999087</v>
      </c>
      <c r="BW8" s="552">
        <v>-7.2725504828257126E-3</v>
      </c>
      <c r="BX8" s="537"/>
      <c r="BY8" s="529"/>
      <c r="BZ8" s="530"/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255.90211614</v>
      </c>
      <c r="BM9" s="335">
        <v>256.72523954000002</v>
      </c>
      <c r="BN9" s="478">
        <v>256.12689373000001</v>
      </c>
      <c r="BO9" s="478">
        <v>255.36166624000001</v>
      </c>
      <c r="BP9" s="478">
        <v>256.88008876000004</v>
      </c>
      <c r="BQ9" s="654">
        <v>257.36678402000001</v>
      </c>
      <c r="BR9" s="654">
        <v>257.36678402000001</v>
      </c>
      <c r="BS9" s="654">
        <v>257.32344813999998</v>
      </c>
      <c r="BT9" s="654">
        <v>257.54179429999999</v>
      </c>
      <c r="BU9" s="655">
        <v>257.16843903</v>
      </c>
      <c r="BV9" s="422">
        <v>0.28835026999996671</v>
      </c>
      <c r="BW9" s="552">
        <v>1.1225092275226611E-3</v>
      </c>
      <c r="BX9" s="537"/>
      <c r="BY9" s="529"/>
      <c r="BZ9" s="530"/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1705.26599958</v>
      </c>
      <c r="BM10" s="335">
        <v>1647.39959064</v>
      </c>
      <c r="BN10" s="478">
        <v>1706.56739326</v>
      </c>
      <c r="BO10" s="478">
        <v>1724.61716968</v>
      </c>
      <c r="BP10" s="478">
        <v>1783.9366378100001</v>
      </c>
      <c r="BQ10" s="654">
        <v>1810.3924039400001</v>
      </c>
      <c r="BR10" s="654">
        <v>1821.8307365800001</v>
      </c>
      <c r="BS10" s="654">
        <v>1814.81012581</v>
      </c>
      <c r="BT10" s="654">
        <v>1801.9258447300001</v>
      </c>
      <c r="BU10" s="655">
        <v>1811.7513263399999</v>
      </c>
      <c r="BV10" s="422">
        <v>27.814688529999785</v>
      </c>
      <c r="BW10" s="552">
        <v>1.5591746893065528E-2</v>
      </c>
      <c r="BX10" s="537"/>
      <c r="BY10" s="529"/>
      <c r="BZ10" s="530"/>
      <c r="CA10" s="384"/>
      <c r="CB10" s="394"/>
    </row>
    <row r="11" spans="1:80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13.62498875</v>
      </c>
      <c r="BM11" s="335">
        <v>13.6675</v>
      </c>
      <c r="BN11" s="478">
        <v>13.63421875</v>
      </c>
      <c r="BO11" s="478">
        <v>13.597209999999999</v>
      </c>
      <c r="BP11" s="478">
        <v>13.678061250000001</v>
      </c>
      <c r="BQ11" s="654">
        <v>13.70397625</v>
      </c>
      <c r="BR11" s="654">
        <v>13.70397625</v>
      </c>
      <c r="BS11" s="654">
        <v>13.701668750000001</v>
      </c>
      <c r="BT11" s="654">
        <v>13.713295</v>
      </c>
      <c r="BU11" s="655">
        <v>13.693415000000002</v>
      </c>
      <c r="BV11" s="422">
        <v>1.5353750000000943E-2</v>
      </c>
      <c r="BW11" s="552">
        <v>1.1225092298807748E-3</v>
      </c>
      <c r="BX11" s="537"/>
      <c r="BY11" s="529"/>
      <c r="BZ11" s="530"/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8">
        <v>14228.16842362</v>
      </c>
      <c r="BM12" s="334">
        <v>14430.144569389999</v>
      </c>
      <c r="BN12" s="479">
        <v>14519.412020229998</v>
      </c>
      <c r="BO12" s="479">
        <v>14464.13870231</v>
      </c>
      <c r="BP12" s="479">
        <v>14729.758893429997</v>
      </c>
      <c r="BQ12" s="656">
        <v>14754.97559794</v>
      </c>
      <c r="BR12" s="656">
        <v>14771.461336679999</v>
      </c>
      <c r="BS12" s="656">
        <v>14763.847983349997</v>
      </c>
      <c r="BT12" s="656">
        <v>14695.22826424</v>
      </c>
      <c r="BU12" s="657">
        <v>14665.689289539996</v>
      </c>
      <c r="BV12" s="422">
        <v>-64.069603890000508</v>
      </c>
      <c r="BW12" s="552">
        <v>-4.3496709181423121E-3</v>
      </c>
      <c r="BX12" s="537"/>
      <c r="BY12" s="529"/>
      <c r="BZ12" s="530"/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336">
        <v>1456.8160789067056</v>
      </c>
      <c r="BN13" s="472">
        <v>1425.9704679504373</v>
      </c>
      <c r="BO13" s="472">
        <v>1463.0034829686895</v>
      </c>
      <c r="BP13" s="472">
        <v>1437.8892245998848</v>
      </c>
      <c r="BQ13" s="492">
        <v>1413.0683769482814</v>
      </c>
      <c r="BR13" s="492">
        <v>1445.5163139337042</v>
      </c>
      <c r="BS13" s="492">
        <v>1440.9679229759781</v>
      </c>
      <c r="BT13" s="492">
        <v>1474.9294633564446</v>
      </c>
      <c r="BU13" s="528">
        <v>1475.1419979409925</v>
      </c>
      <c r="BV13" s="422">
        <v>37.252773341107741</v>
      </c>
      <c r="BW13" s="552">
        <v>2.5907957792418834E-2</v>
      </c>
      <c r="BX13" s="537"/>
      <c r="BY13" s="529"/>
      <c r="BZ13" s="530"/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336">
        <v>197.52502760204078</v>
      </c>
      <c r="BN14" s="472">
        <v>200.39548445335279</v>
      </c>
      <c r="BO14" s="472">
        <v>199.78671474198254</v>
      </c>
      <c r="BP14" s="472">
        <v>198.57616484256553</v>
      </c>
      <c r="BQ14" s="492">
        <v>198.20017054810492</v>
      </c>
      <c r="BR14" s="492">
        <v>197.33652406851309</v>
      </c>
      <c r="BS14" s="492">
        <v>197.36234452915448</v>
      </c>
      <c r="BT14" s="492">
        <v>197.1496395233236</v>
      </c>
      <c r="BU14" s="528">
        <v>197.89448738338191</v>
      </c>
      <c r="BV14" s="422">
        <v>-0.68167745918361788</v>
      </c>
      <c r="BW14" s="552">
        <v>-3.4328261890044232E-3</v>
      </c>
      <c r="BX14" s="537"/>
      <c r="BY14" s="529"/>
      <c r="BZ14" s="530"/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9">
        <v>15781.32056928438</v>
      </c>
      <c r="BM15" s="336">
        <v>16089.424846110875</v>
      </c>
      <c r="BN15" s="472">
        <v>16145.777972633789</v>
      </c>
      <c r="BO15" s="472">
        <v>16126.928900020672</v>
      </c>
      <c r="BP15" s="472">
        <v>16366.224282872447</v>
      </c>
      <c r="BQ15" s="492">
        <v>16366.244145436387</v>
      </c>
      <c r="BR15" s="492">
        <v>16414.314174682215</v>
      </c>
      <c r="BS15" s="492">
        <v>16402.17825085513</v>
      </c>
      <c r="BT15" s="492">
        <v>16367.307367119769</v>
      </c>
      <c r="BU15" s="528">
        <v>16338.725774864371</v>
      </c>
      <c r="BV15" s="422">
        <v>-27.498508008075078</v>
      </c>
      <c r="BW15" s="552">
        <v>-1.6801986538124147E-3</v>
      </c>
      <c r="BX15" s="537"/>
      <c r="BY15" s="529"/>
      <c r="BZ15" s="530"/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650">
        <v>0</v>
      </c>
      <c r="BR16" s="650">
        <v>0</v>
      </c>
      <c r="BS16" s="650">
        <v>0</v>
      </c>
      <c r="BT16" s="650">
        <v>0</v>
      </c>
      <c r="BU16" s="651">
        <v>0</v>
      </c>
      <c r="BV16" s="422"/>
      <c r="BW16" s="552"/>
      <c r="BX16" s="537"/>
      <c r="BY16" s="529"/>
      <c r="BZ16" s="530"/>
      <c r="CA16" s="384"/>
      <c r="CB16" s="394"/>
    </row>
    <row r="17" spans="1:80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253">
        <v>33.699999999999996</v>
      </c>
      <c r="BN17" s="480">
        <v>19.5</v>
      </c>
      <c r="BO17" s="480">
        <v>29.3</v>
      </c>
      <c r="BP17" s="480">
        <v>11.299999999999999</v>
      </c>
      <c r="BQ17" s="650">
        <v>1</v>
      </c>
      <c r="BR17" s="650">
        <v>1.2</v>
      </c>
      <c r="BS17" s="650">
        <v>0.3</v>
      </c>
      <c r="BT17" s="650">
        <v>3.3</v>
      </c>
      <c r="BU17" s="651">
        <v>1.9</v>
      </c>
      <c r="BV17" s="422"/>
      <c r="BW17" s="552"/>
      <c r="BX17" s="537"/>
      <c r="BY17" s="529"/>
      <c r="BZ17" s="530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253">
        <v>0</v>
      </c>
      <c r="BN18" s="480">
        <v>0</v>
      </c>
      <c r="BO18" s="480">
        <v>0</v>
      </c>
      <c r="BP18" s="480">
        <v>0</v>
      </c>
      <c r="BQ18" s="650">
        <v>0</v>
      </c>
      <c r="BR18" s="650">
        <v>0</v>
      </c>
      <c r="BS18" s="650">
        <v>0</v>
      </c>
      <c r="BT18" s="650">
        <v>0</v>
      </c>
      <c r="BU18" s="651">
        <v>0</v>
      </c>
      <c r="BV18" s="422"/>
      <c r="BW18" s="552"/>
      <c r="BX18" s="537"/>
      <c r="BY18" s="529"/>
      <c r="BZ18" s="530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253">
        <v>0</v>
      </c>
      <c r="BN19" s="480">
        <v>0</v>
      </c>
      <c r="BO19" s="480">
        <v>0</v>
      </c>
      <c r="BP19" s="480">
        <v>0</v>
      </c>
      <c r="BQ19" s="650">
        <v>0</v>
      </c>
      <c r="BR19" s="650">
        <v>0</v>
      </c>
      <c r="BS19" s="650">
        <v>0</v>
      </c>
      <c r="BT19" s="650">
        <v>0</v>
      </c>
      <c r="BU19" s="651">
        <v>0</v>
      </c>
      <c r="BV19" s="422" t="s">
        <v>3</v>
      </c>
      <c r="BW19" s="552" t="s">
        <v>3</v>
      </c>
      <c r="BX19" s="537"/>
      <c r="BY19" s="529"/>
      <c r="BZ19" s="530"/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254">
        <v>32</v>
      </c>
      <c r="BN20" s="481">
        <v>37</v>
      </c>
      <c r="BO20" s="481">
        <v>27</v>
      </c>
      <c r="BP20" s="481">
        <v>4</v>
      </c>
      <c r="BQ20" s="652">
        <v>0</v>
      </c>
      <c r="BR20" s="652">
        <v>5</v>
      </c>
      <c r="BS20" s="652">
        <v>0</v>
      </c>
      <c r="BT20" s="652">
        <v>2</v>
      </c>
      <c r="BU20" s="653">
        <v>0</v>
      </c>
      <c r="BV20" s="422" t="s">
        <v>3</v>
      </c>
      <c r="BW20" s="552" t="s">
        <v>3</v>
      </c>
      <c r="BX20" s="537"/>
      <c r="BY20" s="529"/>
      <c r="BZ20" s="530"/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38"/>
      <c r="BP21" s="638"/>
      <c r="BQ21" s="433"/>
      <c r="BR21" s="432"/>
      <c r="BS21" s="433"/>
      <c r="BT21" s="431"/>
      <c r="BU21" s="539"/>
      <c r="BV21" s="423"/>
      <c r="BW21" s="553" t="s">
        <v>3</v>
      </c>
      <c r="BX21" s="537"/>
      <c r="BY21" s="529"/>
      <c r="BZ21" s="530"/>
      <c r="CA21" s="384"/>
    </row>
    <row r="22" spans="1:80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8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479">
        <v>49039.746034503507</v>
      </c>
      <c r="BQ22" s="656">
        <v>48784.451585379837</v>
      </c>
      <c r="BR22" s="656">
        <v>48339.607975465813</v>
      </c>
      <c r="BS22" s="656">
        <v>48210.010758283803</v>
      </c>
      <c r="BT22" s="656">
        <v>47909.007339892385</v>
      </c>
      <c r="BU22" s="656">
        <v>47190.746089636552</v>
      </c>
      <c r="BV22" s="422">
        <v>-1848.999944866955</v>
      </c>
      <c r="BW22" s="552">
        <v>-3.7704109306888167E-2</v>
      </c>
      <c r="BX22" s="537"/>
      <c r="BY22" s="529"/>
      <c r="BZ22" s="530"/>
      <c r="CA22" s="384"/>
      <c r="CB22" s="394"/>
    </row>
    <row r="23" spans="1:80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8">
        <v>33376.52294907</v>
      </c>
      <c r="BM23" s="334">
        <v>37001.012189349996</v>
      </c>
      <c r="BN23" s="479">
        <v>35908.594242320003</v>
      </c>
      <c r="BO23" s="479">
        <v>35892.80300693</v>
      </c>
      <c r="BP23" s="479">
        <v>35742.615644750003</v>
      </c>
      <c r="BQ23" s="656">
        <v>35657.259533739998</v>
      </c>
      <c r="BR23" s="656">
        <v>35648.626490709998</v>
      </c>
      <c r="BS23" s="656">
        <v>35532.383950260002</v>
      </c>
      <c r="BT23" s="656">
        <v>35421.522150660006</v>
      </c>
      <c r="BU23" s="656">
        <v>35351.305486179997</v>
      </c>
      <c r="BV23" s="422">
        <v>-391.31015857000602</v>
      </c>
      <c r="BW23" s="552">
        <v>-1.0948000069700647E-2</v>
      </c>
      <c r="BX23" s="537"/>
      <c r="BY23" s="529"/>
      <c r="BZ23" s="530"/>
      <c r="CA23" s="384"/>
      <c r="CB23" s="394"/>
    </row>
    <row r="24" spans="1:80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8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479">
        <v>-65303.530363117992</v>
      </c>
      <c r="BQ24" s="656">
        <v>-65561.87306703972</v>
      </c>
      <c r="BR24" s="656">
        <v>-65683.598278012985</v>
      </c>
      <c r="BS24" s="656">
        <v>-65747.613214630052</v>
      </c>
      <c r="BT24" s="656">
        <v>-65387.743741474522</v>
      </c>
      <c r="BU24" s="656">
        <v>-65255.323039462783</v>
      </c>
      <c r="BV24" s="422">
        <v>48.20732365520962</v>
      </c>
      <c r="BW24" s="552">
        <v>-7.3820394375545551E-4</v>
      </c>
      <c r="BX24" s="537"/>
      <c r="BY24" s="529"/>
      <c r="BZ24" s="530"/>
      <c r="CA24" s="384"/>
      <c r="CB24" s="394"/>
    </row>
    <row r="25" spans="1:80" x14ac:dyDescent="0.2">
      <c r="A25" s="3"/>
      <c r="B25" s="70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8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479">
        <v>-35336.020969465775</v>
      </c>
      <c r="BQ25" s="656">
        <v>-35551.118569916202</v>
      </c>
      <c r="BR25" s="656">
        <v>-36113.682723272948</v>
      </c>
      <c r="BS25" s="656">
        <v>-36181.194883451491</v>
      </c>
      <c r="BT25" s="656">
        <v>-36131.28488100964</v>
      </c>
      <c r="BU25" s="656">
        <v>-36324.57814871538</v>
      </c>
      <c r="BV25" s="422">
        <v>-988.55717924960481</v>
      </c>
      <c r="BW25" s="552">
        <v>2.7975905382890298E-2</v>
      </c>
      <c r="BX25" s="537"/>
      <c r="BY25" s="529"/>
      <c r="BZ25" s="530"/>
      <c r="CA25" s="384"/>
      <c r="CB25" s="394"/>
    </row>
    <row r="26" spans="1:80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8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479">
        <v>-22821.105178287704</v>
      </c>
      <c r="BQ26" s="656">
        <v>-22660.828693029442</v>
      </c>
      <c r="BR26" s="656">
        <v>-22225.839753004817</v>
      </c>
      <c r="BS26" s="656">
        <v>-22208.697914691198</v>
      </c>
      <c r="BT26" s="656">
        <v>-22030.685167779378</v>
      </c>
      <c r="BU26" s="656">
        <v>-21683.759044231356</v>
      </c>
      <c r="BV26" s="422">
        <v>1137.3461340563481</v>
      </c>
      <c r="BW26" s="552">
        <v>-4.9837469534053658E-2</v>
      </c>
      <c r="BX26" s="537"/>
      <c r="BY26" s="529"/>
      <c r="BZ26" s="530"/>
      <c r="CA26" s="384"/>
      <c r="CB26" s="394"/>
    </row>
    <row r="27" spans="1:80" ht="13.5" x14ac:dyDescent="0.2">
      <c r="A27" s="3"/>
      <c r="B27" s="70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39"/>
      <c r="BP27" s="639"/>
      <c r="BQ27" s="248"/>
      <c r="BR27" s="248"/>
      <c r="BS27" s="248"/>
      <c r="BT27" s="248"/>
      <c r="BU27" s="540"/>
      <c r="BV27" s="424"/>
      <c r="BW27" s="554"/>
      <c r="BX27" s="537"/>
      <c r="BY27" s="529"/>
      <c r="BZ27" s="530"/>
      <c r="CA27" s="384"/>
    </row>
    <row r="28" spans="1:80" x14ac:dyDescent="0.2">
      <c r="A28" s="3"/>
      <c r="B28" s="70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9">
        <v>52708.053935999997</v>
      </c>
      <c r="BM28" s="336">
        <v>57981.186573919993</v>
      </c>
      <c r="BN28" s="472">
        <v>55745.036374110001</v>
      </c>
      <c r="BO28" s="472">
        <v>56190.617316444113</v>
      </c>
      <c r="BP28" s="472">
        <v>55463.987846544114</v>
      </c>
      <c r="BQ28" s="492">
        <v>55220.831453884108</v>
      </c>
      <c r="BR28" s="492">
        <v>55317.753048844119</v>
      </c>
      <c r="BS28" s="492">
        <v>55200.817870174127</v>
      </c>
      <c r="BT28" s="492">
        <v>55169.343434704126</v>
      </c>
      <c r="BU28" s="528">
        <v>55142.88281856411</v>
      </c>
      <c r="BV28" s="422">
        <v>-321.1050279800038</v>
      </c>
      <c r="BW28" s="552">
        <v>-5.7894327553299485E-3</v>
      </c>
      <c r="BX28" s="537"/>
      <c r="BY28" s="529"/>
      <c r="BZ28" s="530"/>
      <c r="CA28" s="384"/>
      <c r="CB28" s="394"/>
    </row>
    <row r="29" spans="1:80" x14ac:dyDescent="0.2">
      <c r="A29" s="3"/>
      <c r="B29" s="70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9">
        <v>86764.301130570006</v>
      </c>
      <c r="BM29" s="336">
        <v>95835.928591749995</v>
      </c>
      <c r="BN29" s="472">
        <v>93159.19932947999</v>
      </c>
      <c r="BO29" s="472">
        <v>93902.386138355374</v>
      </c>
      <c r="BP29" s="472">
        <v>92707.204636945389</v>
      </c>
      <c r="BQ29" s="492">
        <v>91851.678397165364</v>
      </c>
      <c r="BR29" s="492">
        <v>92038.679866095379</v>
      </c>
      <c r="BS29" s="492">
        <v>91886.4668096854</v>
      </c>
      <c r="BT29" s="492">
        <v>91834.203033055412</v>
      </c>
      <c r="BU29" s="528">
        <v>91663.706918915384</v>
      </c>
      <c r="BV29" s="422">
        <v>-1043.4977180300048</v>
      </c>
      <c r="BW29" s="552">
        <v>-1.1255842759109069E-2</v>
      </c>
      <c r="BX29" s="537"/>
      <c r="BY29" s="529"/>
      <c r="BZ29" s="530"/>
      <c r="CA29" s="384"/>
      <c r="CB29" s="394"/>
    </row>
    <row r="30" spans="1:80" x14ac:dyDescent="0.2">
      <c r="A30" s="3"/>
      <c r="B30" s="70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9">
        <v>128997.96135686</v>
      </c>
      <c r="BM30" s="336">
        <v>138661.27142405001</v>
      </c>
      <c r="BN30" s="472">
        <v>136049.80942356001</v>
      </c>
      <c r="BO30" s="472">
        <v>136909.19829256291</v>
      </c>
      <c r="BP30" s="472">
        <v>135752.28390030295</v>
      </c>
      <c r="BQ30" s="492">
        <v>134889.09239491291</v>
      </c>
      <c r="BR30" s="492">
        <v>135031.67080800293</v>
      </c>
      <c r="BS30" s="492">
        <v>134868.14273684294</v>
      </c>
      <c r="BT30" s="492">
        <v>134817.20381245296</v>
      </c>
      <c r="BU30" s="528">
        <v>134653.95460234291</v>
      </c>
      <c r="BV30" s="422">
        <v>-1098.3292979600374</v>
      </c>
      <c r="BW30" s="552">
        <v>-8.09068743746999E-3</v>
      </c>
      <c r="BX30" s="537"/>
      <c r="BY30" s="529"/>
      <c r="BZ30" s="530"/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2"/>
      <c r="BM31" s="387"/>
      <c r="BN31" s="257"/>
      <c r="BO31" s="640"/>
      <c r="BP31" s="640"/>
      <c r="BQ31" s="497"/>
      <c r="BR31" s="497"/>
      <c r="BS31" s="497"/>
      <c r="BT31" s="497"/>
      <c r="BU31" s="541"/>
      <c r="BV31" s="424"/>
      <c r="BW31" s="555"/>
      <c r="BX31" s="537"/>
      <c r="BY31" s="529"/>
      <c r="BZ31" s="530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3">
        <v>0.85334321880549724</v>
      </c>
      <c r="BM32" s="392">
        <v>0.87143727181908148</v>
      </c>
      <c r="BN32" s="393">
        <v>0.86764335043762375</v>
      </c>
      <c r="BO32" s="393">
        <v>0.87237870991583255</v>
      </c>
      <c r="BP32" s="393">
        <v>0.8721739768864798</v>
      </c>
      <c r="BQ32" s="658">
        <v>0.87307986761149381</v>
      </c>
      <c r="BR32" s="658">
        <v>0.87018935683251863</v>
      </c>
      <c r="BS32" s="658">
        <v>0.86992221694110006</v>
      </c>
      <c r="BT32" s="658">
        <v>0.86915139810292952</v>
      </c>
      <c r="BU32" s="659">
        <v>0.87009296544487613</v>
      </c>
      <c r="BV32" s="422"/>
      <c r="BW32" s="552"/>
      <c r="BX32" s="537"/>
      <c r="BY32" s="529"/>
      <c r="BZ32" s="530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3">
        <v>0.79813267286677958</v>
      </c>
      <c r="BM33" s="392">
        <v>0.81772004122477082</v>
      </c>
      <c r="BN33" s="393">
        <v>0.81331805555582315</v>
      </c>
      <c r="BO33" s="393">
        <v>0.81615394933428376</v>
      </c>
      <c r="BP33" s="393">
        <v>0.81452616435906056</v>
      </c>
      <c r="BQ33" s="658">
        <v>0.81397768271220783</v>
      </c>
      <c r="BR33" s="658">
        <v>0.81253210619930061</v>
      </c>
      <c r="BS33" s="658">
        <v>0.81215209713293313</v>
      </c>
      <c r="BT33" s="658">
        <v>0.81163192177900023</v>
      </c>
      <c r="BU33" s="659">
        <v>0.8115087617210649</v>
      </c>
      <c r="BV33" s="422"/>
      <c r="BW33" s="552"/>
      <c r="BX33" s="537"/>
      <c r="BY33" s="529"/>
      <c r="BZ33" s="530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3">
        <v>0.81404792892849553</v>
      </c>
      <c r="BM34" s="392">
        <v>0.82811047055828413</v>
      </c>
      <c r="BN34" s="393">
        <v>0.82578423286805802</v>
      </c>
      <c r="BO34" s="393">
        <v>0.8279115480717717</v>
      </c>
      <c r="BP34" s="393">
        <v>0.82708187177925152</v>
      </c>
      <c r="BQ34" s="658">
        <v>0.82676228343142677</v>
      </c>
      <c r="BR34" s="658">
        <v>0.82584745920948588</v>
      </c>
      <c r="BS34" s="658">
        <v>0.82554930104887769</v>
      </c>
      <c r="BT34" s="658">
        <v>0.8251612405361668</v>
      </c>
      <c r="BU34" s="659">
        <v>0.82514894118934157</v>
      </c>
      <c r="BV34" s="422"/>
      <c r="BW34" s="552"/>
      <c r="BX34" s="537"/>
      <c r="BY34" s="529"/>
      <c r="BZ34" s="530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3">
        <v>0.75580187469605631</v>
      </c>
      <c r="BM35" s="392">
        <v>0.77076293226000436</v>
      </c>
      <c r="BN35" s="393">
        <v>0.76910179581654459</v>
      </c>
      <c r="BO35" s="393">
        <v>0.7701316350511157</v>
      </c>
      <c r="BP35" s="393">
        <v>0.76835850824528251</v>
      </c>
      <c r="BQ35" s="658">
        <v>0.76786301074712648</v>
      </c>
      <c r="BR35" s="658">
        <v>0.76747493078933504</v>
      </c>
      <c r="BS35" s="658">
        <v>0.76729127571777922</v>
      </c>
      <c r="BT35" s="658">
        <v>0.76687771381798364</v>
      </c>
      <c r="BU35" s="659">
        <v>0.76675114110637577</v>
      </c>
      <c r="BV35" s="422"/>
      <c r="BW35" s="552"/>
      <c r="BX35" s="537"/>
      <c r="BY35" s="529"/>
      <c r="BZ35" s="530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641"/>
      <c r="BP36" s="641"/>
      <c r="BQ36" s="249"/>
      <c r="BR36" s="249"/>
      <c r="BS36" s="249"/>
      <c r="BT36" s="249"/>
      <c r="BU36" s="542"/>
      <c r="BV36" s="425" t="s">
        <v>3</v>
      </c>
      <c r="BW36" s="556"/>
      <c r="BX36" s="537"/>
      <c r="BY36" s="529"/>
      <c r="BZ36" s="530"/>
      <c r="CA36" s="384"/>
    </row>
    <row r="37" spans="1:80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4">
        <v>3169.9099883381923</v>
      </c>
      <c r="BM37" s="337">
        <v>3295.8235714285711</v>
      </c>
      <c r="BN37" s="597">
        <v>3967.5796355685125</v>
      </c>
      <c r="BO37" s="597">
        <v>3984.2434256559764</v>
      </c>
      <c r="BP37" s="597">
        <v>4012.099810495627</v>
      </c>
      <c r="BQ37" s="681">
        <v>4012.099810495627</v>
      </c>
      <c r="BR37" s="685">
        <v>4012.099810495627</v>
      </c>
      <c r="BS37" s="685">
        <v>4012.099810495627</v>
      </c>
      <c r="BT37" s="685">
        <v>4012.099810495627</v>
      </c>
      <c r="BU37" s="687">
        <v>4087.2844169096206</v>
      </c>
      <c r="BV37" s="422">
        <v>75.184606413993606</v>
      </c>
      <c r="BW37" s="552">
        <v>1.8739465607837458E-2</v>
      </c>
      <c r="BX37" s="537"/>
      <c r="BY37" s="529"/>
      <c r="BZ37" s="530"/>
      <c r="CA37" s="384"/>
      <c r="CB37" s="394"/>
    </row>
    <row r="38" spans="1:80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1068.3026559766768</v>
      </c>
      <c r="BM38" s="338">
        <v>1095.9069096209917</v>
      </c>
      <c r="BN38" s="598">
        <v>1163.3753644314872</v>
      </c>
      <c r="BO38" s="598">
        <v>1175.4315743440238</v>
      </c>
      <c r="BP38" s="598">
        <v>1190.1072011661811</v>
      </c>
      <c r="BQ38" s="682">
        <v>1190.1072011661811</v>
      </c>
      <c r="BR38" s="686">
        <v>1190.1072011661811</v>
      </c>
      <c r="BS38" s="686">
        <v>1190.1072011661811</v>
      </c>
      <c r="BT38" s="686">
        <v>1190.1072011661811</v>
      </c>
      <c r="BU38" s="688">
        <v>1216.4434110787176</v>
      </c>
      <c r="BV38" s="422">
        <v>26.33620991253656</v>
      </c>
      <c r="BW38" s="552">
        <v>2.2129275317996466E-2</v>
      </c>
      <c r="BX38" s="537"/>
      <c r="BY38" s="529"/>
      <c r="BZ38" s="530"/>
      <c r="CA38" s="384"/>
      <c r="CB38" s="394"/>
    </row>
    <row r="39" spans="1:80" ht="12.75" customHeight="1" x14ac:dyDescent="0.2">
      <c r="A39" s="3"/>
      <c r="B39" s="70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336">
        <v>7517.9214000000029</v>
      </c>
      <c r="BN39" s="472">
        <v>7980.7550000000028</v>
      </c>
      <c r="BO39" s="472">
        <v>8063.4606000000031</v>
      </c>
      <c r="BP39" s="472">
        <v>8164.1354000000028</v>
      </c>
      <c r="BQ39" s="683">
        <v>8164.1354000000028</v>
      </c>
      <c r="BR39" s="492">
        <v>8164.1354000000028</v>
      </c>
      <c r="BS39" s="492">
        <v>8164.1354000000028</v>
      </c>
      <c r="BT39" s="492">
        <v>8164.1354000000028</v>
      </c>
      <c r="BU39" s="528">
        <v>8344.8018000000029</v>
      </c>
      <c r="BV39" s="422">
        <v>180.66640000000007</v>
      </c>
      <c r="BW39" s="552">
        <v>2.2129275317996244E-2</v>
      </c>
      <c r="BX39" s="537"/>
      <c r="BY39" s="529"/>
      <c r="BZ39" s="530"/>
      <c r="CA39" s="384"/>
      <c r="CB39" s="394"/>
    </row>
    <row r="40" spans="1:80" ht="12.75" customHeight="1" x14ac:dyDescent="0.2">
      <c r="A40" s="3"/>
      <c r="B40" s="70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83">
        <v>1.0047518372857667E-14</v>
      </c>
      <c r="BR40" s="492">
        <v>1.0047518372857667E-14</v>
      </c>
      <c r="BS40" s="492">
        <v>1.0047518372857667E-14</v>
      </c>
      <c r="BT40" s="492">
        <v>1.0047518372857667E-14</v>
      </c>
      <c r="BU40" s="528">
        <v>1.0047518372857667E-14</v>
      </c>
      <c r="BV40" s="422" t="s">
        <v>3</v>
      </c>
      <c r="BW40" s="552" t="s">
        <v>3</v>
      </c>
      <c r="BX40" s="537"/>
      <c r="BY40" s="529"/>
      <c r="BZ40" s="530"/>
      <c r="CA40" s="384"/>
      <c r="CB40" s="394"/>
    </row>
    <row r="41" spans="1:80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5">
        <v>2101.6073323615155</v>
      </c>
      <c r="BM41" s="338">
        <v>2199.9166618075797</v>
      </c>
      <c r="BN41" s="598">
        <v>2804.2042711370254</v>
      </c>
      <c r="BO41" s="598">
        <v>2808.8118513119525</v>
      </c>
      <c r="BP41" s="598">
        <v>2821.9926093294457</v>
      </c>
      <c r="BQ41" s="682">
        <v>2821.9926093294457</v>
      </c>
      <c r="BR41" s="686">
        <v>2821.9926093294457</v>
      </c>
      <c r="BS41" s="686">
        <v>2821.9926093294457</v>
      </c>
      <c r="BT41" s="686">
        <v>2821.9926093294457</v>
      </c>
      <c r="BU41" s="688">
        <v>2870.8410058309032</v>
      </c>
      <c r="BV41" s="422">
        <v>48.848396501457501</v>
      </c>
      <c r="BW41" s="552">
        <v>1.7309895263356134E-2</v>
      </c>
      <c r="BX41" s="537"/>
      <c r="BY41" s="529"/>
      <c r="BZ41" s="530"/>
      <c r="CA41" s="384"/>
      <c r="CB41" s="394"/>
    </row>
    <row r="42" spans="1:80" ht="13.5" x14ac:dyDescent="0.2">
      <c r="A42" s="3"/>
      <c r="B42" s="70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472">
        <v>19358.869299999998</v>
      </c>
      <c r="BQ42" s="683">
        <v>19358.869299999998</v>
      </c>
      <c r="BR42" s="492">
        <v>19358.869299999998</v>
      </c>
      <c r="BS42" s="492">
        <v>19358.869299999998</v>
      </c>
      <c r="BT42" s="492">
        <v>19358.869299999998</v>
      </c>
      <c r="BU42" s="528">
        <v>19693.969299999997</v>
      </c>
      <c r="BV42" s="422">
        <v>335.09999999999854</v>
      </c>
      <c r="BW42" s="552">
        <v>1.7309895263356134E-2</v>
      </c>
      <c r="BX42" s="537"/>
      <c r="BY42" s="529"/>
      <c r="BZ42" s="530"/>
      <c r="CA42" s="384"/>
      <c r="CB42" s="394"/>
    </row>
    <row r="43" spans="1:80" ht="12.75" customHeight="1" x14ac:dyDescent="0.2">
      <c r="A43" s="3"/>
      <c r="B43" s="70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472">
        <v>444.67429999999968</v>
      </c>
      <c r="BQ43" s="683">
        <v>444.67429999999968</v>
      </c>
      <c r="BR43" s="492">
        <v>444.67429999999968</v>
      </c>
      <c r="BS43" s="492">
        <v>444.67429999999968</v>
      </c>
      <c r="BT43" s="492">
        <v>444.67429999999968</v>
      </c>
      <c r="BU43" s="528">
        <v>449.58229999999969</v>
      </c>
      <c r="BV43" s="422">
        <v>4.9080000000000155</v>
      </c>
      <c r="BW43" s="552">
        <v>1.103729178861923E-2</v>
      </c>
      <c r="BX43" s="537"/>
      <c r="BY43" s="529"/>
      <c r="BZ43" s="530"/>
      <c r="CA43" s="384"/>
      <c r="CB43" s="394"/>
    </row>
    <row r="44" spans="1:80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684">
        <v>-1.50712775592865E-14</v>
      </c>
      <c r="BR44" s="662">
        <v>-1.50712775592865E-14</v>
      </c>
      <c r="BS44" s="662">
        <v>-1.50712775592865E-14</v>
      </c>
      <c r="BT44" s="662">
        <v>-1.50712775592865E-14</v>
      </c>
      <c r="BU44" s="663">
        <v>-1.50712775592865E-14</v>
      </c>
      <c r="BV44" s="422" t="s">
        <v>3</v>
      </c>
      <c r="BW44" s="552" t="s">
        <v>3</v>
      </c>
      <c r="BX44" s="537"/>
      <c r="BY44" s="529"/>
      <c r="BZ44" s="530"/>
      <c r="CA44" s="384"/>
    </row>
    <row r="45" spans="1:80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7">
        <v>42.889775510204082</v>
      </c>
      <c r="BM45" s="260">
        <v>0.2</v>
      </c>
      <c r="BN45" s="437">
        <v>0.55000000000000004</v>
      </c>
      <c r="BO45" s="437">
        <v>0.5</v>
      </c>
      <c r="BP45" s="437">
        <v>0.6</v>
      </c>
      <c r="BQ45" s="494">
        <v>0.6</v>
      </c>
      <c r="BR45" s="494">
        <v>0.6</v>
      </c>
      <c r="BS45" s="494">
        <v>0.6</v>
      </c>
      <c r="BT45" s="494">
        <v>0.4</v>
      </c>
      <c r="BU45" s="571">
        <v>0.4</v>
      </c>
      <c r="BV45" s="422" t="s">
        <v>127</v>
      </c>
      <c r="BW45" s="552" t="s">
        <v>3</v>
      </c>
      <c r="BX45" s="537"/>
      <c r="BY45" s="529"/>
      <c r="BZ45" s="530"/>
      <c r="CA45" s="384"/>
    </row>
    <row r="46" spans="1:80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7">
        <v>0.2</v>
      </c>
      <c r="BM46" s="260">
        <v>0.2</v>
      </c>
      <c r="BN46" s="437">
        <v>0.55000000000000004</v>
      </c>
      <c r="BO46" s="437">
        <v>0.5</v>
      </c>
      <c r="BP46" s="437">
        <v>0.6</v>
      </c>
      <c r="BQ46" s="494">
        <v>0.6</v>
      </c>
      <c r="BR46" s="494">
        <v>0.6</v>
      </c>
      <c r="BS46" s="494">
        <v>0.6</v>
      </c>
      <c r="BT46" s="494">
        <v>0.4</v>
      </c>
      <c r="BU46" s="571">
        <v>0.4</v>
      </c>
      <c r="BV46" s="422" t="s">
        <v>3</v>
      </c>
      <c r="BW46" s="552" t="s">
        <v>3</v>
      </c>
      <c r="BX46" s="537"/>
      <c r="BY46" s="529"/>
      <c r="BZ46" s="530"/>
      <c r="CA46" s="384"/>
    </row>
    <row r="47" spans="1:80" ht="12.75" hidden="1" customHeight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8">
        <v>0</v>
      </c>
      <c r="BM47" s="418">
        <v>0</v>
      </c>
      <c r="BN47" s="599">
        <v>0</v>
      </c>
      <c r="BO47" s="599">
        <v>0</v>
      </c>
      <c r="BP47" s="599">
        <v>0</v>
      </c>
      <c r="BQ47" s="665">
        <v>0</v>
      </c>
      <c r="BR47" s="665">
        <v>0</v>
      </c>
      <c r="BS47" s="665">
        <v>0</v>
      </c>
      <c r="BT47" s="665">
        <v>0</v>
      </c>
      <c r="BU47" s="665">
        <v>0</v>
      </c>
      <c r="BV47" s="565" t="s">
        <v>3</v>
      </c>
      <c r="BW47" s="552" t="s">
        <v>3</v>
      </c>
      <c r="BX47" s="537"/>
      <c r="BY47" s="529"/>
      <c r="BZ47" s="530"/>
      <c r="CA47" s="384"/>
    </row>
    <row r="48" spans="1:80" ht="12.75" hidden="1" customHeight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8">
        <v>0.2</v>
      </c>
      <c r="BM48" s="418">
        <v>0.2</v>
      </c>
      <c r="BN48" s="599">
        <v>0.55000000000000004</v>
      </c>
      <c r="BO48" s="599">
        <v>0.5</v>
      </c>
      <c r="BP48" s="599">
        <v>0.6</v>
      </c>
      <c r="BQ48" s="665">
        <v>0.6</v>
      </c>
      <c r="BR48" s="665">
        <v>0.6</v>
      </c>
      <c r="BS48" s="665">
        <v>0.6</v>
      </c>
      <c r="BT48" s="665">
        <v>0.4</v>
      </c>
      <c r="BU48" s="665">
        <v>0.4</v>
      </c>
      <c r="BV48" s="566" t="s">
        <v>3</v>
      </c>
      <c r="BW48" s="552" t="s">
        <v>3</v>
      </c>
      <c r="BX48" s="537"/>
      <c r="BY48" s="529"/>
      <c r="BZ48" s="530"/>
      <c r="CA48" s="384"/>
    </row>
    <row r="49" spans="1:80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4">
        <v>0</v>
      </c>
      <c r="BR49" s="494">
        <v>0</v>
      </c>
      <c r="BS49" s="494">
        <v>0</v>
      </c>
      <c r="BT49" s="494">
        <v>0</v>
      </c>
      <c r="BU49" s="571">
        <v>0</v>
      </c>
      <c r="BV49" s="422" t="s">
        <v>3</v>
      </c>
      <c r="BW49" s="552" t="s">
        <v>3</v>
      </c>
      <c r="BX49" s="537"/>
      <c r="BY49" s="529"/>
      <c r="BZ49" s="530"/>
      <c r="CA49" s="384"/>
    </row>
    <row r="50" spans="1:80" ht="12.75" hidden="1" customHeight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4">
        <v>0</v>
      </c>
      <c r="BR50" s="494">
        <v>0</v>
      </c>
      <c r="BS50" s="494">
        <v>0</v>
      </c>
      <c r="BT50" s="494">
        <v>0</v>
      </c>
      <c r="BU50" s="494">
        <v>0</v>
      </c>
      <c r="BV50" s="566" t="s">
        <v>3</v>
      </c>
      <c r="BW50" s="552" t="s">
        <v>3</v>
      </c>
      <c r="BX50" s="537"/>
      <c r="BY50" s="529"/>
      <c r="BZ50" s="530"/>
      <c r="CA50" s="384"/>
    </row>
    <row r="51" spans="1:80" ht="12.75" hidden="1" customHeight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7">
        <v>0</v>
      </c>
      <c r="BM51" s="260">
        <v>0</v>
      </c>
      <c r="BN51" s="437">
        <v>0</v>
      </c>
      <c r="BO51" s="437">
        <v>0</v>
      </c>
      <c r="BP51" s="437">
        <v>0</v>
      </c>
      <c r="BQ51" s="494">
        <v>0</v>
      </c>
      <c r="BR51" s="494">
        <v>0</v>
      </c>
      <c r="BS51" s="494">
        <v>0</v>
      </c>
      <c r="BT51" s="494">
        <v>0</v>
      </c>
      <c r="BU51" s="571">
        <v>0</v>
      </c>
      <c r="BV51" s="566" t="s">
        <v>3</v>
      </c>
      <c r="BW51" s="552" t="s">
        <v>3</v>
      </c>
      <c r="BX51" s="537"/>
      <c r="BY51" s="529"/>
      <c r="BZ51" s="530"/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642"/>
      <c r="BP52" s="642"/>
      <c r="BQ52" s="250"/>
      <c r="BR52" s="250"/>
      <c r="BS52" s="250"/>
      <c r="BT52" s="250"/>
      <c r="BU52" s="543"/>
      <c r="BV52" s="425"/>
      <c r="BW52" s="556"/>
      <c r="BX52" s="537"/>
      <c r="BY52" s="529"/>
      <c r="BZ52" s="530"/>
      <c r="CA52" s="384"/>
    </row>
    <row r="53" spans="1:80" ht="12.75" customHeight="1" x14ac:dyDescent="0.2">
      <c r="A53" s="3"/>
      <c r="B53" s="70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336">
        <v>15443.858991759476</v>
      </c>
      <c r="BN53" s="472">
        <v>15285.884144163263</v>
      </c>
      <c r="BO53" s="472">
        <v>15374.95956902812</v>
      </c>
      <c r="BP53" s="472">
        <v>15236.991084813835</v>
      </c>
      <c r="BQ53" s="492">
        <v>15125.833662796344</v>
      </c>
      <c r="BR53" s="492">
        <v>15156.282720447947</v>
      </c>
      <c r="BS53" s="492">
        <v>15154.47090798731</v>
      </c>
      <c r="BT53" s="492">
        <v>15167.772671700139</v>
      </c>
      <c r="BU53" s="528">
        <v>15143.398419138912</v>
      </c>
      <c r="BV53" s="422">
        <v>-93.59266567492341</v>
      </c>
      <c r="BW53" s="552">
        <v>-6.1424637682044869E-3</v>
      </c>
      <c r="BX53" s="537"/>
      <c r="BY53" s="529"/>
      <c r="BZ53" s="530"/>
      <c r="CA53" s="384"/>
      <c r="CB53" s="394"/>
    </row>
    <row r="54" spans="1:80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336">
        <v>12939.663406941692</v>
      </c>
      <c r="BN54" s="472">
        <v>12783.993770814866</v>
      </c>
      <c r="BO54" s="472">
        <v>12881.403194121414</v>
      </c>
      <c r="BP54" s="472">
        <v>12733.314825329871</v>
      </c>
      <c r="BQ54" s="492">
        <v>12628.19431242025</v>
      </c>
      <c r="BR54" s="492">
        <v>12646.460481915878</v>
      </c>
      <c r="BS54" s="492">
        <v>12653.773150369234</v>
      </c>
      <c r="BT54" s="492">
        <v>12666.003608271567</v>
      </c>
      <c r="BU54" s="528">
        <v>12651.158271633081</v>
      </c>
      <c r="BV54" s="422">
        <v>-82.15655369679007</v>
      </c>
      <c r="BW54" s="552">
        <v>-6.4520947470300127E-3</v>
      </c>
      <c r="BX54" s="537"/>
      <c r="BY54" s="529"/>
      <c r="BZ54" s="530"/>
      <c r="CA54" s="384"/>
      <c r="CB54" s="394"/>
    </row>
    <row r="55" spans="1:80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9">
        <v>0.75378760415846802</v>
      </c>
      <c r="BM55" s="390">
        <v>0.77130832683302952</v>
      </c>
      <c r="BN55" s="482">
        <v>0.76910984014293826</v>
      </c>
      <c r="BO55" s="482">
        <v>0.77026063240594722</v>
      </c>
      <c r="BP55" s="482">
        <v>0.76794108032618524</v>
      </c>
      <c r="BQ55" s="660">
        <v>0.76737822428086799</v>
      </c>
      <c r="BR55" s="660">
        <v>0.76666103812655184</v>
      </c>
      <c r="BS55" s="660">
        <v>0.76656781327561474</v>
      </c>
      <c r="BT55" s="660">
        <v>0.76602236259314482</v>
      </c>
      <c r="BU55" s="661">
        <v>0.76603246434007011</v>
      </c>
      <c r="BV55" s="422" t="s">
        <v>3</v>
      </c>
      <c r="BW55" s="557" t="s">
        <v>3</v>
      </c>
      <c r="BX55" s="537"/>
      <c r="BY55" s="529"/>
      <c r="BZ55" s="530"/>
      <c r="CA55" s="384"/>
      <c r="CB55" s="394"/>
    </row>
    <row r="56" spans="1:80" x14ac:dyDescent="0.2">
      <c r="A56" s="3"/>
      <c r="B56" s="70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336">
        <v>3615.8635000787167</v>
      </c>
      <c r="BN56" s="472">
        <v>3513.1175112798828</v>
      </c>
      <c r="BO56" s="472">
        <v>3543.9087196915611</v>
      </c>
      <c r="BP56" s="472">
        <v>3463.0799188927276</v>
      </c>
      <c r="BQ56" s="492">
        <v>3443.0597819729023</v>
      </c>
      <c r="BR56" s="492">
        <v>3472.1493645297546</v>
      </c>
      <c r="BS56" s="492">
        <v>3476.8665112863141</v>
      </c>
      <c r="BT56" s="492">
        <v>3494.3065722484139</v>
      </c>
      <c r="BU56" s="528">
        <v>3482.525422649288</v>
      </c>
      <c r="BV56" s="422">
        <v>19.445503756560356</v>
      </c>
      <c r="BW56" s="552">
        <v>5.6150895191520167E-3</v>
      </c>
      <c r="BX56" s="537"/>
      <c r="BY56" s="529"/>
      <c r="BZ56" s="530"/>
      <c r="CA56" s="384"/>
      <c r="CB56" s="394"/>
    </row>
    <row r="57" spans="1:80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9">
        <v>0.65678556038409708</v>
      </c>
      <c r="BM57" s="390">
        <v>0.69916946619469822</v>
      </c>
      <c r="BN57" s="482">
        <v>0.68820513649584036</v>
      </c>
      <c r="BO57" s="482">
        <v>0.69270756276997514</v>
      </c>
      <c r="BP57" s="482">
        <v>0.68519688453312777</v>
      </c>
      <c r="BQ57" s="660">
        <v>0.68679057639313046</v>
      </c>
      <c r="BR57" s="660">
        <v>0.68435836055460142</v>
      </c>
      <c r="BS57" s="660">
        <v>0.68479965430566536</v>
      </c>
      <c r="BT57" s="660">
        <v>0.68404651637672909</v>
      </c>
      <c r="BU57" s="661">
        <v>0.68559306608705128</v>
      </c>
      <c r="BV57" s="422" t="s">
        <v>3</v>
      </c>
      <c r="BW57" s="552" t="s">
        <v>3</v>
      </c>
      <c r="BX57" s="537"/>
      <c r="BY57" s="529"/>
      <c r="BZ57" s="530"/>
      <c r="CA57" s="384"/>
      <c r="CB57" s="394"/>
    </row>
    <row r="58" spans="1:80" x14ac:dyDescent="0.2">
      <c r="A58" s="3"/>
      <c r="B58" s="70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336">
        <v>4502.3463757346935</v>
      </c>
      <c r="BN58" s="472">
        <v>4440.7636268979586</v>
      </c>
      <c r="BO58" s="472">
        <v>4491.9892239302126</v>
      </c>
      <c r="BP58" s="472">
        <v>4422.1499125614091</v>
      </c>
      <c r="BQ58" s="492">
        <v>4337.5344827217586</v>
      </c>
      <c r="BR58" s="492">
        <v>4332.6875102844406</v>
      </c>
      <c r="BS58" s="492">
        <v>4337.0353998223436</v>
      </c>
      <c r="BT58" s="492">
        <v>4331.2394000060176</v>
      </c>
      <c r="BU58" s="528">
        <v>4327.255524161993</v>
      </c>
      <c r="BV58" s="422">
        <v>-94.89438839941613</v>
      </c>
      <c r="BW58" s="552">
        <v>-2.1458880923476253E-2</v>
      </c>
      <c r="BX58" s="537"/>
      <c r="BY58" s="529"/>
      <c r="BZ58" s="530"/>
      <c r="CA58" s="384"/>
      <c r="CB58" s="394"/>
    </row>
    <row r="59" spans="1:80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9">
        <v>0.68523446456304549</v>
      </c>
      <c r="BM59" s="390">
        <v>0.70867952668375001</v>
      </c>
      <c r="BN59" s="482">
        <v>0.7070959335289666</v>
      </c>
      <c r="BO59" s="482">
        <v>0.7075033018218323</v>
      </c>
      <c r="BP59" s="482">
        <v>0.70213351405568181</v>
      </c>
      <c r="BQ59" s="660">
        <v>0.69792662855387366</v>
      </c>
      <c r="BR59" s="660">
        <v>0.69743397221814807</v>
      </c>
      <c r="BS59" s="660">
        <v>0.69721398968650217</v>
      </c>
      <c r="BT59" s="660">
        <v>0.69664800801402427</v>
      </c>
      <c r="BU59" s="661">
        <v>0.69497445469551555</v>
      </c>
      <c r="BV59" s="422" t="s">
        <v>3</v>
      </c>
      <c r="BW59" s="552" t="s">
        <v>3</v>
      </c>
      <c r="BX59" s="537"/>
      <c r="BY59" s="529"/>
      <c r="BZ59" s="530"/>
      <c r="CA59" s="384"/>
      <c r="CB59" s="394"/>
    </row>
    <row r="60" spans="1:80" x14ac:dyDescent="0.2">
      <c r="A60" s="3"/>
      <c r="B60" s="70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336">
        <v>4430.5670763119533</v>
      </c>
      <c r="BN60" s="472">
        <v>4436.9930554591838</v>
      </c>
      <c r="BO60" s="472">
        <v>4460.9319973032007</v>
      </c>
      <c r="BP60" s="472">
        <v>4462.7380849285646</v>
      </c>
      <c r="BQ60" s="492">
        <v>4460.6331339198186</v>
      </c>
      <c r="BR60" s="492">
        <v>4458.677225890664</v>
      </c>
      <c r="BS60" s="492">
        <v>4456.8117531180696</v>
      </c>
      <c r="BT60" s="492">
        <v>4457.1262275612198</v>
      </c>
      <c r="BU60" s="528">
        <v>4457.5194953483915</v>
      </c>
      <c r="BV60" s="422">
        <v>-5.2185895801731021</v>
      </c>
      <c r="BW60" s="552">
        <v>-1.1693694500686247E-3</v>
      </c>
      <c r="BX60" s="537"/>
      <c r="BY60" s="529"/>
      <c r="BZ60" s="530"/>
      <c r="CA60" s="384"/>
      <c r="CB60" s="394"/>
    </row>
    <row r="61" spans="1:80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9">
        <v>0.88343211121646881</v>
      </c>
      <c r="BM61" s="390">
        <v>0.88768614891636266</v>
      </c>
      <c r="BN61" s="482">
        <v>0.88899143352283272</v>
      </c>
      <c r="BO61" s="482">
        <v>0.88992982867117432</v>
      </c>
      <c r="BP61" s="482">
        <v>0.89090481492349927</v>
      </c>
      <c r="BQ61" s="660">
        <v>0.89076380056276838</v>
      </c>
      <c r="BR61" s="660">
        <v>0.89048382783955726</v>
      </c>
      <c r="BS61" s="660">
        <v>0.89055564769136619</v>
      </c>
      <c r="BT61" s="660">
        <v>0.89054446843513146</v>
      </c>
      <c r="BU61" s="661">
        <v>0.89056815585144444</v>
      </c>
      <c r="BV61" s="422" t="s">
        <v>3</v>
      </c>
      <c r="BW61" s="552" t="s">
        <v>3</v>
      </c>
      <c r="BX61" s="537"/>
      <c r="BY61" s="529"/>
      <c r="BZ61" s="530"/>
      <c r="CA61" s="384"/>
      <c r="CB61" s="394"/>
    </row>
    <row r="62" spans="1:80" x14ac:dyDescent="0.2">
      <c r="A62" s="3"/>
      <c r="B62" s="70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6">
        <v>391.73123818513113</v>
      </c>
      <c r="BM62" s="247">
        <v>390.88645481632659</v>
      </c>
      <c r="BN62" s="473">
        <v>393.11957717784259</v>
      </c>
      <c r="BO62" s="473">
        <v>384.57325319644104</v>
      </c>
      <c r="BP62" s="473">
        <v>385.34690894716988</v>
      </c>
      <c r="BQ62" s="662">
        <v>386.96691380577056</v>
      </c>
      <c r="BR62" s="662">
        <v>382.94638121101838</v>
      </c>
      <c r="BS62" s="662">
        <v>383.05948614250525</v>
      </c>
      <c r="BT62" s="662">
        <v>383.33140845591629</v>
      </c>
      <c r="BU62" s="663">
        <v>383.85782947340903</v>
      </c>
      <c r="BV62" s="422">
        <v>-1.489079473760853</v>
      </c>
      <c r="BW62" s="552">
        <v>-3.8642569570085383E-3</v>
      </c>
      <c r="BX62" s="537"/>
      <c r="BY62" s="529"/>
      <c r="BZ62" s="530"/>
      <c r="CA62" s="384"/>
      <c r="CB62" s="394"/>
    </row>
    <row r="63" spans="1:80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9">
        <v>0.71617324736308219</v>
      </c>
      <c r="BM63" s="390">
        <v>0.72737018479015525</v>
      </c>
      <c r="BN63" s="482">
        <v>0.72362500753772163</v>
      </c>
      <c r="BO63" s="482">
        <v>0.71435524872879952</v>
      </c>
      <c r="BP63" s="482">
        <v>0.71696710593113189</v>
      </c>
      <c r="BQ63" s="660">
        <v>0.71764782354106704</v>
      </c>
      <c r="BR63" s="660">
        <v>0.72325323259739993</v>
      </c>
      <c r="BS63" s="660">
        <v>0.72003120352626937</v>
      </c>
      <c r="BT63" s="660">
        <v>0.71835287448374785</v>
      </c>
      <c r="BU63" s="661">
        <v>0.72092877530115551</v>
      </c>
      <c r="BV63" s="422" t="s">
        <v>3</v>
      </c>
      <c r="BW63" s="552" t="s">
        <v>3</v>
      </c>
      <c r="BX63" s="537"/>
      <c r="BY63" s="529"/>
      <c r="BZ63" s="530"/>
      <c r="CA63" s="384"/>
      <c r="CB63" s="394"/>
    </row>
    <row r="64" spans="1:80" ht="12.75" customHeight="1" x14ac:dyDescent="0.2">
      <c r="A64" s="3"/>
      <c r="B64" s="70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336">
        <v>2504.1955848177836</v>
      </c>
      <c r="BN64" s="472">
        <v>2501.8903733483962</v>
      </c>
      <c r="BO64" s="472">
        <v>2493.5563749067051</v>
      </c>
      <c r="BP64" s="472">
        <v>2503.6762594839647</v>
      </c>
      <c r="BQ64" s="492">
        <v>2497.6393503760933</v>
      </c>
      <c r="BR64" s="492">
        <v>2509.8222385320701</v>
      </c>
      <c r="BS64" s="492">
        <v>2500.6977576180757</v>
      </c>
      <c r="BT64" s="492">
        <v>2501.7690634285718</v>
      </c>
      <c r="BU64" s="528">
        <v>2492.2401475058305</v>
      </c>
      <c r="BV64" s="422">
        <v>-11.43611197813425</v>
      </c>
      <c r="BW64" s="552">
        <v>-4.5677279300045948E-3</v>
      </c>
      <c r="BX64" s="537"/>
      <c r="BY64" s="529"/>
      <c r="BZ64" s="530"/>
      <c r="CA64" s="384"/>
      <c r="CB64" s="394"/>
    </row>
    <row r="65" spans="1:80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9">
        <v>0.76697393337499886</v>
      </c>
      <c r="BM65" s="390">
        <v>0.76994276789665705</v>
      </c>
      <c r="BN65" s="482">
        <v>0.77102744019657488</v>
      </c>
      <c r="BO65" s="482">
        <v>0.77148676904069868</v>
      </c>
      <c r="BP65" s="482">
        <v>0.77238336851499256</v>
      </c>
      <c r="BQ65" s="660">
        <v>0.77221407449136958</v>
      </c>
      <c r="BR65" s="660">
        <v>0.77336945292756853</v>
      </c>
      <c r="BS65" s="660">
        <v>0.77278326089466909</v>
      </c>
      <c r="BT65" s="660">
        <v>0.77300444754687947</v>
      </c>
      <c r="BU65" s="661">
        <v>0.77224983227503219</v>
      </c>
      <c r="BV65" s="422" t="s">
        <v>3</v>
      </c>
      <c r="BW65" s="552" t="s">
        <v>3</v>
      </c>
      <c r="BX65" s="537"/>
      <c r="BY65" s="529"/>
      <c r="BZ65" s="530"/>
      <c r="CA65" s="384"/>
      <c r="CB65" s="394"/>
    </row>
    <row r="66" spans="1:80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643"/>
      <c r="BP66" s="643"/>
      <c r="BQ66" s="380"/>
      <c r="BR66" s="380"/>
      <c r="BS66" s="380"/>
      <c r="BT66" s="380"/>
      <c r="BU66" s="544"/>
      <c r="BV66" s="422"/>
      <c r="BW66" s="557"/>
      <c r="BX66" s="537"/>
      <c r="BY66" s="529"/>
      <c r="BZ66" s="530"/>
      <c r="CA66" s="384"/>
      <c r="CB66" s="394"/>
    </row>
    <row r="67" spans="1:80" ht="12.75" customHeight="1" x14ac:dyDescent="0.2">
      <c r="A67" s="3"/>
      <c r="B67" s="70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72">
        <v>2798.7647230320699</v>
      </c>
      <c r="BQ67" s="492">
        <v>2773.6362973760934</v>
      </c>
      <c r="BR67" s="492">
        <v>2691.1575801749268</v>
      </c>
      <c r="BS67" s="492">
        <v>2686.1953352769679</v>
      </c>
      <c r="BT67" s="492">
        <v>2660.2310495626825</v>
      </c>
      <c r="BU67" s="528">
        <v>2567.2963556851309</v>
      </c>
      <c r="BV67" s="422">
        <v>-231.46836734693898</v>
      </c>
      <c r="BW67" s="552">
        <v>-8.2703760499087342E-2</v>
      </c>
      <c r="BX67" s="537"/>
      <c r="BY67" s="529"/>
      <c r="BZ67" s="530"/>
      <c r="CA67" s="384"/>
      <c r="CB67" s="394"/>
    </row>
    <row r="68" spans="1:80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72">
        <v>614.40233236151607</v>
      </c>
      <c r="BQ68" s="492">
        <v>588.55102040816325</v>
      </c>
      <c r="BR68" s="492">
        <v>520.42798833819234</v>
      </c>
      <c r="BS68" s="492">
        <v>515.87201166180762</v>
      </c>
      <c r="BT68" s="492">
        <v>501.29941690962102</v>
      </c>
      <c r="BU68" s="528">
        <v>412.52725947521861</v>
      </c>
      <c r="BV68" s="422">
        <v>-201.87507288629746</v>
      </c>
      <c r="BW68" s="552">
        <v>-0.32857146246559754</v>
      </c>
      <c r="BX68" s="537"/>
      <c r="BY68" s="529"/>
      <c r="BZ68" s="530"/>
      <c r="CA68" s="384"/>
      <c r="CB68" s="394"/>
    </row>
    <row r="69" spans="1:80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72">
        <v>447.84460641399414</v>
      </c>
      <c r="BQ69" s="492">
        <v>448.06997084548107</v>
      </c>
      <c r="BR69" s="492">
        <v>443.82069970845481</v>
      </c>
      <c r="BS69" s="492">
        <v>443.8536443148688</v>
      </c>
      <c r="BT69" s="492">
        <v>443.88586005830905</v>
      </c>
      <c r="BU69" s="528">
        <v>443.91880466472304</v>
      </c>
      <c r="BV69" s="422">
        <v>-3.9258017492711019</v>
      </c>
      <c r="BW69" s="552">
        <v>-8.7659909107893341E-3</v>
      </c>
      <c r="BX69" s="537"/>
      <c r="BY69" s="529"/>
      <c r="BZ69" s="530"/>
      <c r="CA69" s="384"/>
      <c r="CB69" s="394"/>
    </row>
    <row r="70" spans="1:80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72">
        <v>769.60029154518952</v>
      </c>
      <c r="BQ70" s="492">
        <v>770.08134110787171</v>
      </c>
      <c r="BR70" s="492">
        <v>774.49620991253641</v>
      </c>
      <c r="BS70" s="492">
        <v>774.00699708454806</v>
      </c>
      <c r="BT70" s="492">
        <v>762.62448979591829</v>
      </c>
      <c r="BU70" s="528">
        <v>758.42448979591836</v>
      </c>
      <c r="BV70" s="422">
        <v>-11.175801749271159</v>
      </c>
      <c r="BW70" s="552">
        <v>-1.452156641837099E-2</v>
      </c>
      <c r="BX70" s="537"/>
      <c r="BY70" s="529"/>
      <c r="BZ70" s="530"/>
      <c r="CA70" s="384"/>
      <c r="CB70" s="394"/>
    </row>
    <row r="71" spans="1:80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72">
        <v>966.91749271137019</v>
      </c>
      <c r="BQ71" s="492">
        <v>966.93396501457732</v>
      </c>
      <c r="BR71" s="492">
        <v>952.41268221574342</v>
      </c>
      <c r="BS71" s="492">
        <v>952.46268221574348</v>
      </c>
      <c r="BT71" s="492">
        <v>952.42128279883389</v>
      </c>
      <c r="BU71" s="528">
        <v>952.42580174927105</v>
      </c>
      <c r="BV71" s="422">
        <v>-14.491690962099142</v>
      </c>
      <c r="BW71" s="552">
        <v>-1.4987515554675146E-2</v>
      </c>
      <c r="BX71" s="537"/>
      <c r="BY71" s="529"/>
      <c r="BZ71" s="530"/>
      <c r="CA71" s="384"/>
      <c r="CB71" s="394"/>
    </row>
    <row r="72" spans="1:80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72">
        <v>683.52682215743448</v>
      </c>
      <c r="BQ72" s="492">
        <v>662.43556851311951</v>
      </c>
      <c r="BR72" s="492">
        <v>599.6454810495627</v>
      </c>
      <c r="BS72" s="492">
        <v>598.04562682215737</v>
      </c>
      <c r="BT72" s="492">
        <v>574.0204081632653</v>
      </c>
      <c r="BU72" s="528">
        <v>494.20437317784263</v>
      </c>
      <c r="BV72" s="422">
        <v>-189.32244897959185</v>
      </c>
      <c r="BW72" s="552">
        <v>-0.27697881464552954</v>
      </c>
      <c r="BX72" s="537"/>
      <c r="BY72" s="529"/>
      <c r="BZ72" s="530"/>
      <c r="CA72" s="384"/>
      <c r="CB72" s="394"/>
    </row>
    <row r="73" spans="1:80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72">
        <v>388.62886297376099</v>
      </c>
      <c r="BQ73" s="492">
        <v>365.57346938775515</v>
      </c>
      <c r="BR73" s="492">
        <v>296.94373177842567</v>
      </c>
      <c r="BS73" s="492">
        <v>295.57332361516035</v>
      </c>
      <c r="BT73" s="492">
        <v>283.72959183673476</v>
      </c>
      <c r="BU73" s="528">
        <v>206.77842565597669</v>
      </c>
      <c r="BV73" s="422">
        <v>-181.8504373177843</v>
      </c>
      <c r="BW73" s="552">
        <v>-0.4679282849098686</v>
      </c>
      <c r="BX73" s="537"/>
      <c r="BY73" s="529"/>
      <c r="BZ73" s="530"/>
      <c r="CA73" s="384"/>
      <c r="CB73" s="394"/>
    </row>
    <row r="74" spans="1:80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72">
        <v>294.89795918367355</v>
      </c>
      <c r="BQ74" s="492">
        <v>296.86209912536435</v>
      </c>
      <c r="BR74" s="492">
        <v>302.70174927113703</v>
      </c>
      <c r="BS74" s="492">
        <v>302.47230320699708</v>
      </c>
      <c r="BT74" s="492">
        <v>290.29081632653055</v>
      </c>
      <c r="BU74" s="528">
        <v>287.42594752186591</v>
      </c>
      <c r="BV74" s="422">
        <v>-7.4720116618076418</v>
      </c>
      <c r="BW74" s="552">
        <v>-2.5337617399901369E-2</v>
      </c>
      <c r="BX74" s="537"/>
      <c r="BY74" s="529"/>
      <c r="BZ74" s="530"/>
      <c r="CA74" s="384"/>
      <c r="CB74" s="394"/>
    </row>
    <row r="75" spans="1:80" ht="12.75" hidden="1" customHeight="1" x14ac:dyDescent="0.2">
      <c r="A75" s="3"/>
      <c r="B75" s="70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606">
        <v>0</v>
      </c>
      <c r="BM75" s="483">
        <v>0</v>
      </c>
      <c r="BN75" s="483">
        <v>0</v>
      </c>
      <c r="BO75" s="483">
        <v>0</v>
      </c>
      <c r="BP75" s="483">
        <v>0</v>
      </c>
      <c r="BQ75" s="606">
        <v>0</v>
      </c>
      <c r="BR75" s="606">
        <v>0</v>
      </c>
      <c r="BS75" s="606">
        <v>0</v>
      </c>
      <c r="BT75" s="606">
        <v>0</v>
      </c>
      <c r="BU75" s="664">
        <v>0</v>
      </c>
      <c r="BV75" s="422"/>
      <c r="BW75" s="552"/>
      <c r="BX75" s="537"/>
      <c r="BY75" s="529"/>
      <c r="BZ75" s="530"/>
      <c r="CA75" s="384"/>
      <c r="CB75" s="394"/>
    </row>
    <row r="76" spans="1:80" ht="13.5" x14ac:dyDescent="0.2">
      <c r="A76" s="3"/>
      <c r="B76" s="70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12341.398396501458</v>
      </c>
      <c r="BM76" s="339">
        <v>12450.35415122588</v>
      </c>
      <c r="BN76" s="630">
        <v>12353.175072886295</v>
      </c>
      <c r="BO76" s="630">
        <v>12287.683448640117</v>
      </c>
      <c r="BP76" s="472">
        <v>12252.511908360233</v>
      </c>
      <c r="BQ76" s="689">
        <v>12236.95604740105</v>
      </c>
      <c r="BR76" s="689">
        <v>12241.904693739241</v>
      </c>
      <c r="BS76" s="689">
        <v>12245.382972603735</v>
      </c>
      <c r="BT76" s="689">
        <v>12252.758192392186</v>
      </c>
      <c r="BU76" s="690">
        <v>12281.368248675164</v>
      </c>
      <c r="BV76" s="422">
        <v>28.856340314931003</v>
      </c>
      <c r="BW76" s="552">
        <v>2.3551366879506208E-3</v>
      </c>
      <c r="BX76" s="537"/>
      <c r="BY76" s="529"/>
      <c r="BZ76" s="530"/>
      <c r="CA76" s="384"/>
      <c r="CB76" s="394"/>
    </row>
    <row r="77" spans="1:80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0.85247254928194272</v>
      </c>
      <c r="BM77" s="389">
        <v>0.85808489755284612</v>
      </c>
      <c r="BN77" s="631">
        <v>0.86208666125688438</v>
      </c>
      <c r="BO77" s="631">
        <v>0.86183346571972808</v>
      </c>
      <c r="BP77" s="484">
        <v>0.86209725620760747</v>
      </c>
      <c r="BQ77" s="691">
        <v>0.86219654691423842</v>
      </c>
      <c r="BR77" s="691">
        <v>0.86220848969147235</v>
      </c>
      <c r="BS77" s="691">
        <v>0.86242169040223016</v>
      </c>
      <c r="BT77" s="691">
        <v>0.86272565459817674</v>
      </c>
      <c r="BU77" s="692">
        <v>0.86306477634403955</v>
      </c>
      <c r="BV77" s="422" t="s">
        <v>3</v>
      </c>
      <c r="BW77" s="552" t="s">
        <v>3</v>
      </c>
      <c r="BX77" s="537"/>
      <c r="BY77" s="529"/>
      <c r="BZ77" s="530"/>
      <c r="CA77" s="384"/>
      <c r="CB77" s="394"/>
    </row>
    <row r="78" spans="1:80" x14ac:dyDescent="0.2">
      <c r="A78" s="3"/>
      <c r="B78" s="70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389">
        <v>0.87621339544706978</v>
      </c>
      <c r="BN78" s="631">
        <v>0.88044251754843517</v>
      </c>
      <c r="BO78" s="631">
        <v>0.88023817133141513</v>
      </c>
      <c r="BP78" s="484">
        <v>0.88060165553622693</v>
      </c>
      <c r="BQ78" s="691">
        <v>0.88072718347835333</v>
      </c>
      <c r="BR78" s="691">
        <v>0.88073176789176577</v>
      </c>
      <c r="BS78" s="691">
        <v>0.8809441991239757</v>
      </c>
      <c r="BT78" s="691">
        <v>0.88124333127304988</v>
      </c>
      <c r="BU78" s="692">
        <v>0.88154570311189651</v>
      </c>
      <c r="BV78" s="422"/>
      <c r="BW78" s="552"/>
      <c r="BX78" s="537"/>
      <c r="BY78" s="529"/>
      <c r="BZ78" s="530"/>
      <c r="CA78" s="384"/>
      <c r="CB78" s="394"/>
    </row>
    <row r="79" spans="1:80" x14ac:dyDescent="0.2">
      <c r="A79" s="3"/>
      <c r="B79" s="70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9877.0655976676389</v>
      </c>
      <c r="BM79" s="339">
        <v>9964.1689849605737</v>
      </c>
      <c r="BN79" s="630">
        <v>9872.7976676384824</v>
      </c>
      <c r="BO79" s="630">
        <v>9822.6743820963839</v>
      </c>
      <c r="BP79" s="472">
        <v>9792.2634907713109</v>
      </c>
      <c r="BQ79" s="689">
        <v>9778.7782586663561</v>
      </c>
      <c r="BR79" s="689">
        <v>9781.5916305978426</v>
      </c>
      <c r="BS79" s="689">
        <v>9781.7266411197088</v>
      </c>
      <c r="BT79" s="689">
        <v>9786.667813707174</v>
      </c>
      <c r="BU79" s="690">
        <v>9807.8451219570961</v>
      </c>
      <c r="BV79" s="422">
        <v>15.581631185785227</v>
      </c>
      <c r="BW79" s="552">
        <v>1.5912185370083876E-3</v>
      </c>
      <c r="BX79" s="537"/>
      <c r="BY79" s="529"/>
      <c r="BZ79" s="530"/>
      <c r="CA79" s="384"/>
      <c r="CB79" s="394"/>
    </row>
    <row r="80" spans="1:80" x14ac:dyDescent="0.2">
      <c r="A80" s="3"/>
      <c r="B80" s="70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2464.3327988338192</v>
      </c>
      <c r="BM80" s="339">
        <v>2486.1851662653057</v>
      </c>
      <c r="BN80" s="630">
        <v>2480.3774052478134</v>
      </c>
      <c r="BO80" s="630">
        <v>2465.0090665437319</v>
      </c>
      <c r="BP80" s="472">
        <v>2460.2484175889213</v>
      </c>
      <c r="BQ80" s="689">
        <v>2458.1777887346934</v>
      </c>
      <c r="BR80" s="689">
        <v>2460.3130631413992</v>
      </c>
      <c r="BS80" s="689">
        <v>2463.6563314840255</v>
      </c>
      <c r="BT80" s="689">
        <v>2466.0903786850122</v>
      </c>
      <c r="BU80" s="690">
        <v>2473.5231267180679</v>
      </c>
      <c r="BV80" s="422">
        <v>13.274709129146686</v>
      </c>
      <c r="BW80" s="552">
        <v>5.3956783527397967E-3</v>
      </c>
      <c r="BX80" s="537"/>
      <c r="BY80" s="529"/>
      <c r="BZ80" s="530"/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644"/>
      <c r="BP81" s="644"/>
      <c r="BQ81" s="471">
        <v>8.06</v>
      </c>
      <c r="BR81" s="471">
        <v>8.06</v>
      </c>
      <c r="BS81" s="471"/>
      <c r="BT81" s="471"/>
      <c r="BU81" s="546"/>
      <c r="BV81" s="424"/>
      <c r="BW81" s="558"/>
      <c r="BX81" s="537"/>
      <c r="BY81" s="529"/>
      <c r="BZ81" s="530"/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2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66">
        <v>6.96</v>
      </c>
      <c r="BR82" s="666">
        <v>6.96</v>
      </c>
      <c r="BS82" s="666">
        <v>6.96</v>
      </c>
      <c r="BT82" s="666">
        <v>6.96</v>
      </c>
      <c r="BU82" s="667">
        <v>6.96</v>
      </c>
      <c r="BV82" s="422">
        <v>0</v>
      </c>
      <c r="BW82" s="552">
        <v>0</v>
      </c>
      <c r="BX82" s="537"/>
      <c r="BY82" s="529"/>
      <c r="BZ82" s="530"/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66">
        <v>6.86</v>
      </c>
      <c r="BR83" s="666">
        <v>6.86</v>
      </c>
      <c r="BS83" s="666">
        <v>6.86</v>
      </c>
      <c r="BT83" s="666">
        <v>6.86</v>
      </c>
      <c r="BU83" s="667">
        <v>6.86</v>
      </c>
      <c r="BV83" s="422">
        <v>0</v>
      </c>
      <c r="BW83" s="552">
        <v>0</v>
      </c>
      <c r="BX83" s="537"/>
      <c r="BY83" s="529"/>
      <c r="BZ83" s="530"/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474">
        <v>6.9419961512890058</v>
      </c>
      <c r="BQ84" s="670">
        <v>6.9391567455122232</v>
      </c>
      <c r="BR84" s="670">
        <v>6.9557552169742589</v>
      </c>
      <c r="BS84" s="670">
        <v>6.9427818717535263</v>
      </c>
      <c r="BT84" s="670">
        <v>6.9552137511178671</v>
      </c>
      <c r="BU84" s="671">
        <v>6.9461866048447565</v>
      </c>
      <c r="BV84" s="422">
        <v>4.1904535557506506E-3</v>
      </c>
      <c r="BW84" s="552">
        <v>6.0363812719388399E-4</v>
      </c>
      <c r="BX84" s="537"/>
      <c r="BY84" s="529"/>
      <c r="BZ84" s="530"/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3">
        <v>77.025772341702492</v>
      </c>
      <c r="BM85" s="274">
        <v>76.88879077684976</v>
      </c>
      <c r="BN85" s="274">
        <v>74.645777192393822</v>
      </c>
      <c r="BO85" s="645"/>
      <c r="BP85" s="645"/>
      <c r="BQ85" s="475"/>
      <c r="BR85" s="475"/>
      <c r="BS85" s="475"/>
      <c r="BT85" s="475"/>
      <c r="BU85" s="547"/>
      <c r="BV85" s="422"/>
      <c r="BW85" s="557"/>
      <c r="BX85" s="537"/>
      <c r="BY85" s="529"/>
      <c r="BZ85" s="530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5">
        <v>1.8887100000000001</v>
      </c>
      <c r="BM86" s="276">
        <v>1.8999299999999999</v>
      </c>
      <c r="BN86" s="486">
        <v>1.91005</v>
      </c>
      <c r="BO86" s="486">
        <v>1.9125700000000001</v>
      </c>
      <c r="BP86" s="486">
        <v>1.9149799999999999</v>
      </c>
      <c r="BQ86" s="672">
        <v>1.9159999999999999</v>
      </c>
      <c r="BR86" s="672">
        <v>1.9163399999999999</v>
      </c>
      <c r="BS86" s="673">
        <v>1.9166799999999999</v>
      </c>
      <c r="BT86" s="673">
        <v>1.9170199999999999</v>
      </c>
      <c r="BU86" s="674">
        <v>1.91736</v>
      </c>
      <c r="BV86" s="422">
        <v>2.3800000000000487E-3</v>
      </c>
      <c r="BW86" s="552">
        <v>1.2428328233193842E-3</v>
      </c>
      <c r="BX86" s="537"/>
      <c r="BY86" s="529"/>
      <c r="BZ86" s="530"/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5">
        <v>1.8890899999999999</v>
      </c>
      <c r="BM87" s="276">
        <v>1.8999299999999999</v>
      </c>
      <c r="BN87" s="486">
        <v>1.91005</v>
      </c>
      <c r="BO87" s="645"/>
      <c r="BP87" s="645"/>
      <c r="BQ87" s="475"/>
      <c r="BR87" s="475"/>
      <c r="BS87" s="475"/>
      <c r="BT87" s="475"/>
      <c r="BU87" s="547"/>
      <c r="BV87" s="422"/>
      <c r="BW87" s="552"/>
      <c r="BX87" s="537"/>
      <c r="BY87" s="529"/>
      <c r="BZ87" s="530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641"/>
      <c r="BP88" s="641"/>
      <c r="BQ88" s="249"/>
      <c r="BR88" s="249"/>
      <c r="BS88" s="249"/>
      <c r="BT88" s="249"/>
      <c r="BU88" s="542"/>
      <c r="BV88" s="425"/>
      <c r="BW88" s="556"/>
      <c r="BX88" s="537"/>
      <c r="BY88" s="529"/>
      <c r="BZ88" s="530"/>
      <c r="CA88" s="384"/>
      <c r="CB88" s="394"/>
    </row>
    <row r="89" spans="1:80" s="310" customFormat="1" hidden="1" x14ac:dyDescent="0.2">
      <c r="A89" s="308"/>
      <c r="B89" s="70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4">
        <v>5037.6402225900001</v>
      </c>
      <c r="BM89" s="340">
        <v>5265.1820000000007</v>
      </c>
      <c r="BN89" s="487"/>
      <c r="BO89" s="487"/>
      <c r="BP89" s="487"/>
      <c r="BQ89" s="607"/>
      <c r="BR89" s="607"/>
      <c r="BS89" s="607"/>
      <c r="BT89" s="607"/>
      <c r="BU89" s="592"/>
      <c r="BV89" s="422">
        <v>0</v>
      </c>
      <c r="BW89" s="552" t="e">
        <v>#DIV/0!</v>
      </c>
      <c r="BX89" s="537"/>
      <c r="BY89" s="529"/>
      <c r="BZ89" s="530"/>
      <c r="CA89" s="384"/>
      <c r="CB89" s="394"/>
    </row>
    <row r="90" spans="1:80" s="310" customFormat="1" hidden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4">
        <v>3235.5827975299999</v>
      </c>
      <c r="BM90" s="340">
        <v>3461.3960000000002</v>
      </c>
      <c r="BN90" s="487"/>
      <c r="BO90" s="487"/>
      <c r="BP90" s="487"/>
      <c r="BQ90" s="607"/>
      <c r="BR90" s="607"/>
      <c r="BS90" s="607"/>
      <c r="BT90" s="607"/>
      <c r="BU90" s="592"/>
      <c r="BV90" s="422">
        <v>0</v>
      </c>
      <c r="BW90" s="552" t="e">
        <v>#DIV/0!</v>
      </c>
      <c r="BX90" s="537"/>
      <c r="BY90" s="529"/>
      <c r="BZ90" s="530"/>
      <c r="CA90" s="384"/>
      <c r="CB90" s="394"/>
    </row>
    <row r="91" spans="1:80" s="310" customFormat="1" hidden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4">
        <v>802.05742506000001</v>
      </c>
      <c r="BM91" s="340">
        <v>803.78600000000006</v>
      </c>
      <c r="BN91" s="487"/>
      <c r="BO91" s="487"/>
      <c r="BP91" s="487"/>
      <c r="BQ91" s="607"/>
      <c r="BR91" s="607"/>
      <c r="BS91" s="607"/>
      <c r="BT91" s="607"/>
      <c r="BU91" s="592"/>
      <c r="BV91" s="422">
        <v>0</v>
      </c>
      <c r="BW91" s="552" t="e">
        <v>#DIV/0!</v>
      </c>
      <c r="BX91" s="537"/>
      <c r="BY91" s="529"/>
      <c r="BZ91" s="530"/>
      <c r="CA91" s="384"/>
      <c r="CB91" s="394"/>
    </row>
    <row r="92" spans="1:80" s="310" customFormat="1" ht="12.75" hidden="1" customHeight="1" x14ac:dyDescent="0.2">
      <c r="A92" s="308"/>
      <c r="B92" s="70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4">
        <v>1000</v>
      </c>
      <c r="BM92" s="340">
        <v>1000</v>
      </c>
      <c r="BN92" s="487"/>
      <c r="BO92" s="487"/>
      <c r="BP92" s="487"/>
      <c r="BQ92" s="607"/>
      <c r="BR92" s="607"/>
      <c r="BS92" s="607"/>
      <c r="BT92" s="607"/>
      <c r="BU92" s="592"/>
      <c r="BV92" s="422">
        <v>0</v>
      </c>
      <c r="BW92" s="552" t="e">
        <v>#DIV/0!</v>
      </c>
      <c r="BX92" s="537"/>
      <c r="BY92" s="529"/>
      <c r="BZ92" s="530"/>
      <c r="CA92" s="384"/>
      <c r="CB92" s="394"/>
    </row>
    <row r="93" spans="1:80" x14ac:dyDescent="0.2">
      <c r="A93" s="3"/>
      <c r="B93" s="702"/>
      <c r="C93" s="27" t="s">
        <v>229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488"/>
      <c r="BP93" s="488"/>
      <c r="BQ93" s="333"/>
      <c r="BR93" s="333"/>
      <c r="BS93" s="333"/>
      <c r="BT93" s="333"/>
      <c r="BU93" s="548"/>
      <c r="BV93" s="422" t="s">
        <v>3</v>
      </c>
      <c r="BW93" s="552" t="s">
        <v>3</v>
      </c>
      <c r="BX93" s="537"/>
      <c r="BY93" s="529"/>
      <c r="BZ93" s="530"/>
      <c r="CA93" s="384"/>
      <c r="CB93" s="394"/>
    </row>
    <row r="94" spans="1:80" ht="12.75" customHeight="1" x14ac:dyDescent="0.2">
      <c r="A94" s="3"/>
      <c r="B94" s="70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5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488">
        <v>2850.1001461904807</v>
      </c>
      <c r="BQ94" s="675">
        <v>2850.1001461904807</v>
      </c>
      <c r="BR94" s="677">
        <v>2850.1001461904807</v>
      </c>
      <c r="BS94" s="677">
        <v>2850.1001461904807</v>
      </c>
      <c r="BT94" s="677">
        <v>2850.1001461904807</v>
      </c>
      <c r="BU94" s="679">
        <v>2877.6924202481632</v>
      </c>
      <c r="BV94" s="422">
        <v>27.592274057682516</v>
      </c>
      <c r="BW94" s="552">
        <v>9.6811594829617764E-3</v>
      </c>
      <c r="BX94" s="537"/>
      <c r="BY94" s="529"/>
      <c r="BZ94" s="530"/>
      <c r="CA94" s="384"/>
      <c r="CB94" s="394"/>
    </row>
    <row r="95" spans="1:80" ht="13.5" x14ac:dyDescent="0.2">
      <c r="A95" s="3"/>
      <c r="B95" s="70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5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488">
        <v>1514.5288046647229</v>
      </c>
      <c r="BQ95" s="675">
        <v>1514.5288046647229</v>
      </c>
      <c r="BR95" s="677">
        <v>1514.5288046647229</v>
      </c>
      <c r="BS95" s="677">
        <v>1514.5288046647229</v>
      </c>
      <c r="BT95" s="677">
        <v>1514.5288046647229</v>
      </c>
      <c r="BU95" s="679">
        <v>1515.7847230320699</v>
      </c>
      <c r="BV95" s="422">
        <v>1.2559183673470216</v>
      </c>
      <c r="BW95" s="552">
        <v>8.2924693375185932E-4</v>
      </c>
      <c r="BX95" s="537"/>
      <c r="BY95" s="529"/>
      <c r="BZ95" s="530"/>
      <c r="CA95" s="384"/>
      <c r="CB95" s="394"/>
    </row>
    <row r="96" spans="1:80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6">
        <v>2510.0158087947898</v>
      </c>
      <c r="BM96" s="343">
        <v>2638.2603775500343</v>
      </c>
      <c r="BN96" s="600">
        <v>3255.7414227474778</v>
      </c>
      <c r="BO96" s="600">
        <v>3257.7970758977303</v>
      </c>
      <c r="BP96" s="600">
        <v>3269.9264641982568</v>
      </c>
      <c r="BQ96" s="676">
        <v>3269.9264641982568</v>
      </c>
      <c r="BR96" s="678">
        <v>3269.9264641982568</v>
      </c>
      <c r="BS96" s="678">
        <v>3269.9264641982568</v>
      </c>
      <c r="BT96" s="678">
        <v>3269.9264641982568</v>
      </c>
      <c r="BU96" s="680">
        <v>3314.7599260955335</v>
      </c>
      <c r="BV96" s="422">
        <v>44.83346189727672</v>
      </c>
      <c r="BW96" s="552">
        <v>1.3710847136211957E-2</v>
      </c>
      <c r="BX96" s="537"/>
      <c r="BY96" s="529"/>
      <c r="BZ96" s="530"/>
      <c r="CA96" s="384"/>
      <c r="CB96" s="394"/>
    </row>
    <row r="97" spans="1:79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4"/>
      <c r="BK97" s="273"/>
      <c r="BL97" s="292"/>
      <c r="BM97" s="273"/>
      <c r="BN97" s="601"/>
      <c r="BO97" s="601"/>
      <c r="BP97" s="559"/>
      <c r="BQ97" s="549"/>
      <c r="BR97" s="549"/>
      <c r="BS97" s="549"/>
      <c r="BT97" s="549"/>
      <c r="BU97" s="559"/>
      <c r="BV97" s="426"/>
      <c r="BW97" s="559"/>
      <c r="BX97" s="537"/>
      <c r="BY97" s="529"/>
      <c r="BZ97" s="530"/>
      <c r="CA97" s="384"/>
    </row>
    <row r="98" spans="1:79" ht="12.75" customHeight="1" x14ac:dyDescent="0.2">
      <c r="A98" s="3"/>
      <c r="B98" s="70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7">
        <v>148.02065500677426</v>
      </c>
      <c r="BM98" s="314">
        <v>148.14201643848099</v>
      </c>
      <c r="BN98" s="314">
        <v>148.52661973091651</v>
      </c>
      <c r="BO98" s="646"/>
      <c r="BP98" s="560"/>
      <c r="BQ98" s="550"/>
      <c r="BR98" s="550"/>
      <c r="BS98" s="550"/>
      <c r="BT98" s="550"/>
      <c r="BU98" s="560"/>
      <c r="BV98" s="427"/>
      <c r="BW98" s="560"/>
      <c r="BX98" s="537"/>
      <c r="BY98" s="529"/>
      <c r="BZ98" s="530"/>
      <c r="CA98" s="384"/>
    </row>
    <row r="99" spans="1:79" x14ac:dyDescent="0.2">
      <c r="A99" s="3"/>
      <c r="B99" s="70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8">
        <v>-3.0784519343840522E-4</v>
      </c>
      <c r="BM99" s="258">
        <v>8.1989524841086237E-4</v>
      </c>
      <c r="BN99" s="258">
        <v>2.5961796773228407E-3</v>
      </c>
      <c r="BO99" s="646"/>
      <c r="BP99" s="560"/>
      <c r="BQ99" s="550"/>
      <c r="BR99" s="550"/>
      <c r="BS99" s="550"/>
      <c r="BT99" s="550"/>
      <c r="BU99" s="560"/>
      <c r="BV99" s="427"/>
      <c r="BW99" s="560"/>
      <c r="BX99" s="537"/>
      <c r="BY99" s="529"/>
      <c r="BZ99" s="530"/>
      <c r="CA99" s="384"/>
    </row>
    <row r="100" spans="1:79" x14ac:dyDescent="0.2">
      <c r="A100" s="3"/>
      <c r="B100" s="70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8">
        <v>6.3924526004831561E-2</v>
      </c>
      <c r="BM100" s="258">
        <v>6.4796832668370774E-2</v>
      </c>
      <c r="BN100" s="258">
        <v>2.5961796773228407E-3</v>
      </c>
      <c r="BO100" s="646"/>
      <c r="BP100" s="560"/>
      <c r="BQ100" s="550"/>
      <c r="BR100" s="550" t="s">
        <v>3</v>
      </c>
      <c r="BS100" s="550"/>
      <c r="BT100" s="550"/>
      <c r="BU100" s="560"/>
      <c r="BV100" s="427"/>
      <c r="BW100" s="560"/>
      <c r="BX100" s="537"/>
      <c r="BY100" s="529"/>
      <c r="BZ100" s="530"/>
      <c r="CA100" s="384"/>
    </row>
    <row r="101" spans="1:79" x14ac:dyDescent="0.2">
      <c r="A101" s="3"/>
      <c r="B101" s="70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8">
        <v>6.9606618978915513E-2</v>
      </c>
      <c r="BM101" s="258">
        <v>6.4796832668370774E-2</v>
      </c>
      <c r="BN101" s="258">
        <v>6.051099280527894E-2</v>
      </c>
      <c r="BO101" s="646"/>
      <c r="BP101" s="560"/>
      <c r="BQ101" s="550"/>
      <c r="BR101" s="550"/>
      <c r="BS101" s="550"/>
      <c r="BT101" s="550"/>
      <c r="BU101" s="560"/>
      <c r="BV101" s="427"/>
      <c r="BW101" s="560"/>
      <c r="BX101" s="537"/>
      <c r="BY101" s="529"/>
      <c r="BZ101" s="530"/>
      <c r="CA101" s="384"/>
    </row>
    <row r="102" spans="1:79" x14ac:dyDescent="0.2">
      <c r="A102" s="3"/>
      <c r="B102" s="70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7">
        <v>271.58804216352843</v>
      </c>
      <c r="BM102" s="314">
        <v>273.16795540708591</v>
      </c>
      <c r="BN102" s="314">
        <v>274.79623175235054</v>
      </c>
      <c r="BO102" s="646"/>
      <c r="BP102" s="560"/>
      <c r="BQ102" s="550"/>
      <c r="BR102" s="550"/>
      <c r="BS102" s="550"/>
      <c r="BT102" s="550"/>
      <c r="BU102" s="560"/>
      <c r="BV102" s="427"/>
      <c r="BW102" s="560"/>
      <c r="BX102" s="537"/>
      <c r="BY102" s="529"/>
      <c r="BZ102" s="530"/>
      <c r="CA102" s="384"/>
    </row>
    <row r="103" spans="1:79" x14ac:dyDescent="0.2">
      <c r="A103" s="3"/>
      <c r="B103" s="70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8">
        <v>1.2215837124535721E-3</v>
      </c>
      <c r="BM103" s="262">
        <v>5.81731519168357E-3</v>
      </c>
      <c r="BN103" s="262">
        <v>5.960715058389957E-3</v>
      </c>
      <c r="BO103" s="646"/>
      <c r="BP103" s="560"/>
      <c r="BQ103" s="550"/>
      <c r="BR103" s="550"/>
      <c r="BS103" s="550"/>
      <c r="BT103" s="550"/>
      <c r="BU103" s="560"/>
      <c r="BV103" s="427"/>
      <c r="BW103" s="560"/>
      <c r="BX103" s="537"/>
      <c r="BY103" s="529"/>
      <c r="BZ103" s="530"/>
      <c r="CA103" s="384"/>
    </row>
    <row r="104" spans="1:79" x14ac:dyDescent="0.2">
      <c r="A104" s="3"/>
      <c r="B104" s="70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8">
        <v>3.7333991439659098E-2</v>
      </c>
      <c r="BM104" s="262">
        <v>4.3368490226910701E-2</v>
      </c>
      <c r="BN104" s="262">
        <v>5.9607150583900204E-3</v>
      </c>
      <c r="BO104" s="646"/>
      <c r="BP104" s="560"/>
      <c r="BQ104" s="550"/>
      <c r="BR104" s="550"/>
      <c r="BS104" s="550"/>
      <c r="BT104" s="550"/>
      <c r="BU104" s="560"/>
      <c r="BV104" s="427"/>
      <c r="BW104" s="560"/>
      <c r="BX104" s="537"/>
      <c r="BY104" s="529"/>
      <c r="BZ104" s="530"/>
      <c r="CA104" s="384"/>
    </row>
    <row r="105" spans="1:79" x14ac:dyDescent="0.2">
      <c r="A105" s="3"/>
      <c r="B105" s="70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8">
        <v>4.1832476507882577E-2</v>
      </c>
      <c r="BM105" s="262">
        <v>4.3368490226910701E-2</v>
      </c>
      <c r="BN105" s="262">
        <v>4.5551492370064395E-2</v>
      </c>
      <c r="BO105" s="646"/>
      <c r="BP105" s="560"/>
      <c r="BQ105" s="563"/>
      <c r="BR105" s="563"/>
      <c r="BS105" s="550"/>
      <c r="BT105" s="550"/>
      <c r="BU105" s="560"/>
      <c r="BV105" s="427"/>
      <c r="BW105" s="560"/>
      <c r="BX105" s="537"/>
      <c r="BY105" s="529"/>
      <c r="BZ105" s="530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8">
        <v>2.2120582115137629E-3</v>
      </c>
      <c r="BM106" s="258">
        <v>6.9999999999999999E-4</v>
      </c>
      <c r="BN106" s="258">
        <v>5.9635692115768359E-4</v>
      </c>
      <c r="BO106" s="646"/>
      <c r="BP106" s="560"/>
      <c r="BQ106" s="550"/>
      <c r="BR106" s="550"/>
      <c r="BS106" s="550"/>
      <c r="BT106" s="550"/>
      <c r="BU106" s="560"/>
      <c r="BV106" s="427"/>
      <c r="BW106" s="560"/>
      <c r="BX106" s="537"/>
      <c r="BY106" s="529"/>
      <c r="BZ106" s="530"/>
      <c r="CA106" s="384"/>
    </row>
    <row r="107" spans="1:79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8">
        <v>-1.0622548833658096E-2</v>
      </c>
      <c r="BM107" s="258">
        <v>1.589109195402294E-2</v>
      </c>
      <c r="BN107" s="258">
        <v>-1.2201613326404126E-2</v>
      </c>
      <c r="BO107" s="646"/>
      <c r="BP107" s="560"/>
      <c r="BQ107" s="550"/>
      <c r="BR107" s="550"/>
      <c r="BS107" s="550"/>
      <c r="BT107" s="550"/>
      <c r="BU107" s="560"/>
      <c r="BV107" s="427"/>
      <c r="BW107" s="560"/>
      <c r="BX107" s="537"/>
      <c r="BY107" s="529"/>
      <c r="BZ107" s="530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8">
        <v>3.7998629909241619E-3</v>
      </c>
      <c r="BM108" s="258">
        <v>3.0700000000000002E-2</v>
      </c>
      <c r="BN108" s="258">
        <v>2.1977800653391745E-3</v>
      </c>
      <c r="BO108" s="646"/>
      <c r="BP108" s="560"/>
      <c r="BQ108" s="550"/>
      <c r="BR108" s="550"/>
      <c r="BS108" s="550"/>
      <c r="BT108" s="550"/>
      <c r="BU108" s="560"/>
      <c r="BV108" s="427"/>
      <c r="BW108" s="560"/>
      <c r="BX108" s="537"/>
      <c r="BY108" s="529"/>
      <c r="BZ108" s="530"/>
      <c r="CA108" s="384"/>
    </row>
    <row r="109" spans="1:79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9">
        <v>-1.2187540326007995E-2</v>
      </c>
      <c r="BM109" s="281">
        <v>-1.3677873563218368E-2</v>
      </c>
      <c r="BN109" s="281">
        <v>-1.3780027517364513E-2</v>
      </c>
      <c r="BO109" s="647"/>
      <c r="BP109" s="564"/>
      <c r="BQ109" s="551"/>
      <c r="BR109" s="551"/>
      <c r="BS109" s="551"/>
      <c r="BT109" s="551"/>
      <c r="BU109" s="564"/>
      <c r="BV109" s="427"/>
      <c r="BW109" s="560"/>
      <c r="BX109" s="537"/>
      <c r="BY109" s="529"/>
      <c r="BZ109" s="530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4"/>
      <c r="BK110" s="273"/>
      <c r="BL110" s="292"/>
      <c r="BM110" s="273"/>
      <c r="BN110" s="601"/>
      <c r="BO110" s="601"/>
      <c r="BP110" s="559"/>
      <c r="BQ110" s="549"/>
      <c r="BR110" s="549"/>
      <c r="BS110" s="549"/>
      <c r="BT110" s="549"/>
      <c r="BU110" s="559"/>
      <c r="BV110" s="428"/>
      <c r="BW110" s="561"/>
      <c r="BX110" s="537"/>
      <c r="BY110" s="529"/>
      <c r="BZ110" s="530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5">
        <v>0.04</v>
      </c>
      <c r="BK111" s="278">
        <v>0.04</v>
      </c>
      <c r="BL111" s="282">
        <v>4.4999999999999998E-2</v>
      </c>
      <c r="BM111" s="278">
        <v>4.4999999999999998E-2</v>
      </c>
      <c r="BN111" s="602">
        <v>4.4999999999999998E-2</v>
      </c>
      <c r="BO111" s="602">
        <v>4.4999999999999998E-2</v>
      </c>
      <c r="BP111" s="648">
        <v>4.4999999999999998E-2</v>
      </c>
      <c r="BQ111" s="668">
        <v>4.4999999999999998E-2</v>
      </c>
      <c r="BR111" s="668">
        <v>4.4999999999999998E-2</v>
      </c>
      <c r="BS111" s="668">
        <v>4.4999999999999998E-2</v>
      </c>
      <c r="BT111" s="668">
        <v>4.4999999999999998E-2</v>
      </c>
      <c r="BU111" s="648">
        <v>4.4999999999999998E-2</v>
      </c>
      <c r="BV111" s="422" t="s">
        <v>3</v>
      </c>
      <c r="BW111" s="552" t="s">
        <v>3</v>
      </c>
      <c r="BX111" s="537"/>
      <c r="BY111" s="529"/>
      <c r="BZ111" s="530"/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6">
        <v>0.04</v>
      </c>
      <c r="BK112" s="279">
        <v>0.04</v>
      </c>
      <c r="BL112" s="283">
        <v>0.04</v>
      </c>
      <c r="BM112" s="279">
        <v>0.04</v>
      </c>
      <c r="BN112" s="603">
        <v>0.04</v>
      </c>
      <c r="BO112" s="603">
        <v>0.04</v>
      </c>
      <c r="BP112" s="649">
        <v>0.04</v>
      </c>
      <c r="BQ112" s="669">
        <v>0.04</v>
      </c>
      <c r="BR112" s="669">
        <v>0.04</v>
      </c>
      <c r="BS112" s="669">
        <v>0.04</v>
      </c>
      <c r="BT112" s="669">
        <v>0.04</v>
      </c>
      <c r="BU112" s="649">
        <v>0.04</v>
      </c>
      <c r="BV112" s="429" t="s">
        <v>3</v>
      </c>
      <c r="BW112" s="562" t="s">
        <v>3</v>
      </c>
      <c r="BX112" s="537"/>
      <c r="BY112" s="529"/>
      <c r="BZ112" s="530"/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587"/>
      <c r="BQ113" s="319"/>
      <c r="BR113" s="319"/>
      <c r="BS113" s="319"/>
      <c r="BT113" s="319"/>
      <c r="BU113" s="319"/>
      <c r="BV113" s="406"/>
      <c r="BW113" s="406"/>
      <c r="BX113" s="537"/>
      <c r="BY113" s="529"/>
      <c r="BZ113" s="530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415"/>
      <c r="BT114" s="321"/>
      <c r="BU114" s="415"/>
      <c r="BV114" s="697"/>
      <c r="BW114" s="697"/>
      <c r="BX114" s="537"/>
      <c r="BY114" s="529"/>
      <c r="BZ114" s="530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415"/>
      <c r="BT115" s="321"/>
      <c r="BU115" s="415"/>
      <c r="BV115" s="407"/>
      <c r="BW115" s="408"/>
      <c r="BX115" s="537"/>
      <c r="BY115" s="529"/>
      <c r="BZ115" s="530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415"/>
      <c r="BT116" s="321"/>
      <c r="BU116" s="415"/>
      <c r="BV116" s="407"/>
      <c r="BW116" s="408"/>
      <c r="BX116" s="537"/>
      <c r="BY116" s="529"/>
      <c r="BZ116" s="530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415"/>
      <c r="BT117" s="321"/>
      <c r="BU117" s="415"/>
      <c r="BV117" s="407"/>
      <c r="BW117" s="408"/>
      <c r="BX117" s="537"/>
      <c r="BY117" s="529"/>
      <c r="BZ117" s="530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416"/>
      <c r="BT118" s="322"/>
      <c r="BU118" s="416"/>
      <c r="BV118" s="407"/>
      <c r="BW118" s="406"/>
      <c r="BX118" s="537"/>
      <c r="BY118" s="529"/>
      <c r="BZ118" s="530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V119" s="406"/>
      <c r="BW119" s="406"/>
      <c r="BX119" s="537"/>
      <c r="BY119" s="529"/>
      <c r="BZ119" s="530"/>
      <c r="CA119" s="384"/>
    </row>
    <row r="120" spans="3:79" ht="13.5" customHeight="1" x14ac:dyDescent="0.25">
      <c r="C120" s="6">
        <v>2</v>
      </c>
      <c r="D120" s="1" t="s">
        <v>49</v>
      </c>
      <c r="BQ120" s="406"/>
      <c r="BR120" s="406"/>
      <c r="BS120" s="406"/>
      <c r="BT120" s="324"/>
      <c r="BU120" s="406"/>
      <c r="BV120" s="406"/>
      <c r="BW120" s="406"/>
      <c r="BX120" s="537"/>
      <c r="BY120" s="529"/>
      <c r="BZ120" s="530"/>
      <c r="CA120" s="384"/>
    </row>
    <row r="121" spans="3:79" ht="14.25" x14ac:dyDescent="0.25">
      <c r="C121" s="6">
        <v>3</v>
      </c>
      <c r="D121" s="56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406"/>
      <c r="BT121" s="324"/>
      <c r="BU121" s="406"/>
      <c r="BV121" s="406"/>
      <c r="BW121" s="406"/>
      <c r="BX121" s="537"/>
      <c r="BY121" s="529"/>
      <c r="BZ121" s="530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406"/>
      <c r="BT122" s="324"/>
      <c r="BU122" s="406"/>
      <c r="BV122" s="406"/>
      <c r="BW122" s="406"/>
      <c r="BX122" s="537"/>
      <c r="BY122" s="529"/>
      <c r="BZ122" s="530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406"/>
      <c r="BT123" s="324"/>
      <c r="BU123" s="406"/>
      <c r="BV123" s="406"/>
      <c r="BW123" s="406"/>
      <c r="BX123" s="537"/>
      <c r="BY123" s="529"/>
      <c r="BZ123" s="530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6"/>
      <c r="BQ124" s="409"/>
      <c r="BR124" s="409"/>
      <c r="BS124" s="409"/>
      <c r="BT124" s="325"/>
      <c r="BU124" s="409"/>
      <c r="BV124" s="409"/>
      <c r="BW124" s="409"/>
      <c r="BX124" s="537"/>
      <c r="BY124" s="529"/>
      <c r="BZ124" s="530"/>
      <c r="CA124" s="384"/>
    </row>
    <row r="125" spans="3:79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409"/>
      <c r="BT125" s="325"/>
      <c r="BU125" s="409"/>
      <c r="BV125" s="409"/>
      <c r="BW125" s="409"/>
      <c r="BX125" s="537"/>
      <c r="BY125" s="529"/>
      <c r="BZ125" s="530"/>
      <c r="CA125" s="384"/>
    </row>
    <row r="126" spans="3:79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409"/>
      <c r="BT126" s="325"/>
      <c r="BU126" s="409"/>
      <c r="BV126" s="409"/>
      <c r="BW126" s="409"/>
      <c r="BX126" s="537"/>
      <c r="BY126" s="529"/>
      <c r="BZ126" s="530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409"/>
      <c r="BT127" s="325"/>
      <c r="BU127" s="409"/>
      <c r="BV127" s="409"/>
      <c r="BW127" s="409"/>
      <c r="BX127" s="537"/>
      <c r="BY127" s="529"/>
      <c r="BZ127" s="530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409"/>
      <c r="BT128" s="325"/>
      <c r="BU128" s="409"/>
      <c r="BV128" s="409"/>
      <c r="BW128" s="409"/>
      <c r="BX128" s="537"/>
      <c r="BY128" s="529"/>
      <c r="BZ128" s="530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409"/>
      <c r="BT129" s="325"/>
      <c r="BU129" s="409"/>
      <c r="BV129" s="409"/>
      <c r="BW129" s="409"/>
      <c r="BX129" s="537"/>
      <c r="BY129" s="529"/>
      <c r="BZ129" s="530"/>
      <c r="CA129" s="384"/>
    </row>
    <row r="130" spans="3:79" ht="13.5" customHeight="1" x14ac:dyDescent="0.25">
      <c r="C130" s="6">
        <v>11</v>
      </c>
      <c r="D130" s="577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409"/>
      <c r="BT130" s="325"/>
      <c r="BU130" s="409"/>
      <c r="BV130" s="409"/>
      <c r="BW130" s="409"/>
      <c r="BX130" s="537"/>
      <c r="BY130" s="529"/>
      <c r="BZ130" s="530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409"/>
      <c r="BT131" s="325"/>
      <c r="BU131" s="409"/>
      <c r="BV131" s="409"/>
      <c r="BW131" s="409"/>
      <c r="BX131" s="537"/>
      <c r="BY131" s="529"/>
      <c r="BZ131" s="530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409"/>
      <c r="BT132" s="325"/>
      <c r="BU132" s="409"/>
      <c r="BV132" s="409"/>
      <c r="BW132" s="409"/>
      <c r="BX132" s="537"/>
      <c r="BY132" s="529"/>
      <c r="BZ132" s="530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409"/>
      <c r="BT133" s="325"/>
      <c r="BU133" s="409"/>
      <c r="BV133" s="409"/>
      <c r="BW133" s="409"/>
      <c r="BX133" s="537"/>
      <c r="BY133" s="529"/>
      <c r="BZ133" s="530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410"/>
      <c r="BT134" s="326"/>
      <c r="BU134" s="410"/>
      <c r="BV134" s="410"/>
      <c r="BW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410"/>
      <c r="BT135" s="326"/>
      <c r="BU135" s="410"/>
      <c r="BV135" s="410"/>
      <c r="BW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410"/>
      <c r="BT136" s="326"/>
      <c r="BU136" s="410"/>
      <c r="BV136" s="410"/>
      <c r="BW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410"/>
      <c r="BT137" s="326"/>
      <c r="BU137" s="410"/>
      <c r="BV137" s="410"/>
      <c r="BW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410"/>
      <c r="BT138" s="326"/>
      <c r="BU138" s="410"/>
      <c r="BV138" s="410"/>
      <c r="BW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410"/>
      <c r="BT139" s="326"/>
      <c r="BU139" s="410"/>
      <c r="BV139" s="410"/>
      <c r="BW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410"/>
      <c r="BT140" s="326"/>
      <c r="BU140" s="410"/>
      <c r="BV140" s="410"/>
      <c r="BW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410"/>
      <c r="BT141" s="326"/>
      <c r="BU141" s="410"/>
      <c r="BV141" s="410"/>
      <c r="BW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410"/>
      <c r="BT142" s="326"/>
      <c r="BU142" s="410"/>
      <c r="BV142" s="410"/>
      <c r="BW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410"/>
      <c r="BT143" s="326"/>
      <c r="BU143" s="410"/>
      <c r="BV143" s="410"/>
      <c r="BW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410"/>
      <c r="BT144" s="326"/>
      <c r="BU144" s="410"/>
      <c r="BV144" s="410"/>
      <c r="BW144" s="410"/>
    </row>
    <row r="145" spans="3:7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410"/>
      <c r="BT145" s="326"/>
      <c r="BU145" s="410"/>
      <c r="BV145" s="410"/>
      <c r="BW145" s="410"/>
    </row>
    <row r="146" spans="3:75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410"/>
      <c r="BT146" s="326"/>
      <c r="BU146" s="410"/>
      <c r="BV146" s="410"/>
      <c r="BW146" s="410"/>
    </row>
    <row r="147" spans="3:75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410"/>
      <c r="BT147" s="326"/>
      <c r="BU147" s="410"/>
      <c r="BV147" s="410"/>
      <c r="BW147" s="410"/>
    </row>
    <row r="148" spans="3:7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410"/>
      <c r="BT148" s="326"/>
      <c r="BU148" s="410"/>
      <c r="BV148" s="410"/>
      <c r="BW148" s="410"/>
    </row>
    <row r="149" spans="3:7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410"/>
      <c r="BT149" s="326"/>
      <c r="BU149" s="410"/>
      <c r="BV149" s="410"/>
      <c r="BW149" s="410"/>
    </row>
    <row r="150" spans="3:7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410"/>
      <c r="BT150" s="326"/>
      <c r="BU150" s="410"/>
      <c r="BV150" s="410"/>
      <c r="BW150" s="410"/>
    </row>
    <row r="151" spans="3:7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410"/>
      <c r="BT151" s="326"/>
      <c r="BU151" s="410"/>
      <c r="BV151" s="410"/>
      <c r="BW151" s="410"/>
    </row>
    <row r="152" spans="3:7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410"/>
      <c r="BT152" s="326"/>
      <c r="BU152" s="410"/>
      <c r="BV152" s="410"/>
      <c r="BW152" s="410"/>
    </row>
    <row r="153" spans="3:7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410"/>
      <c r="BT153" s="326"/>
      <c r="BU153" s="410"/>
      <c r="BV153" s="410"/>
      <c r="BW153" s="410"/>
    </row>
    <row r="154" spans="3:7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410"/>
      <c r="BT154" s="326"/>
      <c r="BU154" s="410"/>
      <c r="BV154" s="410"/>
      <c r="BW154" s="410"/>
    </row>
    <row r="155" spans="3:7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410"/>
      <c r="BT155" s="326"/>
      <c r="BU155" s="410"/>
      <c r="BV155" s="410"/>
      <c r="BW155" s="410"/>
    </row>
    <row r="156" spans="3:7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410"/>
      <c r="BT156" s="326"/>
      <c r="BU156" s="410"/>
      <c r="BV156" s="410"/>
      <c r="BW156" s="410"/>
    </row>
    <row r="157" spans="3:7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410"/>
      <c r="BT157" s="326"/>
      <c r="BU157" s="410"/>
      <c r="BV157" s="410"/>
      <c r="BW157" s="410"/>
    </row>
    <row r="158" spans="3:7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410"/>
      <c r="BT158" s="326"/>
      <c r="BU158" s="410"/>
      <c r="BV158" s="410"/>
      <c r="BW158" s="410"/>
    </row>
    <row r="159" spans="3:7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410"/>
      <c r="BT159" s="326"/>
      <c r="BU159" s="410"/>
      <c r="BV159" s="410"/>
      <c r="BW159" s="410"/>
    </row>
    <row r="160" spans="3:7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410"/>
      <c r="BT160" s="326"/>
      <c r="BU160" s="410"/>
      <c r="BV160" s="410"/>
      <c r="BW160" s="410"/>
    </row>
    <row r="161" spans="3:7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410"/>
      <c r="BT161" s="326"/>
      <c r="BU161" s="410"/>
      <c r="BV161" s="410"/>
      <c r="BW161" s="410"/>
    </row>
    <row r="162" spans="3:7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410"/>
      <c r="BT162" s="326"/>
      <c r="BU162" s="410"/>
      <c r="BV162" s="410"/>
      <c r="BW162" s="410"/>
    </row>
    <row r="163" spans="3:7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410"/>
      <c r="BT163" s="326"/>
      <c r="BU163" s="410"/>
      <c r="BV163" s="410"/>
      <c r="BW163" s="410"/>
    </row>
    <row r="164" spans="3:7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410"/>
      <c r="BT164" s="326"/>
      <c r="BU164" s="410"/>
      <c r="BV164" s="410"/>
      <c r="BW164" s="410"/>
    </row>
    <row r="165" spans="3:7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410"/>
      <c r="BT165" s="326"/>
      <c r="BU165" s="410"/>
      <c r="BV165" s="410"/>
      <c r="BW165" s="410"/>
    </row>
    <row r="166" spans="3:7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410"/>
      <c r="BT166" s="326"/>
      <c r="BU166" s="410"/>
      <c r="BV166" s="410"/>
      <c r="BW166" s="410"/>
    </row>
    <row r="167" spans="3:7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410"/>
      <c r="BT167" s="326"/>
      <c r="BU167" s="410"/>
      <c r="BV167" s="410"/>
      <c r="BW167" s="410"/>
    </row>
    <row r="168" spans="3:7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410"/>
      <c r="BT168" s="326"/>
      <c r="BU168" s="410"/>
      <c r="BV168" s="410"/>
      <c r="BW168" s="410"/>
    </row>
    <row r="169" spans="3:7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410"/>
      <c r="BT169" s="326"/>
      <c r="BU169" s="410"/>
      <c r="BV169" s="410"/>
      <c r="BW169" s="410"/>
    </row>
    <row r="170" spans="3:7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410"/>
      <c r="BT170" s="326"/>
      <c r="BU170" s="410"/>
      <c r="BV170" s="410"/>
      <c r="BW170" s="410"/>
    </row>
    <row r="171" spans="3:7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410"/>
      <c r="BT171" s="326"/>
      <c r="BU171" s="410"/>
      <c r="BV171" s="410"/>
      <c r="BW171" s="410"/>
    </row>
    <row r="172" spans="3:7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410"/>
      <c r="BT172" s="326"/>
      <c r="BU172" s="410"/>
      <c r="BV172" s="410"/>
      <c r="BW172" s="410"/>
    </row>
    <row r="173" spans="3:7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410"/>
      <c r="BT173" s="326"/>
      <c r="BU173" s="410"/>
      <c r="BV173" s="410"/>
      <c r="BW173" s="410"/>
    </row>
    <row r="174" spans="3:7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410"/>
      <c r="BT174" s="326"/>
      <c r="BU174" s="410"/>
      <c r="BV174" s="410"/>
      <c r="BW174" s="410"/>
    </row>
    <row r="175" spans="3:7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410"/>
      <c r="BT175" s="326"/>
      <c r="BU175" s="410"/>
      <c r="BV175" s="410"/>
      <c r="BW175" s="410"/>
    </row>
    <row r="176" spans="3:7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410"/>
      <c r="BT176" s="326"/>
      <c r="BU176" s="410"/>
      <c r="BV176" s="410"/>
      <c r="BW176" s="410"/>
    </row>
    <row r="177" spans="3:7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410"/>
      <c r="BT177" s="326"/>
      <c r="BU177" s="410"/>
      <c r="BV177" s="410"/>
      <c r="BW177" s="410"/>
    </row>
    <row r="178" spans="3:7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410"/>
      <c r="BT178" s="326"/>
      <c r="BU178" s="410"/>
      <c r="BV178" s="410"/>
      <c r="BW178" s="410"/>
    </row>
    <row r="179" spans="3:7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410"/>
      <c r="BT179" s="326"/>
      <c r="BU179" s="410"/>
      <c r="BV179" s="410"/>
      <c r="BW179" s="410"/>
    </row>
    <row r="180" spans="3:7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410"/>
      <c r="BT180" s="326"/>
      <c r="BU180" s="410"/>
      <c r="BV180" s="410"/>
      <c r="BW180" s="410"/>
    </row>
    <row r="181" spans="3:7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410"/>
      <c r="BT181" s="326"/>
      <c r="BU181" s="410"/>
      <c r="BV181" s="410"/>
      <c r="BW181" s="410"/>
    </row>
    <row r="182" spans="3:7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410"/>
      <c r="BT182" s="326"/>
      <c r="BU182" s="410"/>
      <c r="BV182" s="410"/>
      <c r="BW182" s="410"/>
    </row>
    <row r="183" spans="3:7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410"/>
      <c r="BT183" s="326"/>
      <c r="BU183" s="410"/>
      <c r="BV183" s="410"/>
      <c r="BW183" s="410"/>
    </row>
    <row r="184" spans="3:7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410"/>
      <c r="BT184" s="326"/>
      <c r="BU184" s="410"/>
      <c r="BV184" s="410"/>
      <c r="BW184" s="410"/>
    </row>
    <row r="185" spans="3:7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410"/>
      <c r="BT185" s="326"/>
      <c r="BU185" s="410"/>
      <c r="BV185" s="410"/>
      <c r="BW185" s="410"/>
    </row>
    <row r="186" spans="3:7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410"/>
      <c r="BT186" s="326"/>
      <c r="BU186" s="410"/>
      <c r="BV186" s="410"/>
      <c r="BW186" s="410"/>
    </row>
    <row r="187" spans="3:7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410"/>
      <c r="BT187" s="326"/>
      <c r="BU187" s="410"/>
      <c r="BV187" s="410"/>
      <c r="BW187" s="410"/>
    </row>
    <row r="188" spans="3:7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410"/>
      <c r="BT188" s="326"/>
      <c r="BU188" s="410"/>
      <c r="BV188" s="410"/>
      <c r="BW188" s="410"/>
    </row>
    <row r="189" spans="3:7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410"/>
      <c r="BT189" s="326"/>
      <c r="BU189" s="410"/>
      <c r="BV189" s="410"/>
      <c r="BW189" s="410"/>
    </row>
    <row r="190" spans="3:7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410"/>
      <c r="BT190" s="326"/>
      <c r="BU190" s="410"/>
      <c r="BV190" s="410"/>
      <c r="BW190" s="410"/>
    </row>
    <row r="191" spans="3:7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410"/>
      <c r="BT191" s="326"/>
      <c r="BU191" s="410"/>
      <c r="BV191" s="410"/>
      <c r="BW191" s="410"/>
    </row>
    <row r="192" spans="3:7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410"/>
      <c r="BT192" s="326"/>
      <c r="BU192" s="410"/>
      <c r="BV192" s="410"/>
      <c r="BW192" s="410"/>
    </row>
    <row r="193" spans="3:7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410"/>
      <c r="BT193" s="326"/>
      <c r="BU193" s="410"/>
      <c r="BV193" s="410"/>
      <c r="BW193" s="410"/>
    </row>
    <row r="194" spans="3:7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410"/>
      <c r="BT194" s="326"/>
      <c r="BU194" s="410"/>
      <c r="BV194" s="410"/>
      <c r="BW194" s="410"/>
    </row>
    <row r="195" spans="3:7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410"/>
      <c r="BT195" s="326"/>
      <c r="BU195" s="410"/>
      <c r="BV195" s="410"/>
      <c r="BW195" s="410"/>
    </row>
    <row r="196" spans="3:7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410"/>
      <c r="BT196" s="326"/>
      <c r="BU196" s="410"/>
      <c r="BV196" s="410"/>
      <c r="BW196" s="410"/>
    </row>
    <row r="197" spans="3:7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410"/>
      <c r="BT197" s="326"/>
      <c r="BU197" s="410"/>
      <c r="BV197" s="410"/>
      <c r="BW197" s="410"/>
    </row>
    <row r="198" spans="3:7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410"/>
      <c r="BT198" s="326"/>
      <c r="BU198" s="410"/>
      <c r="BV198" s="410"/>
      <c r="BW198" s="410"/>
    </row>
    <row r="199" spans="3:7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410"/>
      <c r="BT199" s="326"/>
      <c r="BU199" s="410"/>
      <c r="BV199" s="410"/>
      <c r="BW199" s="410"/>
    </row>
    <row r="200" spans="3:7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410"/>
      <c r="BT200" s="326"/>
      <c r="BU200" s="410"/>
      <c r="BV200" s="410"/>
      <c r="BW200" s="410"/>
    </row>
    <row r="201" spans="3:7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410"/>
      <c r="BT201" s="326"/>
      <c r="BU201" s="410"/>
      <c r="BV201" s="410"/>
      <c r="BW201" s="410"/>
    </row>
    <row r="202" spans="3:7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410"/>
      <c r="BT202" s="326"/>
      <c r="BU202" s="410"/>
      <c r="BV202" s="410"/>
      <c r="BW202" s="410"/>
    </row>
    <row r="203" spans="3:7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410"/>
      <c r="BT203" s="326"/>
      <c r="BU203" s="410"/>
      <c r="BV203" s="410"/>
      <c r="BW203" s="410"/>
    </row>
    <row r="204" spans="3:7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410"/>
      <c r="BT204" s="326"/>
      <c r="BU204" s="410"/>
      <c r="BV204" s="410"/>
      <c r="BW204" s="410"/>
    </row>
    <row r="205" spans="3:7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410"/>
      <c r="BT205" s="326"/>
      <c r="BU205" s="410"/>
      <c r="BV205" s="410"/>
      <c r="BW205" s="410"/>
    </row>
    <row r="206" spans="3:7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410"/>
      <c r="BT206" s="326"/>
      <c r="BU206" s="410"/>
      <c r="BV206" s="410"/>
      <c r="BW206" s="410"/>
    </row>
    <row r="207" spans="3:75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410"/>
      <c r="BT207" s="326"/>
      <c r="BU207" s="410"/>
      <c r="BV207" s="410"/>
      <c r="BW207" s="410"/>
    </row>
    <row r="208" spans="3:75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X3:X4"/>
    <mergeCell ref="Y3:Y4"/>
    <mergeCell ref="AW3:AW4"/>
    <mergeCell ref="AE3:AE4"/>
    <mergeCell ref="BV114:BW114"/>
    <mergeCell ref="BV3:BW3"/>
    <mergeCell ref="BQ3:B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17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5"/>
      <c r="BI5" s="586"/>
      <c r="BJ5" s="589"/>
      <c r="BK5" s="593"/>
      <c r="BL5" s="604"/>
      <c r="BM5" s="633"/>
      <c r="BN5" s="633"/>
      <c r="BO5" s="532"/>
      <c r="BP5" s="534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14729.628480969997</v>
      </c>
      <c r="BQ6" s="62">
        <f>+entero!BQ7</f>
        <v>14754.88841523</v>
      </c>
      <c r="BR6" s="62">
        <f>+entero!BR7</f>
        <v>14771.239933129998</v>
      </c>
      <c r="BS6" s="62">
        <f>+entero!BS7</f>
        <v>14763.282463799998</v>
      </c>
      <c r="BT6" s="62">
        <f>+entero!BT7</f>
        <v>14695.01630069</v>
      </c>
      <c r="BU6" s="62">
        <f>+entero!BU7</f>
        <v>14665.566323859997</v>
      </c>
      <c r="BV6" s="84">
        <f>+entero!BV7</f>
        <v>-64.062157110000044</v>
      </c>
      <c r="BW6" s="138">
        <f>+entero!BW7</f>
        <v>-4.3492038643585529E-3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12675.133693149999</v>
      </c>
      <c r="BQ7" s="62">
        <f>+entero!BQ8</f>
        <v>12673.42525102</v>
      </c>
      <c r="BR7" s="62">
        <f>+entero!BR8</f>
        <v>12678.338436279999</v>
      </c>
      <c r="BS7" s="62">
        <f>+entero!BS8</f>
        <v>12677.447221100001</v>
      </c>
      <c r="BT7" s="62">
        <f>+entero!BT8</f>
        <v>12621.835366660001</v>
      </c>
      <c r="BU7" s="62">
        <f>+entero!BU8</f>
        <v>12582.95314349</v>
      </c>
      <c r="BV7" s="84">
        <f>+entero!BV8</f>
        <v>-92.180549659999087</v>
      </c>
      <c r="BW7" s="138">
        <f>+entero!BW8</f>
        <v>-7.2725504828257126E-3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256.88008876000004</v>
      </c>
      <c r="BQ8" s="62">
        <f>+entero!BQ9</f>
        <v>257.36678402000001</v>
      </c>
      <c r="BR8" s="62">
        <f>+entero!BR9</f>
        <v>257.36678402000001</v>
      </c>
      <c r="BS8" s="62">
        <f>+entero!BS9</f>
        <v>257.32344813999998</v>
      </c>
      <c r="BT8" s="62">
        <f>+entero!BT9</f>
        <v>257.54179429999999</v>
      </c>
      <c r="BU8" s="62">
        <f>+entero!BU9</f>
        <v>257.16843903</v>
      </c>
      <c r="BV8" s="84">
        <f>+entero!BV9</f>
        <v>0.28835026999996671</v>
      </c>
      <c r="BW8" s="138">
        <f>+entero!BW9</f>
        <v>1.1225092275226611E-3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1783.9366378100001</v>
      </c>
      <c r="BQ9" s="62">
        <f>+entero!BQ10</f>
        <v>1810.3924039400001</v>
      </c>
      <c r="BR9" s="62">
        <f>+entero!BR10</f>
        <v>1821.8307365800001</v>
      </c>
      <c r="BS9" s="62">
        <f>+entero!BS10</f>
        <v>1814.81012581</v>
      </c>
      <c r="BT9" s="62">
        <f>+entero!BT10</f>
        <v>1801.9258447300001</v>
      </c>
      <c r="BU9" s="62">
        <f>+entero!BU10</f>
        <v>1811.7513263399999</v>
      </c>
      <c r="BV9" s="84">
        <f>+entero!BV10</f>
        <v>27.814688529999785</v>
      </c>
      <c r="BW9" s="138">
        <f>+entero!BW10</f>
        <v>1.5591746893065528E-2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13.678061250000001</v>
      </c>
      <c r="BQ10" s="62">
        <f>+entero!BQ11</f>
        <v>13.70397625</v>
      </c>
      <c r="BR10" s="62">
        <f>+entero!BR11</f>
        <v>13.70397625</v>
      </c>
      <c r="BS10" s="62">
        <f>+entero!BS11</f>
        <v>13.701668750000001</v>
      </c>
      <c r="BT10" s="62">
        <f>+entero!BT11</f>
        <v>13.713295</v>
      </c>
      <c r="BU10" s="62">
        <f>+entero!BU11</f>
        <v>13.693415000000002</v>
      </c>
      <c r="BV10" s="84">
        <f>+entero!BV11</f>
        <v>1.5353750000000943E-2</v>
      </c>
      <c r="BW10" s="138">
        <f>+entero!BW11</f>
        <v>1.1225092298807748E-3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62">
        <f>+entero!BP12</f>
        <v>14729.758893429997</v>
      </c>
      <c r="BQ11" s="84">
        <f>+entero!BQ12</f>
        <v>14754.97559794</v>
      </c>
      <c r="BR11" s="84">
        <f>+entero!BR12</f>
        <v>14771.461336679999</v>
      </c>
      <c r="BS11" s="84">
        <f>+entero!BS12</f>
        <v>14763.847983349997</v>
      </c>
      <c r="BT11" s="84">
        <f>+entero!BT12</f>
        <v>14695.22826424</v>
      </c>
      <c r="BU11" s="84">
        <f>+entero!BU12</f>
        <v>14665.689289539996</v>
      </c>
      <c r="BV11" s="84">
        <f>+entero!BV12</f>
        <v>-64.069603890000508</v>
      </c>
      <c r="BW11" s="138">
        <f>+entero!BW12</f>
        <v>-4.3496709181423121E-3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1463.0034829686895</v>
      </c>
      <c r="BP12" s="65">
        <f>+entero!BP13</f>
        <v>1437.8892245998848</v>
      </c>
      <c r="BQ12" s="84">
        <f>+entero!BQ13</f>
        <v>1413.0683769482814</v>
      </c>
      <c r="BR12" s="84">
        <f>+entero!BR13</f>
        <v>1445.5163139337042</v>
      </c>
      <c r="BS12" s="84">
        <f>+entero!BS13</f>
        <v>1440.9679229759781</v>
      </c>
      <c r="BT12" s="84">
        <f>+entero!BT13</f>
        <v>1474.9294633564446</v>
      </c>
      <c r="BU12" s="84">
        <f>+entero!BU13</f>
        <v>1475.1419979409925</v>
      </c>
      <c r="BV12" s="84">
        <f>+entero!BV13</f>
        <v>37.252773341107741</v>
      </c>
      <c r="BW12" s="138">
        <f>+entero!BW13</f>
        <v>2.5907957792418834E-2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199.78671474198254</v>
      </c>
      <c r="BP13" s="65">
        <f>+entero!BP14</f>
        <v>198.57616484256553</v>
      </c>
      <c r="BQ13" s="84">
        <f>+entero!BQ14</f>
        <v>198.20017054810492</v>
      </c>
      <c r="BR13" s="84">
        <f>+entero!BR14</f>
        <v>197.33652406851309</v>
      </c>
      <c r="BS13" s="84">
        <f>+entero!BS14</f>
        <v>197.36234452915448</v>
      </c>
      <c r="BT13" s="84">
        <f>+entero!BT14</f>
        <v>197.1496395233236</v>
      </c>
      <c r="BU13" s="84">
        <f>+entero!BU14</f>
        <v>197.89448738338191</v>
      </c>
      <c r="BV13" s="84">
        <f>+entero!BV14</f>
        <v>-0.68167745918361788</v>
      </c>
      <c r="BW13" s="138">
        <f>+entero!BW14</f>
        <v>-3.4328261890044232E-3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16145.777972633789</v>
      </c>
      <c r="BO14" s="65">
        <f>+entero!BO15</f>
        <v>16126.928900020672</v>
      </c>
      <c r="BP14" s="65">
        <f>+entero!BP15</f>
        <v>16366.224282872447</v>
      </c>
      <c r="BQ14" s="84">
        <f>+entero!BQ15</f>
        <v>16366.244145436387</v>
      </c>
      <c r="BR14" s="84">
        <f>+entero!BR15</f>
        <v>16414.314174682215</v>
      </c>
      <c r="BS14" s="84">
        <f>+entero!BS15</f>
        <v>16402.17825085513</v>
      </c>
      <c r="BT14" s="84">
        <f>+entero!BT15</f>
        <v>16367.307367119769</v>
      </c>
      <c r="BU14" s="84">
        <f>+entero!BU15</f>
        <v>16338.725774864371</v>
      </c>
      <c r="BV14" s="84">
        <f>+entero!BV15</f>
        <v>-27.498508008075078</v>
      </c>
      <c r="BW14" s="138">
        <f>+entero!BW15</f>
        <v>-1.6801986538124147E-3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138">
        <f>+entero!BW16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70">
        <f>+entero!BP17</f>
        <v>11.299999999999999</v>
      </c>
      <c r="BQ16" s="84">
        <f>+entero!BQ17</f>
        <v>1</v>
      </c>
      <c r="BR16" s="84">
        <f>+entero!BR17</f>
        <v>1.2</v>
      </c>
      <c r="BS16" s="84">
        <f>+entero!BS17</f>
        <v>0.3</v>
      </c>
      <c r="BT16" s="84">
        <f>+entero!BT17</f>
        <v>3.3</v>
      </c>
      <c r="BU16" s="84">
        <f>+entero!BU17</f>
        <v>1.9</v>
      </c>
      <c r="BV16" s="84">
        <f>+entero!BV17</f>
        <v>0</v>
      </c>
      <c r="BW16" s="138">
        <f>+entero!BW17</f>
        <v>0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138">
        <f>+entero!BW18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 t="str">
        <f>+entero!BV19</f>
        <v xml:space="preserve"> </v>
      </c>
      <c r="BW18" s="138" t="str">
        <f>+entero!BW19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67">
        <f>+entero!BP20</f>
        <v>4</v>
      </c>
      <c r="BQ19" s="94">
        <f>+entero!BQ20</f>
        <v>0</v>
      </c>
      <c r="BR19" s="94">
        <f>+entero!BR20</f>
        <v>5</v>
      </c>
      <c r="BS19" s="94">
        <f>+entero!BS20</f>
        <v>0</v>
      </c>
      <c r="BT19" s="94">
        <f>+entero!BT20</f>
        <v>2</v>
      </c>
      <c r="BU19" s="94">
        <f>+entero!BU20</f>
        <v>0</v>
      </c>
      <c r="BV19" s="94" t="str">
        <f>+entero!BV20</f>
        <v xml:space="preserve"> </v>
      </c>
      <c r="BW19" s="139" t="str">
        <f>+entero!BW20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41695.676603587963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6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P3:BP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6" width="9.42578125" customWidth="1"/>
    <col min="67" max="67" width="9.140625" customWidth="1"/>
    <col min="68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457"/>
      <c r="BR5" s="41"/>
      <c r="BS5" s="41"/>
      <c r="BT5" s="41"/>
      <c r="BU5" s="458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63">
        <f>+entero!BP22</f>
        <v>49039.746034503507</v>
      </c>
      <c r="BQ6" s="13">
        <f>+entero!BQ22</f>
        <v>48784.451585379837</v>
      </c>
      <c r="BR6" s="9">
        <f>+entero!BR22</f>
        <v>48339.607975465813</v>
      </c>
      <c r="BS6" s="9">
        <f>+entero!BS22</f>
        <v>48210.010758283803</v>
      </c>
      <c r="BT6" s="9">
        <f>+entero!BT22</f>
        <v>47909.007339892385</v>
      </c>
      <c r="BU6" s="455">
        <f>+entero!BU22</f>
        <v>47190.746089636552</v>
      </c>
      <c r="BV6" s="13">
        <f>+entero!BV22</f>
        <v>-1848.999944866955</v>
      </c>
      <c r="BW6" s="109">
        <f>+entero!BW22</f>
        <v>-3.7704109306888167E-2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63">
        <f>+entero!BP23</f>
        <v>35742.615644750003</v>
      </c>
      <c r="BQ7" s="13">
        <f>+entero!BQ23</f>
        <v>35657.259533739998</v>
      </c>
      <c r="BR7" s="9">
        <f>+entero!BR23</f>
        <v>35648.626490709998</v>
      </c>
      <c r="BS7" s="9">
        <f>+entero!BS23</f>
        <v>35532.383950260002</v>
      </c>
      <c r="BT7" s="9">
        <f>+entero!BT23</f>
        <v>35421.522150660006</v>
      </c>
      <c r="BU7" s="455">
        <f>+entero!BU23</f>
        <v>35351.305486179997</v>
      </c>
      <c r="BV7" s="13">
        <f>+entero!BV23</f>
        <v>-391.31015857000602</v>
      </c>
      <c r="BW7" s="109">
        <f>+entero!BW23</f>
        <v>-1.0948000069700647E-2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63">
        <f>+entero!BP24</f>
        <v>-65303.530363117992</v>
      </c>
      <c r="BQ8" s="13">
        <f>+entero!BQ24</f>
        <v>-65561.87306703972</v>
      </c>
      <c r="BR8" s="9">
        <f>+entero!BR24</f>
        <v>-65683.598278012985</v>
      </c>
      <c r="BS8" s="9">
        <f>+entero!BS24</f>
        <v>-65747.613214630052</v>
      </c>
      <c r="BT8" s="9">
        <f>+entero!BT24</f>
        <v>-65387.743741474522</v>
      </c>
      <c r="BU8" s="455">
        <f>+entero!BU24</f>
        <v>-65255.323039462783</v>
      </c>
      <c r="BV8" s="13">
        <f>+entero!BV24</f>
        <v>48.20732365520962</v>
      </c>
      <c r="BW8" s="109">
        <f>+entero!BW24</f>
        <v>-7.3820394375545551E-4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63">
        <f>+entero!BP25</f>
        <v>-35336.020969465775</v>
      </c>
      <c r="BQ9" s="13">
        <f>+entero!BQ25</f>
        <v>-35551.118569916202</v>
      </c>
      <c r="BR9" s="9">
        <f>+entero!BR25</f>
        <v>-36113.682723272948</v>
      </c>
      <c r="BS9" s="9">
        <f>+entero!BS25</f>
        <v>-36181.194883451491</v>
      </c>
      <c r="BT9" s="9">
        <f>+entero!BT25</f>
        <v>-36131.28488100964</v>
      </c>
      <c r="BU9" s="455">
        <f>+entero!BU25</f>
        <v>-36324.57814871538</v>
      </c>
      <c r="BV9" s="13">
        <f>+entero!BV25</f>
        <v>-988.55717924960481</v>
      </c>
      <c r="BW9" s="109">
        <f>+entero!BW25</f>
        <v>2.7975905382890298E-2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63">
        <f>+entero!BP26</f>
        <v>-22821.105178287704</v>
      </c>
      <c r="BQ10" s="13">
        <f>+entero!BQ26</f>
        <v>-22660.828693029442</v>
      </c>
      <c r="BR10" s="9">
        <f>+entero!BR26</f>
        <v>-22225.839753004817</v>
      </c>
      <c r="BS10" s="9">
        <f>+entero!BS26</f>
        <v>-22208.697914691198</v>
      </c>
      <c r="BT10" s="9">
        <f>+entero!BT26</f>
        <v>-22030.685167779378</v>
      </c>
      <c r="BU10" s="455">
        <f>+entero!BU26</f>
        <v>-21683.759044231356</v>
      </c>
      <c r="BV10" s="13">
        <f>+entero!BV26</f>
        <v>1137.3461340563481</v>
      </c>
      <c r="BW10" s="109">
        <f>+entero!BW26</f>
        <v>-4.9837469534053658E-2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70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459"/>
      <c r="BR11" s="135"/>
      <c r="BS11" s="135"/>
      <c r="BT11" s="135"/>
      <c r="BU11" s="460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70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56190.617316444113</v>
      </c>
      <c r="BP12" s="63">
        <f>+entero!BP28</f>
        <v>55463.987846544114</v>
      </c>
      <c r="BQ12" s="14">
        <f>+entero!BQ28</f>
        <v>55220.831453884108</v>
      </c>
      <c r="BR12" s="10">
        <f>+entero!BR28</f>
        <v>55317.753048844119</v>
      </c>
      <c r="BS12" s="10">
        <f>+entero!BS28</f>
        <v>55200.817870174127</v>
      </c>
      <c r="BT12" s="10">
        <f>+entero!BT28</f>
        <v>55169.343434704126</v>
      </c>
      <c r="BU12" s="461">
        <f>+entero!BU28</f>
        <v>55142.88281856411</v>
      </c>
      <c r="BV12" s="13">
        <f>+entero!BV28</f>
        <v>-321.1050279800038</v>
      </c>
      <c r="BW12" s="109">
        <f>+entero!BW28</f>
        <v>-5.7894327553299485E-3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70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93902.386138355374</v>
      </c>
      <c r="BP13" s="63">
        <f>+entero!BP29</f>
        <v>92707.204636945389</v>
      </c>
      <c r="BQ13" s="14">
        <f>+entero!BQ29</f>
        <v>91851.678397165364</v>
      </c>
      <c r="BR13" s="10">
        <f>+entero!BR29</f>
        <v>92038.679866095379</v>
      </c>
      <c r="BS13" s="10">
        <f>+entero!BS29</f>
        <v>91886.4668096854</v>
      </c>
      <c r="BT13" s="10">
        <f>+entero!BT29</f>
        <v>91834.203033055412</v>
      </c>
      <c r="BU13" s="461">
        <f>+entero!BU29</f>
        <v>91663.706918915384</v>
      </c>
      <c r="BV13" s="13">
        <f>+entero!BV29</f>
        <v>-1043.4977180300048</v>
      </c>
      <c r="BW13" s="109">
        <f>+entero!BW29</f>
        <v>-1.1255842759109069E-2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70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136909.19829256291</v>
      </c>
      <c r="BP14" s="63">
        <f>+entero!BP30</f>
        <v>135752.28390030295</v>
      </c>
      <c r="BQ14" s="14">
        <f>+entero!BQ30</f>
        <v>134889.09239491291</v>
      </c>
      <c r="BR14" s="10">
        <f>+entero!BR30</f>
        <v>135031.67080800293</v>
      </c>
      <c r="BS14" s="10">
        <f>+entero!BS30</f>
        <v>134868.14273684294</v>
      </c>
      <c r="BT14" s="10">
        <f>+entero!BT30</f>
        <v>134817.20381245296</v>
      </c>
      <c r="BU14" s="461">
        <f>+entero!BU30</f>
        <v>134653.95460234291</v>
      </c>
      <c r="BV14" s="13">
        <f>+entero!BV30</f>
        <v>-1098.3292979600374</v>
      </c>
      <c r="BW14" s="109">
        <f>+entero!BW30</f>
        <v>-8.09068743746999E-3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462"/>
      <c r="BR15" s="150"/>
      <c r="BS15" s="150"/>
      <c r="BT15" s="150"/>
      <c r="BU15" s="463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70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0.87237870991583255</v>
      </c>
      <c r="BP16" s="115">
        <f>+entero!BP32</f>
        <v>0.8721739768864798</v>
      </c>
      <c r="BQ16" s="464">
        <f>+entero!BQ32</f>
        <v>0.87307986761149381</v>
      </c>
      <c r="BR16" s="102">
        <f>+entero!BR32</f>
        <v>0.87018935683251863</v>
      </c>
      <c r="BS16" s="102">
        <f>+entero!BS32</f>
        <v>0.86992221694110006</v>
      </c>
      <c r="BT16" s="102">
        <f>+entero!BT32</f>
        <v>0.86915139810292952</v>
      </c>
      <c r="BU16" s="465">
        <f>+entero!BU32</f>
        <v>0.87009296544487613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70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0.81615394933428376</v>
      </c>
      <c r="BP17" s="115">
        <f>+entero!BP33</f>
        <v>0.81452616435906056</v>
      </c>
      <c r="BQ17" s="464">
        <f>+entero!BQ33</f>
        <v>0.81397768271220783</v>
      </c>
      <c r="BR17" s="102">
        <f>+entero!BR33</f>
        <v>0.81253210619930061</v>
      </c>
      <c r="BS17" s="102">
        <f>+entero!BS33</f>
        <v>0.81215209713293313</v>
      </c>
      <c r="BT17" s="102">
        <f>+entero!BT33</f>
        <v>0.81163192177900023</v>
      </c>
      <c r="BU17" s="465">
        <f>+entero!BU33</f>
        <v>0.8115087617210649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70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0.8279115480717717</v>
      </c>
      <c r="BP18" s="115">
        <f>+entero!BP34</f>
        <v>0.82708187177925152</v>
      </c>
      <c r="BQ18" s="464">
        <f>+entero!BQ34</f>
        <v>0.82676228343142677</v>
      </c>
      <c r="BR18" s="102">
        <f>+entero!BR34</f>
        <v>0.82584745920948588</v>
      </c>
      <c r="BS18" s="102">
        <f>+entero!BS34</f>
        <v>0.82554930104887769</v>
      </c>
      <c r="BT18" s="102">
        <f>+entero!BT34</f>
        <v>0.8251612405361668</v>
      </c>
      <c r="BU18" s="465">
        <f>+entero!BU34</f>
        <v>0.82514894118934157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70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0.7701316350511157</v>
      </c>
      <c r="BP19" s="118">
        <f>+entero!BP35</f>
        <v>0.76835850824528251</v>
      </c>
      <c r="BQ19" s="466">
        <f>+entero!BQ35</f>
        <v>0.76786301074712648</v>
      </c>
      <c r="BR19" s="151">
        <f>+entero!BR35</f>
        <v>0.76747493078933504</v>
      </c>
      <c r="BS19" s="151">
        <f>+entero!BS35</f>
        <v>0.76729127571777922</v>
      </c>
      <c r="BT19" s="151">
        <f>+entero!BT35</f>
        <v>0.76687771381798364</v>
      </c>
      <c r="BU19" s="467">
        <f>+entero!BU35</f>
        <v>0.76675114110637577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6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6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Q3:BU3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AU3:AU4"/>
    <mergeCell ref="AR3:AR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6" width="8.85546875" customWidth="1"/>
    <col min="67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442"/>
      <c r="BR5" s="37"/>
      <c r="BS5" s="37"/>
      <c r="BT5" s="37"/>
      <c r="BU5" s="443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3984.2434256559764</v>
      </c>
      <c r="BP6" s="64">
        <f>+entero!BP37</f>
        <v>4012.099810495627</v>
      </c>
      <c r="BQ6" s="35">
        <f>+entero!BQ37</f>
        <v>4012.099810495627</v>
      </c>
      <c r="BR6" s="36">
        <f>+entero!BR37</f>
        <v>4012.099810495627</v>
      </c>
      <c r="BS6" s="36">
        <f>+entero!BS37</f>
        <v>4012.099810495627</v>
      </c>
      <c r="BT6" s="36">
        <f>+entero!BT37</f>
        <v>4012.099810495627</v>
      </c>
      <c r="BU6" s="454">
        <f>+entero!BU37</f>
        <v>4087.2844169096206</v>
      </c>
      <c r="BV6" s="35">
        <f>+entero!BV37</f>
        <v>75.184606413993606</v>
      </c>
      <c r="BW6" s="140">
        <f>+entero!BW37</f>
        <v>1.8739465607837458E-2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1175.4315743440238</v>
      </c>
      <c r="BP7" s="62">
        <f>+entero!BP38</f>
        <v>1190.1072011661811</v>
      </c>
      <c r="BQ7" s="13">
        <f>+entero!BQ38</f>
        <v>1190.1072011661811</v>
      </c>
      <c r="BR7" s="9">
        <f>+entero!BR38</f>
        <v>1190.1072011661811</v>
      </c>
      <c r="BS7" s="9">
        <f>+entero!BS38</f>
        <v>1190.1072011661811</v>
      </c>
      <c r="BT7" s="9">
        <f>+entero!BT38</f>
        <v>1190.1072011661811</v>
      </c>
      <c r="BU7" s="455">
        <f>+entero!BU38</f>
        <v>1216.4434110787176</v>
      </c>
      <c r="BV7" s="13">
        <f>+entero!BV38</f>
        <v>26.33620991253656</v>
      </c>
      <c r="BW7" s="109">
        <f>+entero!BW38</f>
        <v>2.2129275317996466E-2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8063.4606000000031</v>
      </c>
      <c r="BP8" s="62">
        <f>+entero!BP39</f>
        <v>8164.1354000000028</v>
      </c>
      <c r="BQ8" s="13">
        <f>+entero!BQ39</f>
        <v>8164.1354000000028</v>
      </c>
      <c r="BR8" s="9">
        <f>+entero!BR39</f>
        <v>8164.1354000000028</v>
      </c>
      <c r="BS8" s="9">
        <f>+entero!BS39</f>
        <v>8164.1354000000028</v>
      </c>
      <c r="BT8" s="9">
        <f>+entero!BT39</f>
        <v>8164.1354000000028</v>
      </c>
      <c r="BU8" s="455">
        <f>+entero!BU39</f>
        <v>8344.8018000000029</v>
      </c>
      <c r="BV8" s="13">
        <f>+entero!BV39</f>
        <v>180.66640000000007</v>
      </c>
      <c r="BW8" s="109">
        <f>+entero!BW39</f>
        <v>2.2129275317996244E-2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455">
        <f>+entero!BU40</f>
        <v>1.0047518372857667E-14</v>
      </c>
      <c r="BV9" s="13" t="str">
        <f>+entero!BV40</f>
        <v xml:space="preserve"> </v>
      </c>
      <c r="BW9" s="109" t="str">
        <f>+entero!BW40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62">
        <f>+entero!BP41</f>
        <v>2821.9926093294457</v>
      </c>
      <c r="BQ10" s="13">
        <f>+entero!BQ41</f>
        <v>2821.9926093294457</v>
      </c>
      <c r="BR10" s="9">
        <f>+entero!BR41</f>
        <v>2821.9926093294457</v>
      </c>
      <c r="BS10" s="9">
        <f>+entero!BS41</f>
        <v>2821.9926093294457</v>
      </c>
      <c r="BT10" s="9">
        <f>+entero!BT41</f>
        <v>2821.9926093294457</v>
      </c>
      <c r="BU10" s="455">
        <f>+entero!BU41</f>
        <v>2870.8410058309032</v>
      </c>
      <c r="BV10" s="13">
        <f>+entero!BV41</f>
        <v>48.848396501457501</v>
      </c>
      <c r="BW10" s="109">
        <f>+entero!BW41</f>
        <v>1.7309895263356134E-2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62">
        <f>+entero!BP42</f>
        <v>19358.869299999998</v>
      </c>
      <c r="BQ11" s="13">
        <f>+entero!BQ42</f>
        <v>19358.869299999998</v>
      </c>
      <c r="BR11" s="9">
        <f>+entero!BR42</f>
        <v>19358.869299999998</v>
      </c>
      <c r="BS11" s="9">
        <f>+entero!BS42</f>
        <v>19358.869299999998</v>
      </c>
      <c r="BT11" s="9">
        <f>+entero!BT42</f>
        <v>19358.869299999998</v>
      </c>
      <c r="BU11" s="455">
        <f>+entero!BU42</f>
        <v>19693.969299999997</v>
      </c>
      <c r="BV11" s="13">
        <f>+entero!BV42</f>
        <v>335.09999999999854</v>
      </c>
      <c r="BW11" s="109">
        <f>+entero!BW42</f>
        <v>1.7309895263356134E-2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455">
        <f>+entero!BU44</f>
        <v>-1.50712775592865E-14</v>
      </c>
      <c r="BV12" s="13" t="str">
        <f>+entero!BV44</f>
        <v xml:space="preserve"> </v>
      </c>
      <c r="BW12" s="109" t="str">
        <f>+entero!BW44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62">
        <f>+entero!BP45</f>
        <v>0.6</v>
      </c>
      <c r="BQ13" s="13">
        <f>+entero!BQ45</f>
        <v>0.6</v>
      </c>
      <c r="BR13" s="9">
        <f>+entero!BR45</f>
        <v>0.6</v>
      </c>
      <c r="BS13" s="9">
        <f>+entero!BS45</f>
        <v>0.6</v>
      </c>
      <c r="BT13" s="9">
        <f>+entero!BT45</f>
        <v>0.4</v>
      </c>
      <c r="BU13" s="455">
        <f>+entero!BU45</f>
        <v>0.4</v>
      </c>
      <c r="BV13" s="13" t="str">
        <f>+entero!BV45</f>
        <v xml:space="preserve">  </v>
      </c>
      <c r="BW13" s="109" t="str">
        <f>+entero!BW45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62">
        <f>+entero!BP46</f>
        <v>0.6</v>
      </c>
      <c r="BQ14" s="13">
        <f>+entero!BQ46</f>
        <v>0.6</v>
      </c>
      <c r="BR14" s="9">
        <f>+entero!BR46</f>
        <v>0.6</v>
      </c>
      <c r="BS14" s="9">
        <f>+entero!BS46</f>
        <v>0.6</v>
      </c>
      <c r="BT14" s="9">
        <f>+entero!BT46</f>
        <v>0.4</v>
      </c>
      <c r="BU14" s="455">
        <f>+entero!BU46</f>
        <v>0.4</v>
      </c>
      <c r="BV14" s="13" t="str">
        <f>+entero!BV46</f>
        <v xml:space="preserve"> </v>
      </c>
      <c r="BW14" s="109" t="str">
        <f>+entero!BW46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9">
        <f>+entero!BT47</f>
        <v>0</v>
      </c>
      <c r="BU15" s="455">
        <f>+entero!BU47</f>
        <v>0</v>
      </c>
      <c r="BV15" s="13" t="str">
        <f>+entero!BV47</f>
        <v xml:space="preserve"> </v>
      </c>
      <c r="BW15" s="109" t="str">
        <f>+entero!BW47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62">
        <f>+entero!BP48</f>
        <v>0.6</v>
      </c>
      <c r="BQ16" s="13">
        <f>+entero!BQ48</f>
        <v>0.6</v>
      </c>
      <c r="BR16" s="9">
        <f>+entero!BR48</f>
        <v>0.6</v>
      </c>
      <c r="BS16" s="9">
        <f>+entero!BS48</f>
        <v>0.6</v>
      </c>
      <c r="BT16" s="9">
        <f>+entero!BT48</f>
        <v>0.4</v>
      </c>
      <c r="BU16" s="455">
        <f>+entero!BU48</f>
        <v>0.4</v>
      </c>
      <c r="BV16" s="13" t="str">
        <f>+entero!BV48</f>
        <v xml:space="preserve"> </v>
      </c>
      <c r="BW16" s="109" t="str">
        <f>+entero!BW48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9">
        <f>+entero!BT49</f>
        <v>0</v>
      </c>
      <c r="BU17" s="455">
        <f>+entero!BU49</f>
        <v>0</v>
      </c>
      <c r="BV17" s="13" t="str">
        <f>+entero!BV49</f>
        <v xml:space="preserve"> </v>
      </c>
      <c r="BW17" s="109" t="str">
        <f>+entero!BW49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9">
        <f>+entero!BT50</f>
        <v>0</v>
      </c>
      <c r="BU18" s="455">
        <f>+entero!BU50</f>
        <v>0</v>
      </c>
      <c r="BV18" s="13" t="str">
        <f>+entero!BV50</f>
        <v xml:space="preserve"> </v>
      </c>
      <c r="BW18" s="109" t="str">
        <f>+entero!BW50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55">
        <f>+entero!BT51</f>
        <v>0</v>
      </c>
      <c r="BU19" s="456">
        <f>+entero!BU51</f>
        <v>0</v>
      </c>
      <c r="BV19" s="31" t="str">
        <f>+entero!BV51</f>
        <v xml:space="preserve"> </v>
      </c>
      <c r="BW19" s="121" t="str">
        <f>+entero!BW51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E3:BE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W3"/>
    <mergeCell ref="AZ3:AZ4"/>
    <mergeCell ref="AK3:AK4"/>
    <mergeCell ref="AY3:AY4"/>
    <mergeCell ref="BQ3:BU3"/>
    <mergeCell ref="BO3:BO4"/>
    <mergeCell ref="BP3:BP4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6" width="9.140625" customWidth="1"/>
    <col min="67" max="67" width="9.85546875" customWidth="1"/>
    <col min="68" max="68" width="9.71093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449"/>
      <c r="BR5" s="57"/>
      <c r="BS5" s="57"/>
      <c r="BT5" s="57"/>
      <c r="BU5" s="450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15374.95956902812</v>
      </c>
      <c r="BP6" s="78">
        <f>+entero!BP53</f>
        <v>15236.991084813835</v>
      </c>
      <c r="BQ6" s="75">
        <f>+entero!BQ53</f>
        <v>15125.833662796344</v>
      </c>
      <c r="BR6" s="68">
        <f>+entero!BR53</f>
        <v>15156.282720447947</v>
      </c>
      <c r="BS6" s="68">
        <f>+entero!BS53</f>
        <v>15154.47090798731</v>
      </c>
      <c r="BT6" s="68">
        <f>+entero!BT53</f>
        <v>15167.772671700139</v>
      </c>
      <c r="BU6" s="444">
        <f>+entero!BU53</f>
        <v>15143.398419138912</v>
      </c>
      <c r="BV6" s="75">
        <f>+entero!BV53</f>
        <v>-93.59266567492341</v>
      </c>
      <c r="BW6" s="106">
        <f>+entero!BW53</f>
        <v>-6.1424637682044869E-3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12881.403194121414</v>
      </c>
      <c r="BP7" s="78">
        <f>+entero!BP54</f>
        <v>12733.314825329871</v>
      </c>
      <c r="BQ7" s="75">
        <f>+entero!BQ54</f>
        <v>12628.19431242025</v>
      </c>
      <c r="BR7" s="68">
        <f>+entero!BR54</f>
        <v>12646.460481915878</v>
      </c>
      <c r="BS7" s="68">
        <f>+entero!BS54</f>
        <v>12653.773150369234</v>
      </c>
      <c r="BT7" s="68">
        <f>+entero!BT54</f>
        <v>12666.003608271567</v>
      </c>
      <c r="BU7" s="444">
        <f>+entero!BU54</f>
        <v>12651.158271633081</v>
      </c>
      <c r="BV7" s="75">
        <f>+entero!BV54</f>
        <v>-82.15655369679007</v>
      </c>
      <c r="BW7" s="106">
        <f>+entero!BW54</f>
        <v>-6.4520947470300127E-3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0.77026063240594722</v>
      </c>
      <c r="BP8" s="123">
        <f>+entero!BP55</f>
        <v>0.76794108032618524</v>
      </c>
      <c r="BQ8" s="451">
        <f>+entero!BQ55</f>
        <v>0.76737822428086799</v>
      </c>
      <c r="BR8" s="124">
        <f>+entero!BR55</f>
        <v>0.76666103812655184</v>
      </c>
      <c r="BS8" s="124">
        <f>+entero!BS55</f>
        <v>0.76656781327561474</v>
      </c>
      <c r="BT8" s="124">
        <f>+entero!BT55</f>
        <v>0.76602236259314482</v>
      </c>
      <c r="BU8" s="452">
        <f>+entero!BU55</f>
        <v>0.76603246434007011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5"/>
      <c r="BR9" s="68"/>
      <c r="BS9" s="68"/>
      <c r="BT9" s="68"/>
      <c r="BU9" s="444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3543.9087196915611</v>
      </c>
      <c r="BP10" s="78">
        <f>+entero!BP56</f>
        <v>3463.0799188927276</v>
      </c>
      <c r="BQ10" s="75">
        <f>+entero!BQ56</f>
        <v>3443.0597819729023</v>
      </c>
      <c r="BR10" s="68">
        <f>+entero!BR56</f>
        <v>3472.1493645297546</v>
      </c>
      <c r="BS10" s="68">
        <f>+entero!BS56</f>
        <v>3476.8665112863141</v>
      </c>
      <c r="BT10" s="68">
        <f>+entero!BT56</f>
        <v>3494.3065722484139</v>
      </c>
      <c r="BU10" s="444">
        <f>+entero!BU56</f>
        <v>3482.525422649288</v>
      </c>
      <c r="BV10" s="75">
        <f>+entero!BV56</f>
        <v>19.445503756560356</v>
      </c>
      <c r="BW10" s="106">
        <f>+entero!BW56</f>
        <v>5.6150895191520167E-3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0.69270756276997514</v>
      </c>
      <c r="BP11" s="123">
        <f>+entero!BP57</f>
        <v>0.68519688453312777</v>
      </c>
      <c r="BQ11" s="451">
        <f>+entero!BQ57</f>
        <v>0.68679057639313046</v>
      </c>
      <c r="BR11" s="124">
        <f>+entero!BR57</f>
        <v>0.68435836055460142</v>
      </c>
      <c r="BS11" s="124">
        <f>+entero!BS57</f>
        <v>0.68479965430566536</v>
      </c>
      <c r="BT11" s="124">
        <f>+entero!BT57</f>
        <v>0.68404651637672909</v>
      </c>
      <c r="BU11" s="452">
        <f>+entero!BU57</f>
        <v>0.68559306608705128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5"/>
      <c r="BR12" s="68"/>
      <c r="BS12" s="68"/>
      <c r="BT12" s="68"/>
      <c r="BU12" s="444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4491.9892239302126</v>
      </c>
      <c r="BP13" s="78">
        <f>+entero!BP58</f>
        <v>4422.1499125614091</v>
      </c>
      <c r="BQ13" s="75">
        <f>+entero!BQ58</f>
        <v>4337.5344827217586</v>
      </c>
      <c r="BR13" s="68">
        <f>+entero!BR58</f>
        <v>4332.6875102844406</v>
      </c>
      <c r="BS13" s="68">
        <f>+entero!BS58</f>
        <v>4337.0353998223436</v>
      </c>
      <c r="BT13" s="68">
        <f>+entero!BT58</f>
        <v>4331.2394000060176</v>
      </c>
      <c r="BU13" s="444">
        <f>+entero!BU58</f>
        <v>4327.255524161993</v>
      </c>
      <c r="BV13" s="75">
        <f>+entero!BV58</f>
        <v>-94.89438839941613</v>
      </c>
      <c r="BW13" s="106">
        <f>+entero!BW58</f>
        <v>-2.1458880923476253E-2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0.7075033018218323</v>
      </c>
      <c r="BP14" s="123">
        <f>+entero!BP59</f>
        <v>0.70213351405568181</v>
      </c>
      <c r="BQ14" s="451">
        <f>+entero!BQ59</f>
        <v>0.69792662855387366</v>
      </c>
      <c r="BR14" s="124">
        <f>+entero!BR59</f>
        <v>0.69743397221814807</v>
      </c>
      <c r="BS14" s="124">
        <f>+entero!BS59</f>
        <v>0.69721398968650217</v>
      </c>
      <c r="BT14" s="124">
        <f>+entero!BT59</f>
        <v>0.69664800801402427</v>
      </c>
      <c r="BU14" s="452">
        <f>+entero!BU59</f>
        <v>0.69497445469551555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5"/>
      <c r="BR15" s="68"/>
      <c r="BS15" s="68"/>
      <c r="BT15" s="68"/>
      <c r="BU15" s="444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4460.9319973032007</v>
      </c>
      <c r="BP16" s="78">
        <f>+entero!BP60</f>
        <v>4462.7380849285646</v>
      </c>
      <c r="BQ16" s="75">
        <f>+entero!BQ60</f>
        <v>4460.6331339198186</v>
      </c>
      <c r="BR16" s="68">
        <f>+entero!BR60</f>
        <v>4458.677225890664</v>
      </c>
      <c r="BS16" s="68">
        <f>+entero!BS60</f>
        <v>4456.8117531180696</v>
      </c>
      <c r="BT16" s="68">
        <f>+entero!BT60</f>
        <v>4457.1262275612198</v>
      </c>
      <c r="BU16" s="444">
        <f>+entero!BU60</f>
        <v>4457.5194953483915</v>
      </c>
      <c r="BV16" s="75">
        <f>+entero!BV60</f>
        <v>-5.2185895801731021</v>
      </c>
      <c r="BW16" s="106">
        <f>+entero!BW60</f>
        <v>-1.1693694500686247E-3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0.88992982867117432</v>
      </c>
      <c r="BP17" s="123">
        <f>+entero!BP61</f>
        <v>0.89090481492349927</v>
      </c>
      <c r="BQ17" s="451">
        <f>+entero!BQ61</f>
        <v>0.89076380056276838</v>
      </c>
      <c r="BR17" s="124">
        <f>+entero!BR61</f>
        <v>0.89048382783955726</v>
      </c>
      <c r="BS17" s="124">
        <f>+entero!BS61</f>
        <v>0.89055564769136619</v>
      </c>
      <c r="BT17" s="124">
        <f>+entero!BT61</f>
        <v>0.89054446843513146</v>
      </c>
      <c r="BU17" s="452">
        <f>+entero!BU61</f>
        <v>0.89056815585144444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5"/>
      <c r="BR18" s="68"/>
      <c r="BS18" s="68"/>
      <c r="BT18" s="68"/>
      <c r="BU18" s="444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384.57325319644104</v>
      </c>
      <c r="BP19" s="78">
        <f>+entero!BP62</f>
        <v>385.34690894716988</v>
      </c>
      <c r="BQ19" s="75">
        <f>+entero!BQ62</f>
        <v>386.96691380577056</v>
      </c>
      <c r="BR19" s="68">
        <f>+entero!BR62</f>
        <v>382.94638121101838</v>
      </c>
      <c r="BS19" s="68">
        <f>+entero!BS62</f>
        <v>383.05948614250525</v>
      </c>
      <c r="BT19" s="68">
        <f>+entero!BT62</f>
        <v>383.33140845591629</v>
      </c>
      <c r="BU19" s="444">
        <f>+entero!BU62</f>
        <v>383.85782947340903</v>
      </c>
      <c r="BV19" s="75">
        <f>+entero!BV62</f>
        <v>-1.489079473760853</v>
      </c>
      <c r="BW19" s="106">
        <f>+entero!BW62</f>
        <v>-3.8642569570085383E-3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0.71435524872879952</v>
      </c>
      <c r="BP20" s="123">
        <f>+entero!BP63</f>
        <v>0.71696710593113189</v>
      </c>
      <c r="BQ20" s="451">
        <f>+entero!BQ63</f>
        <v>0.71764782354106704</v>
      </c>
      <c r="BR20" s="124">
        <f>+entero!BR63</f>
        <v>0.72325323259739993</v>
      </c>
      <c r="BS20" s="124">
        <f>+entero!BS63</f>
        <v>0.72003120352626937</v>
      </c>
      <c r="BT20" s="124">
        <f>+entero!BT63</f>
        <v>0.71835287448374785</v>
      </c>
      <c r="BU20" s="452">
        <f>+entero!BU63</f>
        <v>0.72092877530115551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5"/>
      <c r="BR21" s="68"/>
      <c r="BS21" s="68"/>
      <c r="BT21" s="68"/>
      <c r="BU21" s="444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2493.5563749067051</v>
      </c>
      <c r="BP22" s="78">
        <f>+entero!BP64</f>
        <v>2503.6762594839647</v>
      </c>
      <c r="BQ22" s="75">
        <f>+entero!BQ64</f>
        <v>2497.6393503760933</v>
      </c>
      <c r="BR22" s="68">
        <f>+entero!BR64</f>
        <v>2509.8222385320701</v>
      </c>
      <c r="BS22" s="68">
        <f>+entero!BS64</f>
        <v>2500.6977576180757</v>
      </c>
      <c r="BT22" s="68">
        <f>+entero!BT64</f>
        <v>2501.7690634285718</v>
      </c>
      <c r="BU22" s="444">
        <f>+entero!BU64</f>
        <v>2492.2401475058305</v>
      </c>
      <c r="BV22" s="75">
        <f>+entero!BV64</f>
        <v>-11.43611197813425</v>
      </c>
      <c r="BW22" s="106">
        <f>+entero!BW64</f>
        <v>-4.5677279300045948E-3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0.77148676904069868</v>
      </c>
      <c r="BP23" s="123">
        <f>+entero!BP65</f>
        <v>0.77238336851499256</v>
      </c>
      <c r="BQ23" s="451">
        <f>+entero!BQ65</f>
        <v>0.77221407449136958</v>
      </c>
      <c r="BR23" s="124">
        <f>+entero!BR65</f>
        <v>0.77336945292756853</v>
      </c>
      <c r="BS23" s="124">
        <f>+entero!BS65</f>
        <v>0.77278326089466909</v>
      </c>
      <c r="BT23" s="124">
        <f>+entero!BT65</f>
        <v>0.77300444754687947</v>
      </c>
      <c r="BU23" s="452">
        <f>+entero!BU65</f>
        <v>0.77224983227503219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5"/>
      <c r="BR24" s="68"/>
      <c r="BS24" s="68"/>
      <c r="BT24" s="68"/>
      <c r="BU24" s="444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8">
        <f>+entero!BP67</f>
        <v>2798.7647230320699</v>
      </c>
      <c r="BQ25" s="75">
        <f>+entero!BQ67</f>
        <v>2773.6362973760934</v>
      </c>
      <c r="BR25" s="68">
        <f>+entero!BR67</f>
        <v>2691.1575801749268</v>
      </c>
      <c r="BS25" s="68">
        <f>+entero!BS67</f>
        <v>2686.1953352769679</v>
      </c>
      <c r="BT25" s="68">
        <f>+entero!BT67</f>
        <v>2660.2310495626825</v>
      </c>
      <c r="BU25" s="444">
        <f>+entero!BU67</f>
        <v>2567.2963556851309</v>
      </c>
      <c r="BV25" s="75">
        <f>+entero!BV67</f>
        <v>-231.46836734693898</v>
      </c>
      <c r="BW25" s="106">
        <f>+entero!BW67</f>
        <v>-8.2703760499087342E-2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8">
        <f>+entero!BP68</f>
        <v>614.40233236151607</v>
      </c>
      <c r="BQ26" s="75">
        <f>+entero!BQ68</f>
        <v>588.55102040816325</v>
      </c>
      <c r="BR26" s="68">
        <f>+entero!BR68</f>
        <v>520.42798833819234</v>
      </c>
      <c r="BS26" s="68">
        <f>+entero!BS68</f>
        <v>515.87201166180762</v>
      </c>
      <c r="BT26" s="68">
        <f>+entero!BT68</f>
        <v>501.29941690962102</v>
      </c>
      <c r="BU26" s="444">
        <f>+entero!BU68</f>
        <v>412.52725947521861</v>
      </c>
      <c r="BV26" s="75">
        <f>+entero!BV68</f>
        <v>-201.87507288629746</v>
      </c>
      <c r="BW26" s="106">
        <f>+entero!BW68</f>
        <v>-0.32857146246559754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8">
        <f>+entero!BP69</f>
        <v>447.84460641399414</v>
      </c>
      <c r="BQ27" s="75">
        <f>+entero!BQ69</f>
        <v>448.06997084548107</v>
      </c>
      <c r="BR27" s="68">
        <f>+entero!BR69</f>
        <v>443.82069970845481</v>
      </c>
      <c r="BS27" s="68">
        <f>+entero!BS69</f>
        <v>443.8536443148688</v>
      </c>
      <c r="BT27" s="68">
        <f>+entero!BT69</f>
        <v>443.88586005830905</v>
      </c>
      <c r="BU27" s="444">
        <f>+entero!BU69</f>
        <v>443.91880466472304</v>
      </c>
      <c r="BV27" s="75">
        <f>+entero!BV69</f>
        <v>-3.9258017492711019</v>
      </c>
      <c r="BW27" s="106">
        <f>+entero!BW69</f>
        <v>-8.7659909107893341E-3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8">
        <f>+entero!BP70</f>
        <v>769.60029154518952</v>
      </c>
      <c r="BQ28" s="75">
        <f>+entero!BQ70</f>
        <v>770.08134110787171</v>
      </c>
      <c r="BR28" s="68">
        <f>+entero!BR70</f>
        <v>774.49620991253641</v>
      </c>
      <c r="BS28" s="68">
        <f>+entero!BS70</f>
        <v>774.00699708454806</v>
      </c>
      <c r="BT28" s="68">
        <f>+entero!BT70</f>
        <v>762.62448979591829</v>
      </c>
      <c r="BU28" s="444">
        <f>+entero!BU70</f>
        <v>758.42448979591836</v>
      </c>
      <c r="BV28" s="75">
        <f>+entero!BV70</f>
        <v>-11.175801749271159</v>
      </c>
      <c r="BW28" s="106">
        <f>+entero!BW70</f>
        <v>-1.452156641837099E-2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8">
        <f>+entero!BP71</f>
        <v>966.91749271137019</v>
      </c>
      <c r="BQ29" s="75">
        <f>+entero!BQ71</f>
        <v>966.93396501457732</v>
      </c>
      <c r="BR29" s="68">
        <f>+entero!BR71</f>
        <v>952.41268221574342</v>
      </c>
      <c r="BS29" s="68">
        <f>+entero!BS71</f>
        <v>952.46268221574348</v>
      </c>
      <c r="BT29" s="68">
        <f>+entero!BT71</f>
        <v>952.42128279883389</v>
      </c>
      <c r="BU29" s="444">
        <f>+entero!BU71</f>
        <v>952.42580174927105</v>
      </c>
      <c r="BV29" s="75">
        <f>+entero!BV71</f>
        <v>-14.491690962099142</v>
      </c>
      <c r="BW29" s="106">
        <f>+entero!BW71</f>
        <v>-1.4987515554675146E-2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8">
        <f>+entero!BP72</f>
        <v>683.52682215743448</v>
      </c>
      <c r="BQ30" s="75">
        <f>+entero!BQ72</f>
        <v>662.43556851311951</v>
      </c>
      <c r="BR30" s="68">
        <f>+entero!BR72</f>
        <v>599.6454810495627</v>
      </c>
      <c r="BS30" s="68">
        <f>+entero!BS72</f>
        <v>598.04562682215737</v>
      </c>
      <c r="BT30" s="68">
        <f>+entero!BT72</f>
        <v>574.0204081632653</v>
      </c>
      <c r="BU30" s="444">
        <f>+entero!BU72</f>
        <v>494.20437317784263</v>
      </c>
      <c r="BV30" s="75">
        <f>+entero!BV72</f>
        <v>-189.32244897959185</v>
      </c>
      <c r="BW30" s="106">
        <f>+entero!BW72</f>
        <v>-0.27697881464552954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8">
        <f>+entero!BP73</f>
        <v>388.62886297376099</v>
      </c>
      <c r="BQ31" s="75">
        <f>+entero!BQ73</f>
        <v>365.57346938775515</v>
      </c>
      <c r="BR31" s="68">
        <f>+entero!BR73</f>
        <v>296.94373177842567</v>
      </c>
      <c r="BS31" s="68">
        <f>+entero!BS73</f>
        <v>295.57332361516035</v>
      </c>
      <c r="BT31" s="68">
        <f>+entero!BT73</f>
        <v>283.72959183673476</v>
      </c>
      <c r="BU31" s="444">
        <f>+entero!BU73</f>
        <v>206.77842565597669</v>
      </c>
      <c r="BV31" s="75">
        <f>+entero!BV73</f>
        <v>-181.8504373177843</v>
      </c>
      <c r="BW31" s="106">
        <f>+entero!BW73</f>
        <v>-0.4679282849098686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8">
        <f>+entero!BP74</f>
        <v>294.89795918367355</v>
      </c>
      <c r="BQ32" s="75">
        <f>+entero!BQ74</f>
        <v>296.86209912536435</v>
      </c>
      <c r="BR32" s="68">
        <f>+entero!BR74</f>
        <v>302.70174927113703</v>
      </c>
      <c r="BS32" s="68">
        <f>+entero!BS74</f>
        <v>302.47230320699708</v>
      </c>
      <c r="BT32" s="68">
        <f>+entero!BT74</f>
        <v>290.29081632653055</v>
      </c>
      <c r="BU32" s="444">
        <f>+entero!BU74</f>
        <v>287.42594752186591</v>
      </c>
      <c r="BV32" s="75">
        <f>+entero!BV74</f>
        <v>-7.4720116618076418</v>
      </c>
      <c r="BW32" s="106">
        <f>+entero!BW74</f>
        <v>-2.5337617399901369E-2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7">
        <f>+entero!BT75</f>
        <v>0</v>
      </c>
      <c r="BU33" s="106">
        <f>+entero!BU75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12287.683448640117</v>
      </c>
      <c r="BP34" s="78">
        <f>+entero!BP76</f>
        <v>12252.511908360233</v>
      </c>
      <c r="BQ34" s="75">
        <f>+entero!BQ76</f>
        <v>12236.95604740105</v>
      </c>
      <c r="BR34" s="68">
        <f>+entero!BR76</f>
        <v>12241.904693739241</v>
      </c>
      <c r="BS34" s="68">
        <f>+entero!BS76</f>
        <v>12245.382972603735</v>
      </c>
      <c r="BT34" s="68">
        <f>+entero!BT76</f>
        <v>12252.758192392186</v>
      </c>
      <c r="BU34" s="444">
        <f>+entero!BU76</f>
        <v>12281.368248675164</v>
      </c>
      <c r="BV34" s="75">
        <f>+entero!BV76</f>
        <v>28.856340314931003</v>
      </c>
      <c r="BW34" s="106">
        <f>+entero!BW76</f>
        <v>2.3551366879506208E-3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0.86183346571972808</v>
      </c>
      <c r="BP35" s="123">
        <f>+entero!BP77</f>
        <v>0.86209725620760747</v>
      </c>
      <c r="BQ35" s="451">
        <f>+entero!BQ77</f>
        <v>0.86219654691423842</v>
      </c>
      <c r="BR35" s="124">
        <f>+entero!BR77</f>
        <v>0.86220848969147235</v>
      </c>
      <c r="BS35" s="124">
        <f>+entero!BS77</f>
        <v>0.86242169040223016</v>
      </c>
      <c r="BT35" s="124">
        <f>+entero!BT77</f>
        <v>0.86272565459817674</v>
      </c>
      <c r="BU35" s="452">
        <f>+entero!BU77</f>
        <v>0.86306477634403955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123">
        <f>+entero!BP78</f>
        <v>0.88060165553622693</v>
      </c>
      <c r="BQ36" s="451">
        <f>+entero!BQ78</f>
        <v>0.88072718347835333</v>
      </c>
      <c r="BR36" s="124">
        <f>+entero!BR78</f>
        <v>0.88073176789176577</v>
      </c>
      <c r="BS36" s="124">
        <f>+entero!BS78</f>
        <v>0.8809441991239757</v>
      </c>
      <c r="BT36" s="124">
        <f>+entero!BT78</f>
        <v>0.88124333127304988</v>
      </c>
      <c r="BU36" s="452">
        <f>+entero!BU78</f>
        <v>0.88154570311189651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9822.6743820963839</v>
      </c>
      <c r="BP37" s="78">
        <f>+entero!BP79</f>
        <v>9792.2634907713109</v>
      </c>
      <c r="BQ37" s="75">
        <f>+entero!BQ79</f>
        <v>9778.7782586663561</v>
      </c>
      <c r="BR37" s="68">
        <f>+entero!BR79</f>
        <v>9781.5916305978426</v>
      </c>
      <c r="BS37" s="68">
        <f>+entero!BS79</f>
        <v>9781.7266411197088</v>
      </c>
      <c r="BT37" s="68">
        <f>+entero!BT79</f>
        <v>9786.667813707174</v>
      </c>
      <c r="BU37" s="444">
        <f>+entero!BU79</f>
        <v>9807.8451219570961</v>
      </c>
      <c r="BV37" s="75">
        <f>+entero!BV79</f>
        <v>15.581631185785227</v>
      </c>
      <c r="BW37" s="106">
        <f>+entero!BW79</f>
        <v>1.5912185370083876E-3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2465.0090665437319</v>
      </c>
      <c r="BP38" s="82">
        <f>+entero!BP80</f>
        <v>2460.2484175889213</v>
      </c>
      <c r="BQ38" s="125">
        <f>+entero!BQ80</f>
        <v>2458.1777887346934</v>
      </c>
      <c r="BR38" s="126">
        <f>+entero!BR80</f>
        <v>2460.3130631413992</v>
      </c>
      <c r="BS38" s="126">
        <f>+entero!BS80</f>
        <v>2463.6563314840255</v>
      </c>
      <c r="BT38" s="126">
        <f>+entero!BT80</f>
        <v>2466.0903786850122</v>
      </c>
      <c r="BU38" s="445">
        <f>+entero!BU80</f>
        <v>2473.5231267180679</v>
      </c>
      <c r="BV38" s="125">
        <f>+entero!BV80</f>
        <v>13.274709129146686</v>
      </c>
      <c r="BW38" s="141">
        <f>+entero!BW80</f>
        <v>5.3956783527397967E-3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V3:BW3"/>
    <mergeCell ref="BQ3:BU3"/>
    <mergeCell ref="AM3:AM4"/>
    <mergeCell ref="AN3:AN4"/>
    <mergeCell ref="AO3:AO4"/>
    <mergeCell ref="AP3:AP4"/>
    <mergeCell ref="AU3:AU4"/>
    <mergeCell ref="AV3:AV4"/>
    <mergeCell ref="BA3:BA4"/>
    <mergeCell ref="BP3:BP4"/>
    <mergeCell ref="BO3:BO4"/>
    <mergeCell ref="AT3:AT4"/>
    <mergeCell ref="BD3:BD4"/>
    <mergeCell ref="BJ3:BJ4"/>
    <mergeCell ref="BL3:BL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M3:BM4"/>
    <mergeCell ref="BN3:BN4"/>
    <mergeCell ref="BI3:BI4"/>
    <mergeCell ref="BG3:BG4"/>
    <mergeCell ref="BE3:BE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68" width="8.425781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27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24" t="str">
        <f>+entero!BQ3</f>
        <v xml:space="preserve">   Semana 3*</v>
      </c>
      <c r="BR3" s="725"/>
      <c r="BS3" s="725"/>
      <c r="BT3" s="725"/>
      <c r="BU3" s="726"/>
      <c r="BV3" s="722" t="s">
        <v>41</v>
      </c>
      <c r="BW3" s="723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28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721"/>
      <c r="BI4" s="721"/>
      <c r="BJ4" s="721"/>
      <c r="BK4" s="721"/>
      <c r="BL4" s="721"/>
      <c r="BM4" s="721"/>
      <c r="BN4" s="721"/>
      <c r="BO4" s="710"/>
      <c r="BP4" s="710"/>
      <c r="BQ4" s="267">
        <f>+entero!BQ4</f>
        <v>41687</v>
      </c>
      <c r="BR4" s="447">
        <f>+entero!BR4</f>
        <v>41688</v>
      </c>
      <c r="BS4" s="447">
        <f>+entero!BS4</f>
        <v>41689</v>
      </c>
      <c r="BT4" s="447">
        <f>+entero!BT4</f>
        <v>41690</v>
      </c>
      <c r="BU4" s="448">
        <f>+entero!BU4</f>
        <v>41691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93">
        <f>+entero!BV82</f>
        <v>0</v>
      </c>
      <c r="BW6" s="104">
        <f>+entero!BW82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93">
        <f>+entero!BV83</f>
        <v>0</v>
      </c>
      <c r="BW7" s="104">
        <f>+entero!BW83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1">
        <f>+entero!BP84</f>
        <v>6.9419961512890058</v>
      </c>
      <c r="BQ8" s="112">
        <f>+entero!BQ84</f>
        <v>6.9391567455122232</v>
      </c>
      <c r="BR8" s="112">
        <f>+entero!BR84</f>
        <v>6.9557552169742589</v>
      </c>
      <c r="BS8" s="112">
        <f>+entero!BS84</f>
        <v>6.9427818717535263</v>
      </c>
      <c r="BT8" s="112">
        <f>+entero!BT84</f>
        <v>6.9552137511178671</v>
      </c>
      <c r="BU8" s="112">
        <f>+entero!BU84</f>
        <v>6.9461866048447565</v>
      </c>
      <c r="BV8" s="93">
        <f>+entero!BV84</f>
        <v>4.1904535557506506E-3</v>
      </c>
      <c r="BW8" s="104">
        <f>+entero!BW84</f>
        <v>6.0363812719388399E-4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74">
        <f>+entero!BP86</f>
        <v>1.9149799999999999</v>
      </c>
      <c r="BQ10" s="32">
        <f>+entero!BQ86</f>
        <v>1.9159999999999999</v>
      </c>
      <c r="BR10" s="32">
        <f>+entero!BR86</f>
        <v>1.9163399999999999</v>
      </c>
      <c r="BS10" s="32">
        <f>+entero!BS86</f>
        <v>1.9166799999999999</v>
      </c>
      <c r="BT10" s="32">
        <f>+entero!BT86</f>
        <v>1.9170199999999999</v>
      </c>
      <c r="BU10" s="32">
        <f>+entero!BU86</f>
        <v>1.91736</v>
      </c>
      <c r="BV10" s="93">
        <f>+entero!BV86</f>
        <v>2.3800000000000487E-3</v>
      </c>
      <c r="BW10" s="104">
        <f>+entero!BW86</f>
        <v>1.2428328233193842E-3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41695.676603587963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P3:BP4"/>
    <mergeCell ref="BM3:BM4"/>
    <mergeCell ref="BN3:BN4"/>
    <mergeCell ref="BO3:BO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tabSelected="1"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D22" sqref="D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68" width="7.285156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442"/>
      <c r="BR5" s="37"/>
      <c r="BS5" s="37"/>
      <c r="BT5" s="37"/>
      <c r="BU5" s="443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68">
        <f>+entero!BT89</f>
        <v>0</v>
      </c>
      <c r="BU6" s="444">
        <f>+entero!BU89</f>
        <v>0</v>
      </c>
      <c r="BV6" s="14">
        <f>+entero!BV89</f>
        <v>0</v>
      </c>
      <c r="BW6" s="104" t="e">
        <f>+entero!BW89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68">
        <f>+entero!BT90</f>
        <v>0</v>
      </c>
      <c r="BU7" s="444">
        <f>+entero!BU90</f>
        <v>0</v>
      </c>
      <c r="BV7" s="14">
        <f>+entero!BV90</f>
        <v>0</v>
      </c>
      <c r="BW7" s="104" t="e">
        <f>+entero!BW90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68">
        <f>+entero!BT91</f>
        <v>0</v>
      </c>
      <c r="BU8" s="444">
        <f>+entero!BU91</f>
        <v>0</v>
      </c>
      <c r="BV8" s="14">
        <f>+entero!BV91</f>
        <v>0</v>
      </c>
      <c r="BW8" s="104" t="e">
        <f>+entero!BW91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68">
        <f>+entero!BT92</f>
        <v>0</v>
      </c>
      <c r="BU9" s="444">
        <f>+entero!BU92</f>
        <v>0</v>
      </c>
      <c r="BV9" s="14">
        <f>+entero!BV92</f>
        <v>0</v>
      </c>
      <c r="BW9" s="104" t="e">
        <f>+entero!BW92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632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5"/>
      <c r="BR10" s="68"/>
      <c r="BS10" s="68"/>
      <c r="BT10" s="68"/>
      <c r="BU10" s="444"/>
      <c r="BV10" s="14" t="str">
        <f>+entero!BV93</f>
        <v xml:space="preserve"> </v>
      </c>
      <c r="BW10" s="104" t="str">
        <f>+entero!BW93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8">
        <f>+entero!BP94</f>
        <v>2850.1001461904807</v>
      </c>
      <c r="BQ11" s="75">
        <f>+entero!BQ94</f>
        <v>2850.1001461904807</v>
      </c>
      <c r="BR11" s="68">
        <f>+entero!BR94</f>
        <v>2850.1001461904807</v>
      </c>
      <c r="BS11" s="68">
        <f>+entero!BS94</f>
        <v>2850.1001461904807</v>
      </c>
      <c r="BT11" s="68">
        <f>+entero!BT94</f>
        <v>2850.1001461904807</v>
      </c>
      <c r="BU11" s="444">
        <f>+entero!BU94</f>
        <v>2877.6924202481632</v>
      </c>
      <c r="BV11" s="14">
        <f>+entero!BV94</f>
        <v>27.592274057682516</v>
      </c>
      <c r="BW11" s="104">
        <f>+entero!BW94</f>
        <v>9.6811594829617764E-3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8">
        <f>+entero!BP95</f>
        <v>1514.5288046647229</v>
      </c>
      <c r="BQ12" s="75">
        <f>+entero!BQ95</f>
        <v>1514.5288046647229</v>
      </c>
      <c r="BR12" s="68">
        <f>+entero!BR95</f>
        <v>1514.5288046647229</v>
      </c>
      <c r="BS12" s="68">
        <f>+entero!BS95</f>
        <v>1514.5288046647229</v>
      </c>
      <c r="BT12" s="68">
        <f>+entero!BT95</f>
        <v>1514.5288046647229</v>
      </c>
      <c r="BU12" s="444">
        <f>+entero!BU95</f>
        <v>1515.7847230320699</v>
      </c>
      <c r="BV12" s="14">
        <f>+entero!BV95</f>
        <v>1.2559183673470216</v>
      </c>
      <c r="BW12" s="104">
        <f>+entero!BW95</f>
        <v>8.2924693375185932E-4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82">
        <f>+entero!BP96</f>
        <v>3269.9264641982568</v>
      </c>
      <c r="BQ13" s="125">
        <f>+entero!BQ96</f>
        <v>3269.9264641982568</v>
      </c>
      <c r="BR13" s="126">
        <f>+entero!BR96</f>
        <v>3269.9264641982568</v>
      </c>
      <c r="BS13" s="126">
        <f>+entero!BS96</f>
        <v>3269.9264641982568</v>
      </c>
      <c r="BT13" s="126">
        <f>+entero!BT96</f>
        <v>3269.9264641982568</v>
      </c>
      <c r="BU13" s="445">
        <f>+entero!BU96</f>
        <v>3314.7599260955335</v>
      </c>
      <c r="BV13" s="80">
        <f>+entero!BV96</f>
        <v>44.83346189727672</v>
      </c>
      <c r="BW13" s="142">
        <f>+entero!BW96</f>
        <v>1.3710847136211957E-2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77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BJ3:BJ4"/>
    <mergeCell ref="BK3:BK4"/>
    <mergeCell ref="BL3:BL4"/>
    <mergeCell ref="BB3:BB4"/>
    <mergeCell ref="BE3:BE4"/>
    <mergeCell ref="BC3:BC4"/>
    <mergeCell ref="BD3:BD4"/>
    <mergeCell ref="BF3:BF4"/>
    <mergeCell ref="AO3:AO4"/>
    <mergeCell ref="AN3:AN4"/>
    <mergeCell ref="AP3:AP4"/>
    <mergeCell ref="BH3:BH4"/>
    <mergeCell ref="BI3:BI4"/>
    <mergeCell ref="BP3:B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V3:V4"/>
    <mergeCell ref="W3:W4"/>
    <mergeCell ref="Y3:Y4"/>
    <mergeCell ref="S3:S4"/>
    <mergeCell ref="AC3:AC4"/>
    <mergeCell ref="T3:T4"/>
    <mergeCell ref="AA3:AA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8" width="7.71093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5" t="str">
        <f>+entero!BQ3</f>
        <v xml:space="preserve">   Semana 3*</v>
      </c>
      <c r="BR3" s="715"/>
      <c r="BS3" s="715"/>
      <c r="BT3" s="715"/>
      <c r="BU3" s="716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583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3"/>
      <c r="BP5" s="533"/>
      <c r="BQ5" s="205"/>
      <c r="BR5" s="205"/>
      <c r="BS5" s="205"/>
      <c r="BT5" s="205"/>
      <c r="BU5" s="439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584"/>
      <c r="BP6" s="584"/>
      <c r="BQ6" s="47"/>
      <c r="BR6" s="47"/>
      <c r="BS6" s="47"/>
      <c r="BT6" s="47"/>
      <c r="BU6" s="440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70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584"/>
      <c r="BP7" s="584"/>
      <c r="BQ7" s="47"/>
      <c r="BR7" s="47"/>
      <c r="BS7" s="47"/>
      <c r="BT7" s="47"/>
      <c r="BU7" s="440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70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584"/>
      <c r="BP8" s="584"/>
      <c r="BQ8" s="47"/>
      <c r="BR8" s="47"/>
      <c r="BS8" s="47"/>
      <c r="BT8" s="47"/>
      <c r="BU8" s="440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70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584"/>
      <c r="BP9" s="584"/>
      <c r="BQ9" s="47"/>
      <c r="BR9" s="47"/>
      <c r="BS9" s="47"/>
      <c r="BT9" s="47"/>
      <c r="BU9" s="440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70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584"/>
      <c r="BP10" s="584"/>
      <c r="BQ10" s="47"/>
      <c r="BR10" s="47"/>
      <c r="BS10" s="47"/>
      <c r="BT10" s="47"/>
      <c r="BU10" s="440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70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584"/>
      <c r="BP11" s="584"/>
      <c r="BQ11" s="47"/>
      <c r="BR11" s="47"/>
      <c r="BS11" s="47"/>
      <c r="BT11" s="47"/>
      <c r="BU11" s="440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70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584"/>
      <c r="BP12" s="584"/>
      <c r="BQ12" s="47"/>
      <c r="BR12" s="47"/>
      <c r="BS12" s="47"/>
      <c r="BT12" s="47"/>
      <c r="BU12" s="440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70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584"/>
      <c r="BP13" s="584"/>
      <c r="BQ13" s="47"/>
      <c r="BR13" s="47"/>
      <c r="BS13" s="47"/>
      <c r="BT13" s="47"/>
      <c r="BU13" s="440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584"/>
      <c r="BP14" s="584"/>
      <c r="BQ14" s="47"/>
      <c r="BR14" s="47"/>
      <c r="BS14" s="47"/>
      <c r="BT14" s="47"/>
      <c r="BU14" s="440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584"/>
      <c r="BP15" s="584"/>
      <c r="BQ15" s="47"/>
      <c r="BR15" s="47"/>
      <c r="BS15" s="47"/>
      <c r="BT15" s="47"/>
      <c r="BU15" s="440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584"/>
      <c r="BP16" s="584"/>
      <c r="BQ16" s="47"/>
      <c r="BR16" s="47"/>
      <c r="BS16" s="47"/>
      <c r="BT16" s="47"/>
      <c r="BU16" s="440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584"/>
      <c r="BP17" s="584"/>
      <c r="BQ17" s="47"/>
      <c r="BR17" s="47"/>
      <c r="BS17" s="47"/>
      <c r="BT17" s="47"/>
      <c r="BU17" s="440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30"/>
      <c r="BR18" s="130"/>
      <c r="BS18" s="130"/>
      <c r="BT18" s="130"/>
      <c r="BU18" s="441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09">
        <f>+entero!BU111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1">
        <f>+entero!BU112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O3:BO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2014-02-25T20:14:04Z</cp:lastPrinted>
  <dcterms:created xsi:type="dcterms:W3CDTF">2002-08-27T17:11:09Z</dcterms:created>
  <dcterms:modified xsi:type="dcterms:W3CDTF">2014-02-25T20:14:23Z</dcterms:modified>
</cp:coreProperties>
</file>