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entero!$B$1:$BY$133</definedName>
    <definedName name="_xlnm.Print_Area" localSheetId="2">monet!$B$1:$BY$29</definedName>
    <definedName name="_xlnm.Print_Area" localSheetId="3">omas!$C$1:$BX$25</definedName>
    <definedName name="_xlnm.Print_Area" localSheetId="4">opersisfinanc!$C$1:$BX$45</definedName>
    <definedName name="_xlnm.Print_Area" localSheetId="1">opex!$B$1:$BX$27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20" i="4" l="1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M11" i="5"/>
  <c r="BM10" i="5"/>
  <c r="BM9" i="5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Q20" i="4" l="1"/>
  <c r="BQ19" i="4"/>
  <c r="BQ3" i="4"/>
  <c r="BQ13" i="10"/>
  <c r="BQ12" i="10"/>
  <c r="BQ11" i="10"/>
  <c r="BQ9" i="10"/>
  <c r="BQ8" i="10"/>
  <c r="BQ7" i="10"/>
  <c r="BQ6" i="10"/>
  <c r="BQ3" i="10"/>
  <c r="BQ10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6" i="9"/>
  <c r="BQ15" i="9"/>
  <c r="BQ13" i="9"/>
  <c r="BQ12" i="9"/>
  <c r="BQ11" i="9"/>
  <c r="BQ10" i="9"/>
  <c r="BQ9" i="9"/>
  <c r="BQ8" i="9"/>
  <c r="BQ7" i="9"/>
  <c r="BQ6" i="9"/>
  <c r="BQ3" i="9"/>
  <c r="BQ17" i="7"/>
  <c r="BQ10" i="8"/>
  <c r="BQ8" i="8"/>
  <c r="BQ6" i="8"/>
  <c r="BQ13" i="7" l="1"/>
  <c r="BQ7" i="8"/>
  <c r="BQ9" i="8"/>
  <c r="BQ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<sst xmlns="http://schemas.openxmlformats.org/spreadsheetml/2006/main" count="454" uniqueCount="231">
  <si>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</si>
  <si>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</si>
  <si>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</si>
  <si>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</si>
  <si>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</si>
  <si>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</si>
  <si>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</si>
  <si>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</si>
  <si>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</si>
  <si>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</si>
  <si>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</si>
  <si>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</si>
  <si>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</si>
  <si>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</si>
  <si>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</si>
  <si>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</si>
  <si>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</si>
  <si>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</si>
  <si>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</si>
  <si>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</si>
  <si>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</si>
  <si>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</si>
  <si>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</si>
  <si>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</si>
  <si>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</si>
  <si>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</si>
  <si>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</si>
  <si>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</si>
  <si>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</si>
  <si>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</si>
  <si>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</si>
  <si>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</si>
  <si>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</si>
  <si>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</si>
  <si>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</si>
  <si>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</si>
  <si>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</si>
  <si>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</si>
  <si>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</si>
  <si>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</si>
  <si>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</si>
  <si>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</si>
  <si>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</si>
  <si>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</si>
  <si>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</si>
  <si>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</si>
  <si>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</si>
  <si>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</si>
  <si>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</si>
  <si>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</si>
  <si>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</si>
  <si>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</si>
  <si>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</si>
  <si>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</si>
  <si>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</si>
  <si>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</si>
  <si>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</si>
  <si>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</si>
  <si>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</si>
  <si>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</si>
  <si>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</si>
  <si>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</si>
  <si>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</si>
  <si>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</si>
  <si>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</si>
  <si>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</si>
  <si>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</si>
  <si>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</si>
  <si>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</si>
  <si>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</si>
  <si>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</si>
  <si>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</si>
  <si>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</si>
  <si>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</si>
  <si>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</si>
  <si>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</si>
  <si>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</si>
  <si>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</si>
  <si>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</si>
  <si>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</si>
  <si>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</si>
  <si>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</si>
  <si>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</si>
  <si>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</si>
  <si>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</si>
  <si>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</si>
  <si>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</si>
  <si>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</si>
  <si>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</si>
  <si>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</si>
  <si>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</si>
  <si>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</si>
  <si>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</si>
  <si>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</si>
  <si>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</si>
  <si>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</si>
  <si>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</si>
  <si>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</si>
  <si>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</si>
  <si>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</si>
  <si>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</si>
  <si>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</si>
  <si>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</si>
  <si>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</si>
  <si>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</si>
  <si>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</si>
  <si>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</si>
  <si>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</si>
  <si>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</si>
  <si>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</si>
  <si>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</si>
  <si>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</si>
  <si>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</si>
  <si>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</si>
  <si>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</si>
  <si>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</si>
  <si>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</si>
  <si>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</si>
  <si>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</si>
  <si>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</si>
  <si>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</si>
  <si>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</si>
  <si>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</si>
  <si>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</si>
  <si>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</si>
  <si>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</si>
  <si>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</si>
  <si>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</si>
  <si>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</si>
  <si>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</si>
  <si>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</si>
  <si>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</si>
  <si>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</si>
  <si>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</si>
  <si>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</si>
  <si>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</si>
  <si>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</si>
  <si>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</si>
  <si>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</si>
  <si>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</si>
  <si>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</si>
  <si>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</si>
  <si>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</si>
  <si>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</si>
  <si>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</si>
  <si>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</si>
  <si>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</si>
  <si>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</si>
  <si>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</si>
  <si>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</si>
  <si>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</si>
  <si>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</si>
  <si>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</si>
  <si>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</si>
  <si>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</si>
  <si>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</si>
  <si>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</si>
  <si>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</si>
  <si>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</si>
  <si>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</si>
  <si>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</si>
  <si>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</si>
  <si>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</si>
  <si>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</si>
  <si>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</si>
  <si>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</si>
  <si>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</si>
  <si>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</si>
  <si>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</si>
  <si>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</si>
  <si>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</si>
  <si>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</si>
  <si>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</si>
  <si>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</si>
  <si>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</si>
  <si>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</si>
  <si>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</si>
  <si>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</si>
  <si>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</si>
  <si>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</si>
  <si>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</si>
  <si>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</si>
  <si>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</si>
  <si>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</si>
  <si>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</si>
  <si>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</si>
  <si>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</si>
  <si>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</si>
  <si>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</si>
  <si>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</si>
  <si>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</si>
  <si>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</si>
  <si>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</si>
  <si>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</si>
  <si>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</si>
  <si>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</si>
  <si>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</si>
  <si>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</si>
  <si>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</si>
  <si>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</si>
  <si>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</si>
  <si>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</si>
  <si>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</si>
  <si>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</si>
  <si>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</si>
  <si>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</si>
  <si>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</si>
  <si>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</si>
  <si>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</si>
  <si>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</si>
  <si>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</si>
  <si>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</si>
  <si>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</si>
  <si>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</si>
  <si>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</si>
  <si>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</si>
  <si>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</si>
  <si>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</si>
  <si>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</si>
  <si>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</si>
  <si>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</si>
  <si>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</si>
  <si>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</si>
  <si>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</si>
  <si>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</si>
  <si>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</si>
  <si>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</si>
  <si>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Semana 4*</t>
  </si>
  <si>
    <t>2013                          A  fines de Dic*</t>
  </si>
  <si>
    <t xml:space="preserve">   Semana 3*</t>
  </si>
  <si>
    <t>Saldos de la Deuda interna por deudor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</si>
</sst>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C894"/>
  <sheetViews>
    <sheetView zoomScale="90" zoomScaleNormal="90" workbookViewId="0">
      <pane xSplit="40" ySplit="5" topLeftCell="BK107" activePane="bottomRight" state="frozen"/>
      <selection pane="topRight" activeCell="AO1" sqref="AO1"/>
      <selection pane="bottomLeft" activeCell="A6" sqref="A6"/>
      <selection pane="bottomRight" activeCell="B1" sqref="B1:BY133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5" width="8.85546875" style="265" customWidth="1"/>
    <col min="66" max="66" width="8.85546875" customWidth="1"/>
    <col min="67" max="67" width="8.85546875" style="265" customWidth="1"/>
    <col min="68" max="69" width="8.85546875" style="265" hidden="1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12.5703125" customWidth="1"/>
    <col min="78" max="78" width="12.140625" bestFit="1" customWidth="1"/>
    <col min="79" max="79" width="14.85546875" customWidth="1"/>
  </cols>
  <sheetData>
    <row r="1" spans="1:8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8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81" ht="19.5" customHeight="1" thickBot="1" x14ac:dyDescent="0.3">
      <c r="C3" s="16"/>
      <c r="D3" s="737" t="s">
        <v>142</v>
      </c>
      <c r="E3" s="739" t="s">
        <v>122</v>
      </c>
      <c r="F3" s="739" t="s">
        <v>124</v>
      </c>
      <c r="G3" s="739" t="s">
        <v>125</v>
      </c>
      <c r="H3" s="739" t="s">
        <v>126</v>
      </c>
      <c r="I3" s="739" t="s">
        <v>127</v>
      </c>
      <c r="J3" s="739" t="s">
        <v>129</v>
      </c>
      <c r="K3" s="739" t="s">
        <v>131</v>
      </c>
      <c r="L3" s="725" t="s">
        <v>132</v>
      </c>
      <c r="M3" s="727" t="s">
        <v>133</v>
      </c>
      <c r="N3" s="725" t="s">
        <v>134</v>
      </c>
      <c r="O3" s="725" t="s">
        <v>135</v>
      </c>
      <c r="P3" s="727" t="s">
        <v>136</v>
      </c>
      <c r="Q3" s="725" t="s">
        <v>137</v>
      </c>
      <c r="R3" s="725" t="s">
        <v>138</v>
      </c>
      <c r="S3" s="725" t="s">
        <v>139</v>
      </c>
      <c r="T3" s="725" t="s">
        <v>140</v>
      </c>
      <c r="U3" s="725" t="s">
        <v>148</v>
      </c>
      <c r="V3" s="725" t="s">
        <v>149</v>
      </c>
      <c r="W3" s="725" t="s">
        <v>150</v>
      </c>
      <c r="X3" s="725" t="s">
        <v>151</v>
      </c>
      <c r="Y3" s="725" t="s">
        <v>155</v>
      </c>
      <c r="Z3" s="725" t="s">
        <v>157</v>
      </c>
      <c r="AA3" s="725" t="s">
        <v>158</v>
      </c>
      <c r="AB3" s="725" t="s">
        <v>159</v>
      </c>
      <c r="AC3" s="725" t="s">
        <v>160</v>
      </c>
      <c r="AD3" s="725" t="s">
        <v>161</v>
      </c>
      <c r="AE3" s="725" t="s">
        <v>162</v>
      </c>
      <c r="AF3" s="725" t="s">
        <v>163</v>
      </c>
      <c r="AG3" s="725" t="s">
        <v>164</v>
      </c>
      <c r="AH3" s="725" t="s">
        <v>165</v>
      </c>
      <c r="AI3" s="725" t="s">
        <v>166</v>
      </c>
      <c r="AJ3" s="725" t="s">
        <v>167</v>
      </c>
      <c r="AK3" s="725" t="s">
        <v>168</v>
      </c>
      <c r="AL3" s="725" t="s">
        <v>170</v>
      </c>
      <c r="AM3" s="725" t="s">
        <v>171</v>
      </c>
      <c r="AN3" s="725" t="s">
        <v>172</v>
      </c>
      <c r="AO3" s="725" t="s">
        <v>173</v>
      </c>
      <c r="AP3" s="725" t="s">
        <v>174</v>
      </c>
      <c r="AQ3" s="725" t="s">
        <v>175</v>
      </c>
      <c r="AR3" s="725" t="s">
        <v>176</v>
      </c>
      <c r="AS3" s="725" t="s">
        <v>178</v>
      </c>
      <c r="AT3" s="725" t="s">
        <v>179</v>
      </c>
      <c r="AU3" s="725" t="s">
        <v>180</v>
      </c>
      <c r="AV3" s="727" t="s">
        <v>183</v>
      </c>
      <c r="AW3" s="725" t="s">
        <v>184</v>
      </c>
      <c r="AX3" s="725" t="s">
        <v>185</v>
      </c>
      <c r="AY3" s="725" t="s">
        <v>187</v>
      </c>
      <c r="AZ3" s="725" t="s">
        <v>188</v>
      </c>
      <c r="BA3" s="725" t="s">
        <v>189</v>
      </c>
      <c r="BB3" s="725" t="s">
        <v>195</v>
      </c>
      <c r="BC3" s="725" t="s">
        <v>196</v>
      </c>
      <c r="BD3" s="725" t="s">
        <v>197</v>
      </c>
      <c r="BE3" s="725" t="s">
        <v>199</v>
      </c>
      <c r="BF3" s="725" t="s">
        <v>202</v>
      </c>
      <c r="BG3" s="725" t="s">
        <v>219</v>
      </c>
      <c r="BH3" s="725" t="s">
        <v>220</v>
      </c>
      <c r="BI3" s="725" t="s">
        <v>221</v>
      </c>
      <c r="BJ3" s="725" t="s">
        <v>223</v>
      </c>
      <c r="BK3" s="725" t="s">
        <v>225</v>
      </c>
      <c r="BL3" s="727" t="s">
        <v>226</v>
      </c>
      <c r="BM3" s="725" t="s">
        <v>228</v>
      </c>
      <c r="BN3" s="659" t="s">
        <v>222</v>
      </c>
      <c r="BO3" s="659" t="s">
        <v>181</v>
      </c>
      <c r="BP3" s="659" t="s">
        <v>182</v>
      </c>
      <c r="BQ3" s="659" t="s">
        <v>227</v>
      </c>
      <c r="BR3" s="732" t="s">
        <v>229</v>
      </c>
      <c r="BS3" s="733"/>
      <c r="BT3" s="733"/>
      <c r="BU3" s="733"/>
      <c r="BV3" s="733"/>
      <c r="BW3" s="730" t="s">
        <v>169</v>
      </c>
      <c r="BX3" s="731"/>
    </row>
    <row r="4" spans="1:81" ht="16.5" customHeight="1" x14ac:dyDescent="0.2">
      <c r="C4" s="24"/>
      <c r="D4" s="738"/>
      <c r="E4" s="740"/>
      <c r="F4" s="740"/>
      <c r="G4" s="740"/>
      <c r="H4" s="740"/>
      <c r="I4" s="740"/>
      <c r="J4" s="740"/>
      <c r="K4" s="740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660">
        <v>41663</v>
      </c>
      <c r="BR4" s="500">
        <v>41652</v>
      </c>
      <c r="BS4" s="500">
        <v>41653</v>
      </c>
      <c r="BT4" s="500">
        <v>41654</v>
      </c>
      <c r="BU4" s="500">
        <v>41655</v>
      </c>
      <c r="BV4" s="610">
        <v>41656</v>
      </c>
      <c r="BW4" s="499" t="s">
        <v>24</v>
      </c>
      <c r="BX4" s="404" t="s">
        <v>101</v>
      </c>
    </row>
    <row r="5" spans="1:8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23"/>
      <c r="BR5" s="612"/>
      <c r="BS5" s="413"/>
      <c r="BT5" s="413"/>
      <c r="BU5" s="469"/>
      <c r="BV5" s="414"/>
      <c r="BW5" s="405"/>
      <c r="BX5" s="270"/>
    </row>
    <row r="6" spans="1:8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24"/>
      <c r="BR6" s="604"/>
      <c r="BS6" s="604"/>
      <c r="BT6" s="604"/>
      <c r="BU6" s="604"/>
      <c r="BV6" s="605"/>
      <c r="BW6" s="396"/>
      <c r="BX6" s="397"/>
    </row>
    <row r="7" spans="1:8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700">
        <v>14227.499851910001</v>
      </c>
      <c r="BM7" s="335">
        <v>14430.174842069999</v>
      </c>
      <c r="BN7" s="478">
        <v>14415.78860398</v>
      </c>
      <c r="BO7" s="478">
        <v>14636.680121099998</v>
      </c>
      <c r="BP7" s="478">
        <v>14298.429532559998</v>
      </c>
      <c r="BQ7" s="478">
        <v>14536.519885260001</v>
      </c>
      <c r="BR7" s="666">
        <v>14666.338582259999</v>
      </c>
      <c r="BS7" s="666">
        <v>14680.638137620002</v>
      </c>
      <c r="BT7" s="666">
        <v>14627.592970079999</v>
      </c>
      <c r="BU7" s="666">
        <v>14611.797290869999</v>
      </c>
      <c r="BV7" s="668">
        <v>14615.923762230001</v>
      </c>
      <c r="BW7" s="422">
        <v>-20.756358869997712</v>
      </c>
      <c r="BX7" s="582">
        <v>-1.4181056563554728E-3</v>
      </c>
      <c r="BY7" s="567"/>
      <c r="BZ7" s="530"/>
      <c r="CA7" s="531"/>
      <c r="CB7" s="384"/>
      <c r="CC7" s="394"/>
    </row>
    <row r="8" spans="1:8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700">
        <v>12252.706747440001</v>
      </c>
      <c r="BM8" s="335">
        <v>12512.38251189</v>
      </c>
      <c r="BN8" s="478">
        <v>12466.963528479999</v>
      </c>
      <c r="BO8" s="478">
        <v>12683.27252533</v>
      </c>
      <c r="BP8" s="478">
        <v>12389.05523878</v>
      </c>
      <c r="BQ8" s="478">
        <v>12605.24996417</v>
      </c>
      <c r="BR8" s="666">
        <v>12690.253554630001</v>
      </c>
      <c r="BS8" s="666">
        <v>12692.077412050001</v>
      </c>
      <c r="BT8" s="666">
        <v>12653.197868379999</v>
      </c>
      <c r="BU8" s="666">
        <v>12643.003180739999</v>
      </c>
      <c r="BV8" s="668">
        <v>12642.989545810002</v>
      </c>
      <c r="BW8" s="422">
        <v>-40.282979519997753</v>
      </c>
      <c r="BX8" s="582">
        <v>-3.1760714310560267E-3</v>
      </c>
      <c r="BY8" s="567"/>
      <c r="BZ8" s="530"/>
      <c r="CA8" s="531"/>
      <c r="CB8" s="384"/>
      <c r="CC8" s="394"/>
    </row>
    <row r="9" spans="1:8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700">
        <v>255.90211614</v>
      </c>
      <c r="BM9" s="335">
        <v>256.72523954000002</v>
      </c>
      <c r="BN9" s="478">
        <v>256.28180503999999</v>
      </c>
      <c r="BO9" s="478">
        <v>255.59664871999999</v>
      </c>
      <c r="BP9" s="478">
        <v>256.19382131999998</v>
      </c>
      <c r="BQ9" s="478">
        <v>256.19215443000002</v>
      </c>
      <c r="BR9" s="666">
        <v>255.49329180000001</v>
      </c>
      <c r="BS9" s="666">
        <v>256.34181873</v>
      </c>
      <c r="BT9" s="666">
        <v>256.33848462999998</v>
      </c>
      <c r="BU9" s="666">
        <v>255.78502502999999</v>
      </c>
      <c r="BV9" s="668">
        <v>255.49995999000001</v>
      </c>
      <c r="BW9" s="422">
        <v>-9.668872999998257E-2</v>
      </c>
      <c r="BX9" s="582">
        <v>-3.7828637614845118E-4</v>
      </c>
      <c r="BY9" s="567"/>
      <c r="BZ9" s="530"/>
      <c r="CA9" s="531"/>
      <c r="CB9" s="384"/>
      <c r="CC9" s="394"/>
    </row>
    <row r="10" spans="1:8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700">
        <v>1705.26599958</v>
      </c>
      <c r="BM10" s="335">
        <v>1647.39959064</v>
      </c>
      <c r="BN10" s="478">
        <v>1678.89937796</v>
      </c>
      <c r="BO10" s="478">
        <v>1684.2035308</v>
      </c>
      <c r="BP10" s="478">
        <v>1639.53995246</v>
      </c>
      <c r="BQ10" s="478">
        <v>1661.4373354100001</v>
      </c>
      <c r="BR10" s="666">
        <v>1706.9898220800001</v>
      </c>
      <c r="BS10" s="666">
        <v>1718.5718193399998</v>
      </c>
      <c r="BT10" s="666">
        <v>1704.40970707</v>
      </c>
      <c r="BU10" s="666">
        <v>1699.3916400999999</v>
      </c>
      <c r="BV10" s="668">
        <v>1703.8319876800001</v>
      </c>
      <c r="BW10" s="422">
        <v>19.628456880000158</v>
      </c>
      <c r="BX10" s="582">
        <v>1.1654444680255782E-2</v>
      </c>
      <c r="BY10" s="567"/>
      <c r="BZ10" s="530"/>
      <c r="CA10" s="531"/>
      <c r="CB10" s="384"/>
      <c r="CC10" s="394"/>
    </row>
    <row r="11" spans="1:81" x14ac:dyDescent="0.2">
      <c r="C11" s="77"/>
      <c r="D11" s="148" t="s">
        <v>224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700">
        <v>13.62498875</v>
      </c>
      <c r="BM11" s="335">
        <v>13.6675</v>
      </c>
      <c r="BN11" s="478">
        <v>13.6438925</v>
      </c>
      <c r="BO11" s="478">
        <v>13.60741625</v>
      </c>
      <c r="BP11" s="478">
        <v>13.64052</v>
      </c>
      <c r="BQ11" s="478">
        <v>13.640431249999999</v>
      </c>
      <c r="BR11" s="666">
        <v>13.60191375</v>
      </c>
      <c r="BS11" s="666">
        <v>13.6470875</v>
      </c>
      <c r="BT11" s="666">
        <v>13.64691</v>
      </c>
      <c r="BU11" s="666">
        <v>13.617445</v>
      </c>
      <c r="BV11" s="668">
        <v>13.602268749999999</v>
      </c>
      <c r="BW11" s="422">
        <v>-5.1475000000014148E-3</v>
      </c>
      <c r="BX11" s="582">
        <v>-3.7828636277670302E-4</v>
      </c>
      <c r="BY11" s="567"/>
      <c r="BZ11" s="530"/>
      <c r="CA11" s="531"/>
      <c r="CB11" s="384"/>
      <c r="CC11" s="394"/>
    </row>
    <row r="12" spans="1:8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14636.678248689999</v>
      </c>
      <c r="BP12" s="479">
        <v>14298.860507539999</v>
      </c>
      <c r="BQ12" s="479">
        <v>14536.519004310001</v>
      </c>
      <c r="BR12" s="667">
        <v>14666.33670985</v>
      </c>
      <c r="BS12" s="667">
        <v>14680.636057260002</v>
      </c>
      <c r="BT12" s="667">
        <v>14627.590353519998</v>
      </c>
      <c r="BU12" s="667">
        <v>14612.061826719999</v>
      </c>
      <c r="BV12" s="669">
        <v>14616.188298080002</v>
      </c>
      <c r="BW12" s="422">
        <v>-20.489950609997322</v>
      </c>
      <c r="BX12" s="582">
        <v>-1.3999044224279888E-3</v>
      </c>
      <c r="BY12" s="567"/>
      <c r="BZ12" s="530"/>
      <c r="CA12" s="531"/>
      <c r="CB12" s="384"/>
      <c r="CC12" s="394"/>
    </row>
    <row r="13" spans="1:81" x14ac:dyDescent="0.2">
      <c r="C13" s="26"/>
      <c r="D13" s="210" t="s">
        <v>153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701">
        <v>1366.015576508403</v>
      </c>
      <c r="BM13" s="336">
        <v>1461.7552491188349</v>
      </c>
      <c r="BN13" s="472">
        <v>1489.2104939730625</v>
      </c>
      <c r="BO13" s="472">
        <v>1428.801924811255</v>
      </c>
      <c r="BP13" s="472">
        <v>1567.4843046028004</v>
      </c>
      <c r="BQ13" s="472">
        <v>1497.2110741683982</v>
      </c>
      <c r="BR13" s="493">
        <v>1426.8226891436166</v>
      </c>
      <c r="BS13" s="493">
        <v>1431.5677025182524</v>
      </c>
      <c r="BT13" s="493">
        <v>1464.3328098681066</v>
      </c>
      <c r="BU13" s="493">
        <v>1475.7741452456573</v>
      </c>
      <c r="BV13" s="529">
        <v>1470.1503425882233</v>
      </c>
      <c r="BW13" s="422">
        <v>41.34841777696829</v>
      </c>
      <c r="BX13" s="582">
        <v>2.8939223176389861E-2</v>
      </c>
      <c r="BY13" s="567"/>
      <c r="BZ13" s="530"/>
      <c r="CA13" s="531"/>
      <c r="CB13" s="384"/>
      <c r="CC13" s="394"/>
    </row>
    <row r="14" spans="1:81" ht="12.75" customHeight="1" x14ac:dyDescent="0.2">
      <c r="C14" s="26"/>
      <c r="D14" s="210" t="s">
        <v>152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701">
        <v>187.13656915597664</v>
      </c>
      <c r="BM14" s="336">
        <v>197.52502760204081</v>
      </c>
      <c r="BN14" s="472">
        <v>198.76231473615161</v>
      </c>
      <c r="BO14" s="472">
        <v>197.9801898965014</v>
      </c>
      <c r="BP14" s="472">
        <v>199.6322720626822</v>
      </c>
      <c r="BQ14" s="472">
        <v>198.55202172594744</v>
      </c>
      <c r="BR14" s="493">
        <v>198.40812876093293</v>
      </c>
      <c r="BS14" s="493">
        <v>198.49168290524784</v>
      </c>
      <c r="BT14" s="493">
        <v>198.63510248104953</v>
      </c>
      <c r="BU14" s="493">
        <v>198.76307721720116</v>
      </c>
      <c r="BV14" s="529">
        <v>198.93047743877554</v>
      </c>
      <c r="BW14" s="422">
        <v>0.9502875422741397</v>
      </c>
      <c r="BX14" s="582">
        <v>4.7999122678432649E-3</v>
      </c>
      <c r="BY14" s="567"/>
      <c r="BZ14" s="530"/>
      <c r="CA14" s="531"/>
      <c r="CB14" s="384"/>
      <c r="CC14" s="394"/>
    </row>
    <row r="15" spans="1:81" x14ac:dyDescent="0.2">
      <c r="C15" s="26"/>
      <c r="D15" s="210" t="s">
        <v>154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701">
        <v>15781.32056928438</v>
      </c>
      <c r="BM15" s="336">
        <v>16089.424846110875</v>
      </c>
      <c r="BN15" s="472">
        <v>16103.730923199215</v>
      </c>
      <c r="BO15" s="472">
        <v>16263.460363397757</v>
      </c>
      <c r="BP15" s="472">
        <v>16065.977084205482</v>
      </c>
      <c r="BQ15" s="472">
        <v>16232.282100204346</v>
      </c>
      <c r="BR15" s="493">
        <v>16291.567527754551</v>
      </c>
      <c r="BS15" s="493">
        <v>16310.695442683502</v>
      </c>
      <c r="BT15" s="493">
        <v>16290.558265869155</v>
      </c>
      <c r="BU15" s="493">
        <v>16286.599049182858</v>
      </c>
      <c r="BV15" s="529">
        <v>16285.269118107</v>
      </c>
      <c r="BW15" s="422">
        <v>21.808754709243658</v>
      </c>
      <c r="BX15" s="582">
        <v>1.3409664500627638E-3</v>
      </c>
      <c r="BY15" s="567"/>
      <c r="BZ15" s="530"/>
      <c r="CA15" s="531"/>
      <c r="CB15" s="384"/>
      <c r="CC15" s="394"/>
    </row>
    <row r="16" spans="1:81" ht="12.75" customHeight="1" x14ac:dyDescent="0.2">
      <c r="C16" s="26"/>
      <c r="D16" s="211" t="s">
        <v>143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2">
        <v>4.5</v>
      </c>
      <c r="BM16" s="253">
        <v>1.3</v>
      </c>
      <c r="BN16" s="480">
        <v>0.1</v>
      </c>
      <c r="BO16" s="480">
        <v>0</v>
      </c>
      <c r="BP16" s="480">
        <v>0.2</v>
      </c>
      <c r="BQ16" s="480">
        <v>0</v>
      </c>
      <c r="BR16" s="662">
        <v>0</v>
      </c>
      <c r="BS16" s="662">
        <v>0</v>
      </c>
      <c r="BT16" s="662">
        <v>0</v>
      </c>
      <c r="BU16" s="662">
        <v>0</v>
      </c>
      <c r="BV16" s="664">
        <v>0</v>
      </c>
      <c r="BW16" s="422">
        <v>0</v>
      </c>
      <c r="BX16" s="582"/>
      <c r="BY16" s="567"/>
      <c r="BZ16" s="530"/>
      <c r="CA16" s="531"/>
      <c r="CB16" s="384"/>
      <c r="CC16" s="394"/>
    </row>
    <row r="17" spans="1:81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2">
        <v>43.800000000000004</v>
      </c>
      <c r="BM17" s="253">
        <v>33.699999999999996</v>
      </c>
      <c r="BN17" s="480">
        <v>0</v>
      </c>
      <c r="BO17" s="480">
        <v>3.4</v>
      </c>
      <c r="BP17" s="480">
        <v>13</v>
      </c>
      <c r="BQ17" s="480">
        <v>8.1</v>
      </c>
      <c r="BR17" s="662">
        <v>0</v>
      </c>
      <c r="BS17" s="662">
        <v>0</v>
      </c>
      <c r="BT17" s="662">
        <v>0</v>
      </c>
      <c r="BU17" s="662">
        <v>0.1</v>
      </c>
      <c r="BV17" s="664">
        <v>1.9</v>
      </c>
      <c r="BW17" s="422">
        <v>-1.4</v>
      </c>
      <c r="BX17" s="582">
        <v>-0.41176470588235292</v>
      </c>
      <c r="BY17" s="567"/>
      <c r="BZ17" s="530"/>
      <c r="CA17" s="531"/>
      <c r="CB17" s="384"/>
      <c r="CC17" s="394"/>
    </row>
    <row r="18" spans="1:8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2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62">
        <v>0</v>
      </c>
      <c r="BS18" s="662">
        <v>0</v>
      </c>
      <c r="BT18" s="662">
        <v>0</v>
      </c>
      <c r="BU18" s="662">
        <v>0</v>
      </c>
      <c r="BV18" s="664">
        <v>0</v>
      </c>
      <c r="BW18" s="422">
        <v>0</v>
      </c>
      <c r="BX18" s="582"/>
      <c r="BY18" s="567"/>
      <c r="BZ18" s="530"/>
      <c r="CA18" s="531"/>
      <c r="CB18" s="384"/>
    </row>
    <row r="19" spans="1:8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2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62">
        <v>0</v>
      </c>
      <c r="BS19" s="662">
        <v>0</v>
      </c>
      <c r="BT19" s="662">
        <v>0</v>
      </c>
      <c r="BU19" s="662">
        <v>0</v>
      </c>
      <c r="BV19" s="664">
        <v>0</v>
      </c>
      <c r="BW19" s="422" t="s">
        <v>3</v>
      </c>
      <c r="BX19" s="582" t="s">
        <v>3</v>
      </c>
      <c r="BY19" s="567"/>
      <c r="BZ19" s="530"/>
      <c r="CA19" s="531"/>
      <c r="CB19" s="384"/>
    </row>
    <row r="20" spans="1:8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3">
        <v>14.5</v>
      </c>
      <c r="BM20" s="254">
        <v>32</v>
      </c>
      <c r="BN20" s="481">
        <v>0</v>
      </c>
      <c r="BO20" s="481">
        <v>0</v>
      </c>
      <c r="BP20" s="481">
        <v>10</v>
      </c>
      <c r="BQ20" s="481">
        <v>0</v>
      </c>
      <c r="BR20" s="663">
        <v>0</v>
      </c>
      <c r="BS20" s="663">
        <v>1</v>
      </c>
      <c r="BT20" s="663">
        <v>5</v>
      </c>
      <c r="BU20" s="663">
        <v>0</v>
      </c>
      <c r="BV20" s="665">
        <v>0</v>
      </c>
      <c r="BW20" s="422" t="s">
        <v>3</v>
      </c>
      <c r="BX20" s="582" t="s">
        <v>3</v>
      </c>
      <c r="BY20" s="567"/>
      <c r="BZ20" s="530"/>
      <c r="CA20" s="531"/>
      <c r="CB20" s="384"/>
    </row>
    <row r="21" spans="1:8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640"/>
      <c r="BR21" s="433"/>
      <c r="BS21" s="432"/>
      <c r="BT21" s="433"/>
      <c r="BU21" s="431"/>
      <c r="BV21" s="569"/>
      <c r="BW21" s="423"/>
      <c r="BX21" s="583" t="s">
        <v>3</v>
      </c>
      <c r="BY21" s="567"/>
      <c r="BZ21" s="530"/>
      <c r="CA21" s="531"/>
      <c r="CB21" s="384"/>
    </row>
    <row r="22" spans="1:81" x14ac:dyDescent="0.2">
      <c r="A22" s="3"/>
      <c r="B22" s="734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53397.152037906504</v>
      </c>
      <c r="BP22" s="479">
        <v>50899.251189928531</v>
      </c>
      <c r="BQ22" s="479">
        <v>51405.843548216784</v>
      </c>
      <c r="BR22" s="667">
        <v>53409.040656357844</v>
      </c>
      <c r="BS22" s="667">
        <v>53172.265901849823</v>
      </c>
      <c r="BT22" s="667">
        <v>52814.687256198406</v>
      </c>
      <c r="BU22" s="667">
        <v>52666.353151832183</v>
      </c>
      <c r="BV22" s="667">
        <v>51111.792710794565</v>
      </c>
      <c r="BW22" s="422">
        <v>-2285.3593271119389</v>
      </c>
      <c r="BX22" s="582">
        <v>-4.279927374196979E-2</v>
      </c>
      <c r="BY22" s="567"/>
      <c r="BZ22" s="530"/>
      <c r="CA22" s="531"/>
      <c r="CB22" s="384"/>
      <c r="CC22" s="394"/>
    </row>
    <row r="23" spans="1:81" x14ac:dyDescent="0.2">
      <c r="A23" s="3"/>
      <c r="B23" s="734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37285.140930490001</v>
      </c>
      <c r="BP23" s="479">
        <v>36470.139187100001</v>
      </c>
      <c r="BQ23" s="479">
        <v>37348.647932289998</v>
      </c>
      <c r="BR23" s="667">
        <v>37336.690696960002</v>
      </c>
      <c r="BS23" s="667">
        <v>37240.536132239999</v>
      </c>
      <c r="BT23" s="667">
        <v>37141.30189938</v>
      </c>
      <c r="BU23" s="667">
        <v>36989.047524839996</v>
      </c>
      <c r="BV23" s="667">
        <v>36836.230283969999</v>
      </c>
      <c r="BW23" s="422">
        <v>-448.91064652000205</v>
      </c>
      <c r="BX23" s="582">
        <v>-1.2039934282584541E-2</v>
      </c>
      <c r="BY23" s="567"/>
      <c r="BZ23" s="530"/>
      <c r="CA23" s="531"/>
      <c r="CB23" s="384"/>
      <c r="CC23" s="394"/>
    </row>
    <row r="24" spans="1:81" x14ac:dyDescent="0.2">
      <c r="A24" s="3"/>
      <c r="B24" s="734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-63122.4718547624</v>
      </c>
      <c r="BP24" s="479">
        <v>-61620.04389400933</v>
      </c>
      <c r="BQ24" s="479">
        <v>-62371.872436555808</v>
      </c>
      <c r="BR24" s="667">
        <v>-63274.379131810187</v>
      </c>
      <c r="BS24" s="667">
        <v>-63468.627219633112</v>
      </c>
      <c r="BT24" s="667">
        <v>-63203.967924907171</v>
      </c>
      <c r="BU24" s="667">
        <v>-63249.696605551042</v>
      </c>
      <c r="BV24" s="667">
        <v>-63430.821440219515</v>
      </c>
      <c r="BW24" s="422">
        <v>-308.34958545711561</v>
      </c>
      <c r="BX24" s="582">
        <v>4.8849415492884241E-3</v>
      </c>
      <c r="BY24" s="567"/>
      <c r="BZ24" s="530"/>
      <c r="CA24" s="531"/>
      <c r="CB24" s="384"/>
      <c r="CC24" s="394"/>
    </row>
    <row r="25" spans="1:81" x14ac:dyDescent="0.2">
      <c r="A25" s="3"/>
      <c r="B25" s="734"/>
      <c r="C25" s="18"/>
      <c r="D25" s="23" t="s">
        <v>130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-32934.857399229761</v>
      </c>
      <c r="BP25" s="479">
        <v>-35877.220130690795</v>
      </c>
      <c r="BQ25" s="479">
        <v>-36598.107062632211</v>
      </c>
      <c r="BR25" s="667">
        <v>-32885.263175945191</v>
      </c>
      <c r="BS25" s="667">
        <v>-33080.160280706339</v>
      </c>
      <c r="BT25" s="667">
        <v>-33215.016638051486</v>
      </c>
      <c r="BU25" s="667">
        <v>-33353.62219772044</v>
      </c>
      <c r="BV25" s="667">
        <v>-33573.894620641782</v>
      </c>
      <c r="BW25" s="422">
        <v>-639.03722141202161</v>
      </c>
      <c r="BX25" s="582">
        <v>1.9403066291307614E-2</v>
      </c>
      <c r="BY25" s="567"/>
      <c r="BZ25" s="530"/>
      <c r="CA25" s="531"/>
      <c r="CB25" s="384"/>
      <c r="CC25" s="394"/>
    </row>
    <row r="26" spans="1:81" x14ac:dyDescent="0.2">
      <c r="A26" s="3"/>
      <c r="B26" s="734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-23802.750912188305</v>
      </c>
      <c r="BP26" s="479">
        <v>-19812.191768506334</v>
      </c>
      <c r="BQ26" s="479">
        <v>-19559.206436475186</v>
      </c>
      <c r="BR26" s="667">
        <v>-23765.919749314045</v>
      </c>
      <c r="BS26" s="667">
        <v>-23626.731885106827</v>
      </c>
      <c r="BT26" s="667">
        <v>-23379.367096640002</v>
      </c>
      <c r="BU26" s="667">
        <v>-23384.440986994785</v>
      </c>
      <c r="BV26" s="667">
        <v>-23269.520954591164</v>
      </c>
      <c r="BW26" s="422">
        <v>533.22995759714104</v>
      </c>
      <c r="BX26" s="582">
        <v>-2.2402030738560508E-2</v>
      </c>
      <c r="BY26" s="567"/>
      <c r="BZ26" s="530"/>
      <c r="CA26" s="531"/>
      <c r="CB26" s="384"/>
      <c r="CC26" s="394"/>
    </row>
    <row r="27" spans="1:81" ht="13.5" x14ac:dyDescent="0.2">
      <c r="A27" s="3"/>
      <c r="B27" s="734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641"/>
      <c r="BR27" s="248"/>
      <c r="BS27" s="248"/>
      <c r="BT27" s="248"/>
      <c r="BU27" s="248"/>
      <c r="BV27" s="570"/>
      <c r="BW27" s="424"/>
      <c r="BX27" s="584"/>
      <c r="BY27" s="567"/>
      <c r="BZ27" s="530"/>
      <c r="CA27" s="531"/>
      <c r="CB27" s="384"/>
    </row>
    <row r="28" spans="1:81" x14ac:dyDescent="0.2">
      <c r="A28" s="3"/>
      <c r="B28" s="734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701">
        <v>52708.053935999997</v>
      </c>
      <c r="BM28" s="336">
        <v>57819.805944634107</v>
      </c>
      <c r="BN28" s="472">
        <v>58181.392614354118</v>
      </c>
      <c r="BO28" s="472">
        <v>58168.652831744104</v>
      </c>
      <c r="BP28" s="472">
        <v>55586.381594434104</v>
      </c>
      <c r="BQ28" s="472">
        <v>56498.550809284112</v>
      </c>
      <c r="BR28" s="493">
        <v>58204.690821914111</v>
      </c>
      <c r="BS28" s="493">
        <v>58109.334363544112</v>
      </c>
      <c r="BT28" s="493">
        <v>57948.729611284114</v>
      </c>
      <c r="BU28" s="493">
        <v>57695.85875565411</v>
      </c>
      <c r="BV28" s="529">
        <v>56906.674994444118</v>
      </c>
      <c r="BW28" s="422">
        <v>-1261.9778372999863</v>
      </c>
      <c r="BX28" s="582">
        <v>-2.1695153246033105E-2</v>
      </c>
      <c r="BY28" s="567"/>
      <c r="BZ28" s="530"/>
      <c r="CA28" s="531"/>
      <c r="CB28" s="384"/>
      <c r="CC28" s="394"/>
    </row>
    <row r="29" spans="1:81" x14ac:dyDescent="0.2">
      <c r="A29" s="3"/>
      <c r="B29" s="734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701">
        <v>86764.301130570006</v>
      </c>
      <c r="BM29" s="336">
        <v>95677.226905155389</v>
      </c>
      <c r="BN29" s="472">
        <v>96274.436411875387</v>
      </c>
      <c r="BO29" s="472">
        <v>96662.680013465375</v>
      </c>
      <c r="BP29" s="472">
        <v>93545.818752545369</v>
      </c>
      <c r="BQ29" s="472">
        <v>94102.201493815388</v>
      </c>
      <c r="BR29" s="493">
        <v>96324.330537005386</v>
      </c>
      <c r="BS29" s="493">
        <v>96167.812384285397</v>
      </c>
      <c r="BT29" s="493">
        <v>95968.755709265373</v>
      </c>
      <c r="BU29" s="493">
        <v>95744.131238295377</v>
      </c>
      <c r="BV29" s="529">
        <v>94876.079788505391</v>
      </c>
      <c r="BW29" s="422">
        <v>-1786.6002249599842</v>
      </c>
      <c r="BX29" s="582">
        <v>-1.8482833547664002E-2</v>
      </c>
      <c r="BY29" s="567"/>
      <c r="BZ29" s="530"/>
      <c r="CA29" s="531"/>
      <c r="CB29" s="384"/>
      <c r="CC29" s="394"/>
    </row>
    <row r="30" spans="1:81" x14ac:dyDescent="0.2">
      <c r="A30" s="3"/>
      <c r="B30" s="734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701">
        <v>128997.96135686</v>
      </c>
      <c r="BM30" s="336">
        <v>138499.46581100294</v>
      </c>
      <c r="BN30" s="472">
        <v>139015.99351871293</v>
      </c>
      <c r="BO30" s="472">
        <v>139419.88487327291</v>
      </c>
      <c r="BP30" s="472">
        <v>136095.25538910294</v>
      </c>
      <c r="BQ30" s="472">
        <v>136805.09643798292</v>
      </c>
      <c r="BR30" s="493">
        <v>139137.84702042292</v>
      </c>
      <c r="BS30" s="493">
        <v>138968.63531151292</v>
      </c>
      <c r="BT30" s="493">
        <v>138838.96032476294</v>
      </c>
      <c r="BU30" s="493">
        <v>138557.39348997295</v>
      </c>
      <c r="BV30" s="529">
        <v>137694.04537288295</v>
      </c>
      <c r="BW30" s="422">
        <v>-1725.8395003899641</v>
      </c>
      <c r="BX30" s="582">
        <v>-1.2378718444350234E-2</v>
      </c>
      <c r="BY30" s="567"/>
      <c r="BZ30" s="530"/>
      <c r="CA30" s="531"/>
      <c r="CB30" s="384"/>
      <c r="CC30" s="394"/>
    </row>
    <row r="31" spans="1:8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4"/>
      <c r="BM31" s="387"/>
      <c r="BN31" s="257"/>
      <c r="BO31" s="642"/>
      <c r="BP31" s="642"/>
      <c r="BQ31" s="642"/>
      <c r="BR31" s="498"/>
      <c r="BS31" s="498"/>
      <c r="BT31" s="498"/>
      <c r="BU31" s="498"/>
      <c r="BV31" s="571"/>
      <c r="BW31" s="424"/>
      <c r="BX31" s="585"/>
      <c r="BY31" s="567"/>
      <c r="BZ31" s="530"/>
      <c r="CA31" s="531"/>
      <c r="CB31" s="384"/>
    </row>
    <row r="32" spans="1:8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5">
        <v>0.85334321880549724</v>
      </c>
      <c r="BM32" s="392">
        <v>0.87136384841377001</v>
      </c>
      <c r="BN32" s="393">
        <v>0.87192128720545792</v>
      </c>
      <c r="BO32" s="393">
        <v>0.87176796707006177</v>
      </c>
      <c r="BP32" s="393">
        <v>0.86322751769290174</v>
      </c>
      <c r="BQ32" s="393">
        <v>0.86702278063907823</v>
      </c>
      <c r="BR32" s="670">
        <v>0.87112999303938776</v>
      </c>
      <c r="BS32" s="670">
        <v>0.86913347152155274</v>
      </c>
      <c r="BT32" s="670">
        <v>0.8679197104773122</v>
      </c>
      <c r="BU32" s="670">
        <v>0.86676486899058369</v>
      </c>
      <c r="BV32" s="671">
        <v>0.86595579463806149</v>
      </c>
      <c r="BW32" s="422"/>
      <c r="BX32" s="582"/>
      <c r="BY32" s="567"/>
      <c r="BZ32" s="530"/>
      <c r="CA32" s="531"/>
      <c r="CB32" s="384"/>
    </row>
    <row r="33" spans="1:8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5">
        <v>0.79813267286677958</v>
      </c>
      <c r="BM33" s="392">
        <v>0.81765189857406217</v>
      </c>
      <c r="BN33" s="393">
        <v>0.81794412604245836</v>
      </c>
      <c r="BO33" s="393">
        <v>0.81881819159623903</v>
      </c>
      <c r="BP33" s="393">
        <v>0.81243723506748067</v>
      </c>
      <c r="BQ33" s="393">
        <v>0.81393359591353986</v>
      </c>
      <c r="BR33" s="670">
        <v>0.8178550749523934</v>
      </c>
      <c r="BS33" s="670">
        <v>0.81660656480560956</v>
      </c>
      <c r="BT33" s="670">
        <v>0.81523721850160613</v>
      </c>
      <c r="BU33" s="670">
        <v>0.81457218497918005</v>
      </c>
      <c r="BV33" s="671">
        <v>0.81349134309997506</v>
      </c>
      <c r="BW33" s="422"/>
      <c r="BX33" s="582"/>
      <c r="BY33" s="567"/>
      <c r="BZ33" s="530"/>
      <c r="CA33" s="531"/>
      <c r="CB33" s="384"/>
    </row>
    <row r="34" spans="1:8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5">
        <v>0.81404792892849553</v>
      </c>
      <c r="BM34" s="392">
        <v>0.82807183723202271</v>
      </c>
      <c r="BN34" s="393">
        <v>0.82814923271280882</v>
      </c>
      <c r="BO34" s="393">
        <v>0.82877589467190615</v>
      </c>
      <c r="BP34" s="393">
        <v>0.82406696920479749</v>
      </c>
      <c r="BQ34" s="393">
        <v>0.82531205770688787</v>
      </c>
      <c r="BR34" s="670">
        <v>0.82802302155408714</v>
      </c>
      <c r="BS34" s="670">
        <v>0.82730122459205213</v>
      </c>
      <c r="BT34" s="670">
        <v>0.82649014866214454</v>
      </c>
      <c r="BU34" s="670">
        <v>0.82595734011460631</v>
      </c>
      <c r="BV34" s="671">
        <v>0.825291723636151</v>
      </c>
      <c r="BW34" s="422"/>
      <c r="BX34" s="582"/>
      <c r="BY34" s="567"/>
      <c r="BZ34" s="530"/>
      <c r="CA34" s="531"/>
      <c r="CB34" s="384"/>
    </row>
    <row r="35" spans="1:8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5">
        <v>0.75580187469605631</v>
      </c>
      <c r="BM35" s="392">
        <v>0.77064186319727224</v>
      </c>
      <c r="BN35" s="393">
        <v>0.77093066782403119</v>
      </c>
      <c r="BO35" s="393">
        <v>0.77401744119979743</v>
      </c>
      <c r="BP35" s="393">
        <v>0.7662275694452555</v>
      </c>
      <c r="BQ35" s="393">
        <v>0.76702245030667304</v>
      </c>
      <c r="BR35" s="670">
        <v>0.77301273574367213</v>
      </c>
      <c r="BS35" s="670">
        <v>0.77211129920998856</v>
      </c>
      <c r="BT35" s="670">
        <v>0.76957127607254694</v>
      </c>
      <c r="BU35" s="670">
        <v>0.76901725588002068</v>
      </c>
      <c r="BV35" s="671">
        <v>0.7677169188824855</v>
      </c>
      <c r="BW35" s="422"/>
      <c r="BX35" s="582"/>
      <c r="BY35" s="567"/>
      <c r="BZ35" s="530"/>
      <c r="CA35" s="531"/>
      <c r="CB35" s="384"/>
    </row>
    <row r="36" spans="1:8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643"/>
      <c r="BR36" s="249"/>
      <c r="BS36" s="249"/>
      <c r="BT36" s="249"/>
      <c r="BU36" s="249"/>
      <c r="BV36" s="572"/>
      <c r="BW36" s="425" t="s">
        <v>3</v>
      </c>
      <c r="BX36" s="586"/>
      <c r="BY36" s="567"/>
      <c r="BZ36" s="530"/>
      <c r="CA36" s="531"/>
      <c r="CB36" s="384"/>
    </row>
    <row r="37" spans="1:81" ht="12.75" customHeight="1" x14ac:dyDescent="0.2">
      <c r="A37" s="3"/>
      <c r="B37" s="736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6">
        <v>3169.9099883381923</v>
      </c>
      <c r="BM37" s="337">
        <v>3295.8747376093288</v>
      </c>
      <c r="BN37" s="644">
        <v>3407.6166618075804</v>
      </c>
      <c r="BO37" s="644">
        <v>3651.9363994169089</v>
      </c>
      <c r="BP37" s="644">
        <v>3255.7467201166182</v>
      </c>
      <c r="BQ37" s="644">
        <v>3286.5752040816324</v>
      </c>
      <c r="BR37" s="689">
        <v>3651.9363994169089</v>
      </c>
      <c r="BS37" s="685">
        <v>3651.9363994169089</v>
      </c>
      <c r="BT37" s="685">
        <v>3651.9363994169089</v>
      </c>
      <c r="BU37" s="685">
        <v>3651.9363994169089</v>
      </c>
      <c r="BV37" s="687">
        <v>3864.5572740524781</v>
      </c>
      <c r="BW37" s="422">
        <v>212.62087463556918</v>
      </c>
      <c r="BX37" s="582">
        <v>5.8221406777379192E-2</v>
      </c>
      <c r="BY37" s="567"/>
      <c r="BZ37" s="530"/>
      <c r="CA37" s="531"/>
      <c r="CB37" s="384"/>
      <c r="CC37" s="394"/>
    </row>
    <row r="38" spans="1:81" x14ac:dyDescent="0.2">
      <c r="A38" s="3"/>
      <c r="B38" s="736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7">
        <v>1068.3026559766768</v>
      </c>
      <c r="BM38" s="338">
        <v>1095.9069096209917</v>
      </c>
      <c r="BN38" s="645">
        <v>1106.1524781341111</v>
      </c>
      <c r="BO38" s="645">
        <v>1116.453702623907</v>
      </c>
      <c r="BP38" s="645">
        <v>1085.5500291545193</v>
      </c>
      <c r="BQ38" s="645">
        <v>1095.85139941691</v>
      </c>
      <c r="BR38" s="690">
        <v>1116.453702623907</v>
      </c>
      <c r="BS38" s="686">
        <v>1116.453702623907</v>
      </c>
      <c r="BT38" s="686">
        <v>1116.453702623907</v>
      </c>
      <c r="BU38" s="686">
        <v>1116.453702623907</v>
      </c>
      <c r="BV38" s="688">
        <v>1126.7492128279887</v>
      </c>
      <c r="BW38" s="422">
        <v>10.295510204081666</v>
      </c>
      <c r="BX38" s="582">
        <v>9.2216185766458292E-3</v>
      </c>
      <c r="BY38" s="567"/>
      <c r="BZ38" s="530"/>
      <c r="CA38" s="531"/>
      <c r="CB38" s="384"/>
      <c r="CC38" s="394"/>
    </row>
    <row r="39" spans="1:81" ht="12.75" customHeight="1" x14ac:dyDescent="0.2">
      <c r="A39" s="3"/>
      <c r="B39" s="736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701">
        <v>7328.5562200000022</v>
      </c>
      <c r="BM39" s="336">
        <v>7517.9214000000029</v>
      </c>
      <c r="BN39" s="472">
        <v>7588.2060000000029</v>
      </c>
      <c r="BO39" s="472">
        <v>7658.872400000002</v>
      </c>
      <c r="BP39" s="472">
        <v>7446.8732000000027</v>
      </c>
      <c r="BQ39" s="472">
        <v>7517.540600000003</v>
      </c>
      <c r="BR39" s="691">
        <v>7658.872400000002</v>
      </c>
      <c r="BS39" s="493">
        <v>7658.872400000002</v>
      </c>
      <c r="BT39" s="493">
        <v>7658.872400000002</v>
      </c>
      <c r="BU39" s="493">
        <v>7658.872400000002</v>
      </c>
      <c r="BV39" s="529">
        <v>7729.4996000000028</v>
      </c>
      <c r="BW39" s="422">
        <v>70.627200000000812</v>
      </c>
      <c r="BX39" s="582">
        <v>9.2216185766458292E-3</v>
      </c>
      <c r="BY39" s="567"/>
      <c r="BZ39" s="530"/>
      <c r="CA39" s="531"/>
      <c r="CB39" s="384"/>
      <c r="CC39" s="394"/>
    </row>
    <row r="40" spans="1:81" ht="12.75" customHeight="1" x14ac:dyDescent="0.2">
      <c r="A40" s="3"/>
      <c r="B40" s="736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701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69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529">
        <v>1.0047518372857667E-14</v>
      </c>
      <c r="BW40" s="422" t="s">
        <v>3</v>
      </c>
      <c r="BX40" s="582" t="s">
        <v>3</v>
      </c>
      <c r="BY40" s="567"/>
      <c r="BZ40" s="530"/>
      <c r="CA40" s="531"/>
      <c r="CB40" s="384"/>
      <c r="CC40" s="394"/>
    </row>
    <row r="41" spans="1:81" x14ac:dyDescent="0.2">
      <c r="A41" s="3"/>
      <c r="B41" s="736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7">
        <v>2101.6073323615155</v>
      </c>
      <c r="BM41" s="338">
        <v>2199.9678279883374</v>
      </c>
      <c r="BN41" s="645">
        <v>2301.4641836734691</v>
      </c>
      <c r="BO41" s="645">
        <v>2535.4826967930021</v>
      </c>
      <c r="BP41" s="645">
        <v>2170.1966909620987</v>
      </c>
      <c r="BQ41" s="645">
        <v>2190.7238046647221</v>
      </c>
      <c r="BR41" s="690">
        <v>2535.4826967930021</v>
      </c>
      <c r="BS41" s="686">
        <v>2535.4826967930021</v>
      </c>
      <c r="BT41" s="686">
        <v>2535.4826967930021</v>
      </c>
      <c r="BU41" s="686">
        <v>2535.4826967930021</v>
      </c>
      <c r="BV41" s="688">
        <v>2737.8080612244894</v>
      </c>
      <c r="BW41" s="422">
        <v>202.32536443148729</v>
      </c>
      <c r="BX41" s="582">
        <v>7.9797572544035855E-2</v>
      </c>
      <c r="BY41" s="567"/>
      <c r="BZ41" s="530"/>
      <c r="CA41" s="531"/>
      <c r="CB41" s="384"/>
      <c r="CC41" s="394"/>
    </row>
    <row r="42" spans="1:81" ht="13.5" x14ac:dyDescent="0.2">
      <c r="A42" s="3"/>
      <c r="B42" s="736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701">
        <v>14417.026299999996</v>
      </c>
      <c r="BM42" s="336">
        <v>15091.779299999997</v>
      </c>
      <c r="BN42" s="472">
        <v>15788.044299999998</v>
      </c>
      <c r="BO42" s="472">
        <v>17393.411299999996</v>
      </c>
      <c r="BP42" s="472">
        <v>14887.549299999997</v>
      </c>
      <c r="BQ42" s="472">
        <v>15028.365299999996</v>
      </c>
      <c r="BR42" s="691">
        <v>17393.411299999996</v>
      </c>
      <c r="BS42" s="493">
        <v>17393.411299999996</v>
      </c>
      <c r="BT42" s="493">
        <v>17393.411299999996</v>
      </c>
      <c r="BU42" s="493">
        <v>17393.411299999996</v>
      </c>
      <c r="BV42" s="529">
        <v>18781.363299999997</v>
      </c>
      <c r="BW42" s="422">
        <v>1387.9520000000011</v>
      </c>
      <c r="BX42" s="582">
        <v>7.9797572544035855E-2</v>
      </c>
      <c r="BY42" s="567"/>
      <c r="BZ42" s="530"/>
      <c r="CA42" s="531"/>
      <c r="CB42" s="384"/>
      <c r="CC42" s="394"/>
    </row>
    <row r="43" spans="1:81" ht="12.75" customHeight="1" x14ac:dyDescent="0.2">
      <c r="A43" s="3"/>
      <c r="B43" s="736"/>
      <c r="C43" s="18"/>
      <c r="D43" s="23" t="s">
        <v>123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701">
        <v>230.99329999999978</v>
      </c>
      <c r="BM43" s="336">
        <v>329.98429999999973</v>
      </c>
      <c r="BN43" s="472">
        <v>339.57529999999974</v>
      </c>
      <c r="BO43" s="472">
        <v>369.97229999999973</v>
      </c>
      <c r="BP43" s="472">
        <v>289.69929999999977</v>
      </c>
      <c r="BQ43" s="472">
        <v>316.57029999999975</v>
      </c>
      <c r="BR43" s="691">
        <v>369.97229999999973</v>
      </c>
      <c r="BS43" s="493">
        <v>369.97229999999973</v>
      </c>
      <c r="BT43" s="493">
        <v>369.97229999999973</v>
      </c>
      <c r="BU43" s="493">
        <v>369.97229999999973</v>
      </c>
      <c r="BV43" s="529">
        <v>409.2262999999997</v>
      </c>
      <c r="BW43" s="422">
        <v>39.253999999999962</v>
      </c>
      <c r="BX43" s="582">
        <v>0.10609983504170439</v>
      </c>
      <c r="BY43" s="567"/>
      <c r="BZ43" s="530"/>
      <c r="CA43" s="531"/>
      <c r="CB43" s="384"/>
      <c r="CC43" s="394"/>
    </row>
    <row r="44" spans="1:81" x14ac:dyDescent="0.2">
      <c r="A44" s="3"/>
      <c r="B44" s="736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8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692">
        <v>-1.50712775592865E-14</v>
      </c>
      <c r="BS44" s="673">
        <v>-1.50712775592865E-14</v>
      </c>
      <c r="BT44" s="673">
        <v>-1.50712775592865E-14</v>
      </c>
      <c r="BU44" s="673">
        <v>-1.50712775592865E-14</v>
      </c>
      <c r="BV44" s="675">
        <v>-1.50712775592865E-14</v>
      </c>
      <c r="BW44" s="422" t="s">
        <v>3</v>
      </c>
      <c r="BX44" s="582" t="s">
        <v>3</v>
      </c>
      <c r="BY44" s="567"/>
      <c r="BZ44" s="530"/>
      <c r="CA44" s="531"/>
      <c r="CB44" s="384"/>
    </row>
    <row r="45" spans="1:81" x14ac:dyDescent="0.2">
      <c r="A45" s="3"/>
      <c r="B45" s="736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9">
        <v>42.889775510204082</v>
      </c>
      <c r="BM45" s="260">
        <v>0.2</v>
      </c>
      <c r="BN45" s="437">
        <v>0.7</v>
      </c>
      <c r="BO45" s="437">
        <v>0.5</v>
      </c>
      <c r="BP45" s="437">
        <v>0.7</v>
      </c>
      <c r="BQ45" s="437">
        <v>0.6</v>
      </c>
      <c r="BR45" s="495">
        <v>0.5</v>
      </c>
      <c r="BS45" s="495">
        <v>0.5</v>
      </c>
      <c r="BT45" s="495">
        <v>0.5</v>
      </c>
      <c r="BU45" s="495">
        <v>0.45</v>
      </c>
      <c r="BV45" s="601">
        <v>0.45</v>
      </c>
      <c r="BW45" s="422" t="s">
        <v>128</v>
      </c>
      <c r="BX45" s="582" t="s">
        <v>3</v>
      </c>
      <c r="BY45" s="567"/>
      <c r="BZ45" s="530"/>
      <c r="CA45" s="531"/>
      <c r="CB45" s="384"/>
    </row>
    <row r="46" spans="1:81" x14ac:dyDescent="0.2">
      <c r="A46" s="3"/>
      <c r="B46" s="736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9">
        <v>0.2</v>
      </c>
      <c r="BM46" s="260">
        <v>0.2</v>
      </c>
      <c r="BN46" s="437">
        <v>0.7</v>
      </c>
      <c r="BO46" s="437">
        <v>0.5</v>
      </c>
      <c r="BP46" s="437">
        <v>0.7</v>
      </c>
      <c r="BQ46" s="437">
        <v>0.6</v>
      </c>
      <c r="BR46" s="495">
        <v>0.5</v>
      </c>
      <c r="BS46" s="495">
        <v>0.5</v>
      </c>
      <c r="BT46" s="495">
        <v>0.5</v>
      </c>
      <c r="BU46" s="495">
        <v>0.45</v>
      </c>
      <c r="BV46" s="601">
        <v>0.45</v>
      </c>
      <c r="BW46" s="422" t="s">
        <v>3</v>
      </c>
      <c r="BX46" s="582" t="s">
        <v>3</v>
      </c>
      <c r="BY46" s="567"/>
      <c r="BZ46" s="530"/>
      <c r="CA46" s="531"/>
      <c r="CB46" s="384"/>
    </row>
    <row r="47" spans="1:81" ht="12.75" customHeight="1" outlineLevel="1" x14ac:dyDescent="0.2">
      <c r="A47" s="3"/>
      <c r="B47" s="736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10">
        <v>0</v>
      </c>
      <c r="BM47" s="418">
        <v>0</v>
      </c>
      <c r="BN47" s="646">
        <v>0</v>
      </c>
      <c r="BO47" s="646">
        <v>0</v>
      </c>
      <c r="BP47" s="646">
        <v>0</v>
      </c>
      <c r="BQ47" s="646">
        <v>0</v>
      </c>
      <c r="BR47" s="677">
        <v>0</v>
      </c>
      <c r="BS47" s="677">
        <v>0</v>
      </c>
      <c r="BT47" s="677">
        <v>0</v>
      </c>
      <c r="BU47" s="677">
        <v>0</v>
      </c>
      <c r="BV47" s="677">
        <v>0</v>
      </c>
      <c r="BW47" s="595" t="s">
        <v>3</v>
      </c>
      <c r="BX47" s="582" t="s">
        <v>3</v>
      </c>
      <c r="BY47" s="567"/>
      <c r="BZ47" s="530"/>
      <c r="CA47" s="531"/>
      <c r="CB47" s="384"/>
    </row>
    <row r="48" spans="1:81" ht="12.75" customHeight="1" outlineLevel="1" x14ac:dyDescent="0.2">
      <c r="A48" s="3"/>
      <c r="B48" s="736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10">
        <v>0.2</v>
      </c>
      <c r="BM48" s="418">
        <v>0.2</v>
      </c>
      <c r="BN48" s="646">
        <v>0.7</v>
      </c>
      <c r="BO48" s="646">
        <v>0.5</v>
      </c>
      <c r="BP48" s="646">
        <v>0.7</v>
      </c>
      <c r="BQ48" s="646">
        <v>0.6</v>
      </c>
      <c r="BR48" s="677">
        <v>0.5</v>
      </c>
      <c r="BS48" s="677">
        <v>0.5</v>
      </c>
      <c r="BT48" s="677">
        <v>0.5</v>
      </c>
      <c r="BU48" s="677">
        <v>0.45</v>
      </c>
      <c r="BV48" s="677">
        <v>0.45</v>
      </c>
      <c r="BW48" s="596" t="s">
        <v>3</v>
      </c>
      <c r="BX48" s="582" t="s">
        <v>3</v>
      </c>
      <c r="BY48" s="567"/>
      <c r="BZ48" s="530"/>
      <c r="CA48" s="531"/>
      <c r="CB48" s="384"/>
    </row>
    <row r="49" spans="1:81" x14ac:dyDescent="0.2">
      <c r="A49" s="3"/>
      <c r="B49" s="736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9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601">
        <v>0</v>
      </c>
      <c r="BW49" s="422" t="s">
        <v>3</v>
      </c>
      <c r="BX49" s="582" t="s">
        <v>3</v>
      </c>
      <c r="BY49" s="567"/>
      <c r="BZ49" s="530"/>
      <c r="CA49" s="531"/>
      <c r="CB49" s="384"/>
    </row>
    <row r="50" spans="1:81" ht="12.75" customHeight="1" outlineLevel="1" x14ac:dyDescent="0.2">
      <c r="A50" s="3"/>
      <c r="B50" s="736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9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6" t="s">
        <v>3</v>
      </c>
      <c r="BX50" s="582" t="s">
        <v>3</v>
      </c>
      <c r="BY50" s="567"/>
      <c r="BZ50" s="530"/>
      <c r="CA50" s="531"/>
      <c r="CB50" s="384"/>
    </row>
    <row r="51" spans="1:81" ht="12.75" customHeight="1" outlineLevel="1" x14ac:dyDescent="0.2">
      <c r="A51" s="3"/>
      <c r="B51" s="736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9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601">
        <v>0</v>
      </c>
      <c r="BW51" s="596" t="s">
        <v>3</v>
      </c>
      <c r="BX51" s="582" t="s">
        <v>3</v>
      </c>
      <c r="BY51" s="567"/>
      <c r="BZ51" s="530"/>
      <c r="CA51" s="531"/>
      <c r="CB51" s="384"/>
    </row>
    <row r="52" spans="1:8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647"/>
      <c r="BR52" s="250"/>
      <c r="BS52" s="250"/>
      <c r="BT52" s="250"/>
      <c r="BU52" s="250"/>
      <c r="BV52" s="573"/>
      <c r="BW52" s="425"/>
      <c r="BX52" s="586"/>
      <c r="BY52" s="567"/>
      <c r="BZ52" s="530"/>
      <c r="CA52" s="531"/>
      <c r="CB52" s="384"/>
    </row>
    <row r="53" spans="1:81" ht="12.75" customHeight="1" x14ac:dyDescent="0.2">
      <c r="A53" s="3"/>
      <c r="B53" s="735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701">
        <v>14546.8568852551</v>
      </c>
      <c r="BM53" s="336">
        <v>15421.835216111213</v>
      </c>
      <c r="BN53" s="472">
        <v>15496.121947595177</v>
      </c>
      <c r="BO53" s="472">
        <v>15576.024954781769</v>
      </c>
      <c r="BP53" s="472">
        <v>15166.226350997513</v>
      </c>
      <c r="BQ53" s="472">
        <v>15180.674682087891</v>
      </c>
      <c r="BR53" s="493">
        <v>15537.588380762816</v>
      </c>
      <c r="BS53" s="493">
        <v>15527.115159956697</v>
      </c>
      <c r="BT53" s="493">
        <v>15532.181923532497</v>
      </c>
      <c r="BU53" s="493">
        <v>15513.043948207425</v>
      </c>
      <c r="BV53" s="529">
        <v>15396.183035991684</v>
      </c>
      <c r="BW53" s="422">
        <v>-179.8419187900854</v>
      </c>
      <c r="BX53" s="582">
        <v>-1.1546072846710165E-2</v>
      </c>
      <c r="BY53" s="567"/>
      <c r="BZ53" s="530"/>
      <c r="CA53" s="531"/>
      <c r="CB53" s="384"/>
      <c r="CC53" s="394"/>
    </row>
    <row r="54" spans="1:81" ht="12.75" customHeight="1" x14ac:dyDescent="0.2">
      <c r="A54" s="3"/>
      <c r="B54" s="735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701">
        <v>12075.249015090378</v>
      </c>
      <c r="BM54" s="336">
        <v>12917.639631291971</v>
      </c>
      <c r="BN54" s="472">
        <v>12974.174622216169</v>
      </c>
      <c r="BO54" s="472">
        <v>13079.036966455238</v>
      </c>
      <c r="BP54" s="472">
        <v>12673.306344248242</v>
      </c>
      <c r="BQ54" s="472">
        <v>12690.217845835703</v>
      </c>
      <c r="BR54" s="493">
        <v>13040.546117687014</v>
      </c>
      <c r="BS54" s="493">
        <v>13027.512276568941</v>
      </c>
      <c r="BT54" s="493">
        <v>13029.978766567483</v>
      </c>
      <c r="BU54" s="493">
        <v>13005.366957981478</v>
      </c>
      <c r="BV54" s="529">
        <v>12884.720170889643</v>
      </c>
      <c r="BW54" s="422">
        <v>-194.31679556559538</v>
      </c>
      <c r="BX54" s="582">
        <v>-1.4857118002187253E-2</v>
      </c>
      <c r="BY54" s="567"/>
      <c r="BZ54" s="530"/>
      <c r="CA54" s="531"/>
      <c r="CB54" s="384"/>
      <c r="CC54" s="394"/>
    </row>
    <row r="55" spans="1:81" ht="12.75" customHeight="1" x14ac:dyDescent="0.2">
      <c r="A55" s="3"/>
      <c r="B55" s="735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11">
        <v>0.75378760415846802</v>
      </c>
      <c r="BM55" s="390">
        <v>0.77116353513071567</v>
      </c>
      <c r="BN55" s="482">
        <v>0.77111472197788777</v>
      </c>
      <c r="BO55" s="482">
        <v>0.77518224006739056</v>
      </c>
      <c r="BP55" s="482">
        <v>0.76591234331841584</v>
      </c>
      <c r="BQ55" s="482">
        <v>0.76695671947325061</v>
      </c>
      <c r="BR55" s="672">
        <v>0.77404335119234335</v>
      </c>
      <c r="BS55" s="672">
        <v>0.7730637963010083</v>
      </c>
      <c r="BT55" s="672">
        <v>0.76984198260534242</v>
      </c>
      <c r="BU55" s="672">
        <v>0.76909441875041429</v>
      </c>
      <c r="BV55" s="674">
        <v>0.76741057928341516</v>
      </c>
      <c r="BW55" s="422" t="s">
        <v>3</v>
      </c>
      <c r="BX55" s="587" t="s">
        <v>3</v>
      </c>
      <c r="BY55" s="567"/>
      <c r="BZ55" s="530"/>
      <c r="CA55" s="531"/>
      <c r="CB55" s="384"/>
      <c r="CC55" s="394"/>
    </row>
    <row r="56" spans="1:81" x14ac:dyDescent="0.2">
      <c r="A56" s="3"/>
      <c r="B56" s="735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701">
        <v>3359.4916756107873</v>
      </c>
      <c r="BM56" s="336">
        <v>3593.9016754160516</v>
      </c>
      <c r="BN56" s="472">
        <v>3651.128888300891</v>
      </c>
      <c r="BO56" s="472">
        <v>3667.2989006303369</v>
      </c>
      <c r="BP56" s="472">
        <v>3368.5205229335438</v>
      </c>
      <c r="BQ56" s="472">
        <v>3409.5244722688208</v>
      </c>
      <c r="BR56" s="493">
        <v>3674.8960937352927</v>
      </c>
      <c r="BS56" s="493">
        <v>3673.155575292144</v>
      </c>
      <c r="BT56" s="493">
        <v>3671.0977121186747</v>
      </c>
      <c r="BU56" s="493">
        <v>3650.9747516143025</v>
      </c>
      <c r="BV56" s="529">
        <v>3545.1790769860227</v>
      </c>
      <c r="BW56" s="422">
        <v>-122.11982364431424</v>
      </c>
      <c r="BX56" s="582">
        <v>-3.3299664672362561E-2</v>
      </c>
      <c r="BY56" s="567"/>
      <c r="BZ56" s="530"/>
      <c r="CA56" s="531"/>
      <c r="CB56" s="384"/>
      <c r="CC56" s="394"/>
    </row>
    <row r="57" spans="1:81" x14ac:dyDescent="0.2">
      <c r="A57" s="3"/>
      <c r="B57" s="735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11">
        <v>0.65678556038409708</v>
      </c>
      <c r="BM57" s="390">
        <v>0.69786243762261102</v>
      </c>
      <c r="BN57" s="482">
        <v>0.70194946820915349</v>
      </c>
      <c r="BO57" s="482">
        <v>0.70786688803768594</v>
      </c>
      <c r="BP57" s="482">
        <v>0.66507875689099549</v>
      </c>
      <c r="BQ57" s="482">
        <v>0.67495252673815653</v>
      </c>
      <c r="BR57" s="672">
        <v>0.70681464126420279</v>
      </c>
      <c r="BS57" s="672">
        <v>0.70215316575371178</v>
      </c>
      <c r="BT57" s="672">
        <v>0.69462731698583402</v>
      </c>
      <c r="BU57" s="672">
        <v>0.69098876698466849</v>
      </c>
      <c r="BV57" s="674">
        <v>0.68289950431943536</v>
      </c>
      <c r="BW57" s="422" t="s">
        <v>3</v>
      </c>
      <c r="BX57" s="582" t="s">
        <v>3</v>
      </c>
      <c r="BY57" s="567"/>
      <c r="BZ57" s="530"/>
      <c r="CA57" s="531"/>
      <c r="CB57" s="384"/>
      <c r="CC57" s="394"/>
    </row>
    <row r="58" spans="1:81" x14ac:dyDescent="0.2">
      <c r="A58" s="3"/>
      <c r="B58" s="735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701">
        <v>3981.5145067259473</v>
      </c>
      <c r="BM58" s="336">
        <v>4502.7368921619927</v>
      </c>
      <c r="BN58" s="472">
        <v>4510.7028621517875</v>
      </c>
      <c r="BO58" s="472">
        <v>4594.1081533937704</v>
      </c>
      <c r="BP58" s="472">
        <v>4519.4937327727785</v>
      </c>
      <c r="BQ58" s="472">
        <v>4474.5907383762778</v>
      </c>
      <c r="BR58" s="493">
        <v>4540.2941177421671</v>
      </c>
      <c r="BS58" s="493">
        <v>4531.030145820886</v>
      </c>
      <c r="BT58" s="493">
        <v>4525.6918446940617</v>
      </c>
      <c r="BU58" s="493">
        <v>4530.6510681459586</v>
      </c>
      <c r="BV58" s="529">
        <v>4520.5772692057244</v>
      </c>
      <c r="BW58" s="422">
        <v>-73.530884188046002</v>
      </c>
      <c r="BX58" s="582">
        <v>-1.6005475215842946E-2</v>
      </c>
      <c r="BY58" s="567"/>
      <c r="BZ58" s="530"/>
      <c r="CA58" s="531"/>
      <c r="CB58" s="384"/>
      <c r="CC58" s="394"/>
    </row>
    <row r="59" spans="1:81" x14ac:dyDescent="0.2">
      <c r="A59" s="3"/>
      <c r="B59" s="735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11">
        <v>0.68523446456304549</v>
      </c>
      <c r="BM59" s="390">
        <v>0.70891330977698608</v>
      </c>
      <c r="BN59" s="482">
        <v>0.7072948758197809</v>
      </c>
      <c r="BO59" s="482">
        <v>0.71509747526810963</v>
      </c>
      <c r="BP59" s="482">
        <v>0.71672060154984552</v>
      </c>
      <c r="BQ59" s="482">
        <v>0.71217768429088624</v>
      </c>
      <c r="BR59" s="672">
        <v>0.7122210707656822</v>
      </c>
      <c r="BS59" s="672">
        <v>0.71226989283918218</v>
      </c>
      <c r="BT59" s="672">
        <v>0.7102617412479304</v>
      </c>
      <c r="BU59" s="672">
        <v>0.7111945771040199</v>
      </c>
      <c r="BV59" s="674">
        <v>0.71028630553684269</v>
      </c>
      <c r="BW59" s="422" t="s">
        <v>3</v>
      </c>
      <c r="BX59" s="582" t="s">
        <v>3</v>
      </c>
      <c r="BY59" s="567"/>
      <c r="BZ59" s="530"/>
      <c r="CA59" s="531"/>
      <c r="CB59" s="384"/>
      <c r="CC59" s="394"/>
    </row>
    <row r="60" spans="1:81" x14ac:dyDescent="0.2">
      <c r="A60" s="3"/>
      <c r="B60" s="735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701">
        <v>4342.5115945685129</v>
      </c>
      <c r="BM60" s="336">
        <v>4430.5941232434343</v>
      </c>
      <c r="BN60" s="472">
        <v>4424.0248989635511</v>
      </c>
      <c r="BO60" s="472">
        <v>4436.1482524752137</v>
      </c>
      <c r="BP60" s="472">
        <v>4397.5676204650108</v>
      </c>
      <c r="BQ60" s="472">
        <v>4410.7276403236092</v>
      </c>
      <c r="BR60" s="493">
        <v>4440.7466018483901</v>
      </c>
      <c r="BS60" s="493">
        <v>4438.7384385451833</v>
      </c>
      <c r="BT60" s="493">
        <v>4448.7819257755045</v>
      </c>
      <c r="BU60" s="493">
        <v>4436.3500271749208</v>
      </c>
      <c r="BV60" s="529">
        <v>4432.0122805029105</v>
      </c>
      <c r="BW60" s="422">
        <v>-4.1359719723031958</v>
      </c>
      <c r="BX60" s="582">
        <v>-9.3233402873660332E-4</v>
      </c>
      <c r="BY60" s="567"/>
      <c r="BZ60" s="530"/>
      <c r="CA60" s="531"/>
      <c r="CB60" s="384"/>
      <c r="CC60" s="394"/>
    </row>
    <row r="61" spans="1:81" x14ac:dyDescent="0.2">
      <c r="A61" s="3"/>
      <c r="B61" s="735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11">
        <v>0.88343211121646881</v>
      </c>
      <c r="BM61" s="390">
        <v>0.88768648818179163</v>
      </c>
      <c r="BN61" s="482">
        <v>0.88776070742979607</v>
      </c>
      <c r="BO61" s="482">
        <v>0.88757718325247115</v>
      </c>
      <c r="BP61" s="482">
        <v>0.88653618411313695</v>
      </c>
      <c r="BQ61" s="482">
        <v>0.88696438786866638</v>
      </c>
      <c r="BR61" s="672">
        <v>0.88714591777107032</v>
      </c>
      <c r="BS61" s="672">
        <v>0.88749254321462356</v>
      </c>
      <c r="BT61" s="672">
        <v>0.88756149955221852</v>
      </c>
      <c r="BU61" s="672">
        <v>0.88722963871597649</v>
      </c>
      <c r="BV61" s="674">
        <v>0.88735076377951361</v>
      </c>
      <c r="BW61" s="422" t="s">
        <v>3</v>
      </c>
      <c r="BX61" s="582" t="s">
        <v>3</v>
      </c>
      <c r="BY61" s="567"/>
      <c r="BZ61" s="530"/>
      <c r="CA61" s="531"/>
      <c r="CB61" s="384"/>
      <c r="CC61" s="394"/>
    </row>
    <row r="62" spans="1:81" x14ac:dyDescent="0.2">
      <c r="A62" s="3"/>
      <c r="B62" s="735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8">
        <v>391.73123818513113</v>
      </c>
      <c r="BM62" s="247">
        <v>390.40694047049351</v>
      </c>
      <c r="BN62" s="473">
        <v>388.3179727999397</v>
      </c>
      <c r="BO62" s="473">
        <v>381.48165995591626</v>
      </c>
      <c r="BP62" s="473">
        <v>387.7244680769075</v>
      </c>
      <c r="BQ62" s="473">
        <v>395.374994866995</v>
      </c>
      <c r="BR62" s="673">
        <v>384.60930436116416</v>
      </c>
      <c r="BS62" s="673">
        <v>384.5881169107268</v>
      </c>
      <c r="BT62" s="673">
        <v>384.40728397923993</v>
      </c>
      <c r="BU62" s="673">
        <v>387.39111104629535</v>
      </c>
      <c r="BV62" s="675">
        <v>386.9515441949834</v>
      </c>
      <c r="BW62" s="422">
        <v>5.4698842390671416</v>
      </c>
      <c r="BX62" s="582">
        <v>1.4338524792251395E-2</v>
      </c>
      <c r="BY62" s="567"/>
      <c r="BZ62" s="530"/>
      <c r="CA62" s="531"/>
      <c r="CB62" s="384"/>
      <c r="CC62" s="394"/>
    </row>
    <row r="63" spans="1:81" x14ac:dyDescent="0.2">
      <c r="A63" s="3"/>
      <c r="B63" s="735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11">
        <v>0.71617324736308219</v>
      </c>
      <c r="BM63" s="390">
        <v>0.72705928710079748</v>
      </c>
      <c r="BN63" s="482">
        <v>0.72147900119483577</v>
      </c>
      <c r="BO63" s="482">
        <v>0.71812526846229419</v>
      </c>
      <c r="BP63" s="482">
        <v>0.72109887928278216</v>
      </c>
      <c r="BQ63" s="482">
        <v>0.72417760321624391</v>
      </c>
      <c r="BR63" s="672">
        <v>0.71717967149024708</v>
      </c>
      <c r="BS63" s="672">
        <v>0.72014106040761283</v>
      </c>
      <c r="BT63" s="672">
        <v>0.71887136434457066</v>
      </c>
      <c r="BU63" s="672">
        <v>0.72094386578636838</v>
      </c>
      <c r="BV63" s="674">
        <v>0.71958762077796601</v>
      </c>
      <c r="BW63" s="422" t="s">
        <v>3</v>
      </c>
      <c r="BX63" s="582" t="s">
        <v>3</v>
      </c>
      <c r="BY63" s="567"/>
      <c r="BZ63" s="530"/>
      <c r="CA63" s="531"/>
      <c r="CB63" s="384"/>
      <c r="CC63" s="394"/>
    </row>
    <row r="64" spans="1:81" ht="12.75" customHeight="1" x14ac:dyDescent="0.2">
      <c r="A64" s="3"/>
      <c r="B64" s="735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701">
        <v>2471.607870164723</v>
      </c>
      <c r="BM64" s="336">
        <v>2504.195584819241</v>
      </c>
      <c r="BN64" s="472">
        <v>2521.9473253790084</v>
      </c>
      <c r="BO64" s="472">
        <v>2496.9879883265307</v>
      </c>
      <c r="BP64" s="472">
        <v>2492.9200067492707</v>
      </c>
      <c r="BQ64" s="472">
        <v>2490.4568362521868</v>
      </c>
      <c r="BR64" s="493">
        <v>2497.0422630758017</v>
      </c>
      <c r="BS64" s="493">
        <v>2499.6028833877549</v>
      </c>
      <c r="BT64" s="493">
        <v>2502.2031569650139</v>
      </c>
      <c r="BU64" s="493">
        <v>2507.6769902259471</v>
      </c>
      <c r="BV64" s="529">
        <v>2511.4628651020407</v>
      </c>
      <c r="BW64" s="422">
        <v>14.474876775509983</v>
      </c>
      <c r="BX64" s="582">
        <v>5.7969348844209012E-3</v>
      </c>
      <c r="BY64" s="567"/>
      <c r="BZ64" s="530"/>
      <c r="CA64" s="531"/>
      <c r="CB64" s="384"/>
      <c r="CC64" s="394"/>
    </row>
    <row r="65" spans="1:81" ht="12.75" customHeight="1" x14ac:dyDescent="0.2">
      <c r="A65" s="3"/>
      <c r="B65" s="735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11">
        <v>0.76697393337499886</v>
      </c>
      <c r="BM65" s="390">
        <v>0.76994276789620897</v>
      </c>
      <c r="BN65" s="482">
        <v>0.7718633888153823</v>
      </c>
      <c r="BO65" s="482">
        <v>0.77013315712815833</v>
      </c>
      <c r="BP65" s="482">
        <v>0.76954792082471368</v>
      </c>
      <c r="BQ65" s="482">
        <v>0.76918154314828702</v>
      </c>
      <c r="BR65" s="672">
        <v>0.7698241292743303</v>
      </c>
      <c r="BS65" s="672">
        <v>0.76932510411009303</v>
      </c>
      <c r="BT65" s="672">
        <v>0.7701301039946129</v>
      </c>
      <c r="BU65" s="672">
        <v>0.77053282630777298</v>
      </c>
      <c r="BV65" s="674">
        <v>0.77110580430728193</v>
      </c>
      <c r="BW65" s="422" t="s">
        <v>3</v>
      </c>
      <c r="BX65" s="582" t="s">
        <v>3</v>
      </c>
      <c r="BY65" s="567"/>
      <c r="BZ65" s="530"/>
      <c r="CA65" s="531"/>
      <c r="CB65" s="384"/>
      <c r="CC65" s="394"/>
    </row>
    <row r="66" spans="1:81" ht="3" customHeight="1" x14ac:dyDescent="0.2">
      <c r="A66" s="3"/>
      <c r="B66" s="735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648"/>
      <c r="BR66" s="380"/>
      <c r="BS66" s="380"/>
      <c r="BT66" s="380"/>
      <c r="BU66" s="380"/>
      <c r="BV66" s="574"/>
      <c r="BW66" s="422"/>
      <c r="BX66" s="587"/>
      <c r="BY66" s="567"/>
      <c r="BZ66" s="530"/>
      <c r="CA66" s="531"/>
      <c r="CB66" s="384"/>
      <c r="CC66" s="394"/>
    </row>
    <row r="67" spans="1:81" ht="12.75" customHeight="1" x14ac:dyDescent="0.2">
      <c r="A67" s="3"/>
      <c r="B67" s="735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701">
        <v>2555.4584548104958</v>
      </c>
      <c r="BM67" s="336">
        <v>3288.9909620991248</v>
      </c>
      <c r="BN67" s="472">
        <v>3223.4013119533524</v>
      </c>
      <c r="BO67" s="472">
        <v>3243.2154518950438</v>
      </c>
      <c r="BP67" s="472">
        <v>3034.3778425655973</v>
      </c>
      <c r="BQ67" s="472">
        <v>2934.5855685131196</v>
      </c>
      <c r="BR67" s="493">
        <v>3237.6838192419823</v>
      </c>
      <c r="BS67" s="493">
        <v>3217.0396501457722</v>
      </c>
      <c r="BT67" s="493">
        <v>3178.8386297376092</v>
      </c>
      <c r="BU67" s="493">
        <v>3178.0979591836731</v>
      </c>
      <c r="BV67" s="529">
        <v>2964.7402332361517</v>
      </c>
      <c r="BW67" s="422">
        <v>-278.47521865889212</v>
      </c>
      <c r="BX67" s="582">
        <v>-8.5863928187742244E-2</v>
      </c>
      <c r="BY67" s="567"/>
      <c r="BZ67" s="530"/>
      <c r="CA67" s="531"/>
      <c r="CB67" s="384"/>
      <c r="CC67" s="394"/>
    </row>
    <row r="68" spans="1:81" x14ac:dyDescent="0.2">
      <c r="A68" s="3"/>
      <c r="B68" s="735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701">
        <v>473.69941690962099</v>
      </c>
      <c r="BM68" s="336">
        <v>1109.0747813411076</v>
      </c>
      <c r="BN68" s="472">
        <v>1050.2925655976676</v>
      </c>
      <c r="BO68" s="472">
        <v>1055.8620991253645</v>
      </c>
      <c r="BP68" s="472">
        <v>897.83688046647217</v>
      </c>
      <c r="BQ68" s="472">
        <v>775.6463556851312</v>
      </c>
      <c r="BR68" s="493">
        <v>1046.5829446064138</v>
      </c>
      <c r="BS68" s="493">
        <v>1000.8753644314867</v>
      </c>
      <c r="BT68" s="493">
        <v>980.23381924198225</v>
      </c>
      <c r="BU68" s="493">
        <v>981.01370262390662</v>
      </c>
      <c r="BV68" s="529">
        <v>772.36195335276955</v>
      </c>
      <c r="BW68" s="422">
        <v>-283.50014577259492</v>
      </c>
      <c r="BX68" s="582">
        <v>-0.26850111014254185</v>
      </c>
      <c r="BY68" s="567"/>
      <c r="BZ68" s="530"/>
      <c r="CA68" s="531"/>
      <c r="CB68" s="384"/>
      <c r="CC68" s="394"/>
    </row>
    <row r="69" spans="1:81" x14ac:dyDescent="0.2">
      <c r="A69" s="3"/>
      <c r="B69" s="735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701">
        <v>408.40845481049564</v>
      </c>
      <c r="BM69" s="336">
        <v>438.29241982507284</v>
      </c>
      <c r="BN69" s="472">
        <v>438.37244897959181</v>
      </c>
      <c r="BO69" s="472">
        <v>455.86034985422742</v>
      </c>
      <c r="BP69" s="472">
        <v>420.55218658892124</v>
      </c>
      <c r="BQ69" s="472">
        <v>429.97390670553938</v>
      </c>
      <c r="BR69" s="493">
        <v>455.96297376093298</v>
      </c>
      <c r="BS69" s="493">
        <v>464.2804664723032</v>
      </c>
      <c r="BT69" s="493">
        <v>464.31603498542273</v>
      </c>
      <c r="BU69" s="493">
        <v>464.35087463556852</v>
      </c>
      <c r="BV69" s="529">
        <v>464.3860058309038</v>
      </c>
      <c r="BW69" s="422">
        <v>8.5256559766763758</v>
      </c>
      <c r="BX69" s="582">
        <v>1.8702341582027548E-2</v>
      </c>
      <c r="BY69" s="567"/>
      <c r="BZ69" s="530"/>
      <c r="CA69" s="531"/>
      <c r="CB69" s="384"/>
      <c r="CC69" s="394"/>
    </row>
    <row r="70" spans="1:81" x14ac:dyDescent="0.2">
      <c r="A70" s="3"/>
      <c r="B70" s="735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701">
        <v>764.28731778425663</v>
      </c>
      <c r="BM70" s="336">
        <v>769.13352769679307</v>
      </c>
      <c r="BN70" s="472">
        <v>734.96195335276968</v>
      </c>
      <c r="BO70" s="472">
        <v>749.43746355685118</v>
      </c>
      <c r="BP70" s="472">
        <v>701.3567055393587</v>
      </c>
      <c r="BQ70" s="472">
        <v>756.31909620991269</v>
      </c>
      <c r="BR70" s="493">
        <v>753.00131195335268</v>
      </c>
      <c r="BS70" s="493">
        <v>769.59431486880464</v>
      </c>
      <c r="BT70" s="493">
        <v>752.00481049562677</v>
      </c>
      <c r="BU70" s="493">
        <v>750.50743440233225</v>
      </c>
      <c r="BV70" s="529">
        <v>745.74344023323602</v>
      </c>
      <c r="BW70" s="422">
        <v>-3.6940233236151698</v>
      </c>
      <c r="BX70" s="582">
        <v>-4.9290614670945976E-3</v>
      </c>
      <c r="BY70" s="567"/>
      <c r="BZ70" s="530"/>
      <c r="CA70" s="531"/>
      <c r="CB70" s="384"/>
      <c r="CC70" s="394"/>
    </row>
    <row r="71" spans="1:81" x14ac:dyDescent="0.2">
      <c r="A71" s="3"/>
      <c r="B71" s="735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701">
        <v>909.06326530612239</v>
      </c>
      <c r="BM71" s="336">
        <v>972.49023323615143</v>
      </c>
      <c r="BN71" s="472">
        <v>999.77434402332347</v>
      </c>
      <c r="BO71" s="472">
        <v>982.05553935860053</v>
      </c>
      <c r="BP71" s="472">
        <v>1014.6320699708455</v>
      </c>
      <c r="BQ71" s="472">
        <v>972.64620991253639</v>
      </c>
      <c r="BR71" s="493">
        <v>982.13658892128285</v>
      </c>
      <c r="BS71" s="493">
        <v>982.28950437317769</v>
      </c>
      <c r="BT71" s="493">
        <v>982.28396501457723</v>
      </c>
      <c r="BU71" s="493">
        <v>982.22594752186581</v>
      </c>
      <c r="BV71" s="529">
        <v>982.24883381924201</v>
      </c>
      <c r="BW71" s="422">
        <v>0.19329446064148215</v>
      </c>
      <c r="BX71" s="582">
        <v>1.9682640430684906E-4</v>
      </c>
      <c r="BY71" s="567"/>
      <c r="BZ71" s="530"/>
      <c r="CA71" s="531"/>
      <c r="CB71" s="384"/>
      <c r="CC71" s="394"/>
    </row>
    <row r="72" spans="1:81" x14ac:dyDescent="0.2">
      <c r="A72" s="3"/>
      <c r="B72" s="735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701">
        <v>577.17244897959176</v>
      </c>
      <c r="BM72" s="336">
        <v>1189.9046647230318</v>
      </c>
      <c r="BN72" s="472">
        <v>1095.1304664723032</v>
      </c>
      <c r="BO72" s="472">
        <v>1123.6852769679299</v>
      </c>
      <c r="BP72" s="472">
        <v>924.68017492711363</v>
      </c>
      <c r="BQ72" s="472">
        <v>878.62609329446059</v>
      </c>
      <c r="BR72" s="493">
        <v>1110.1583090379008</v>
      </c>
      <c r="BS72" s="493">
        <v>1076.299416909621</v>
      </c>
      <c r="BT72" s="493">
        <v>1035.8752186588918</v>
      </c>
      <c r="BU72" s="493">
        <v>1027.9215743440232</v>
      </c>
      <c r="BV72" s="529">
        <v>844.2074344023323</v>
      </c>
      <c r="BW72" s="422">
        <v>-279.4778425655976</v>
      </c>
      <c r="BX72" s="582">
        <v>-0.2487154083923927</v>
      </c>
      <c r="BY72" s="567"/>
      <c r="BZ72" s="530"/>
      <c r="CA72" s="531"/>
      <c r="CB72" s="384"/>
      <c r="CC72" s="394"/>
    </row>
    <row r="73" spans="1:81" x14ac:dyDescent="0.2">
      <c r="A73" s="3"/>
      <c r="B73" s="735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701">
        <v>303.47434402332351</v>
      </c>
      <c r="BM73" s="336">
        <v>898.24358600583071</v>
      </c>
      <c r="BN73" s="472">
        <v>836.69431486880467</v>
      </c>
      <c r="BO73" s="472">
        <v>845.75903790087466</v>
      </c>
      <c r="BP73" s="472">
        <v>708.21486880466455</v>
      </c>
      <c r="BQ73" s="472">
        <v>600.91676384839639</v>
      </c>
      <c r="BR73" s="493">
        <v>828.65583090379005</v>
      </c>
      <c r="BS73" s="493">
        <v>779.32755102040801</v>
      </c>
      <c r="BT73" s="493">
        <v>751.5549562682213</v>
      </c>
      <c r="BU73" s="493">
        <v>747.12711370262377</v>
      </c>
      <c r="BV73" s="529">
        <v>566.25772594752186</v>
      </c>
      <c r="BW73" s="422">
        <v>-279.5013119533528</v>
      </c>
      <c r="BX73" s="582">
        <v>-0.33047392865828429</v>
      </c>
      <c r="BY73" s="567"/>
      <c r="BZ73" s="530"/>
      <c r="CA73" s="531"/>
      <c r="CB73" s="384"/>
      <c r="CC73" s="394"/>
    </row>
    <row r="74" spans="1:81" x14ac:dyDescent="0.2">
      <c r="A74" s="3"/>
      <c r="B74" s="735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701">
        <v>273.6981049562682</v>
      </c>
      <c r="BM74" s="336">
        <v>291.66107871720118</v>
      </c>
      <c r="BN74" s="472">
        <v>258.43615160349856</v>
      </c>
      <c r="BO74" s="472">
        <v>277.92623906705535</v>
      </c>
      <c r="BP74" s="472">
        <v>216.46530612244908</v>
      </c>
      <c r="BQ74" s="472">
        <v>277.7093294460642</v>
      </c>
      <c r="BR74" s="493">
        <v>281.50247813411085</v>
      </c>
      <c r="BS74" s="493">
        <v>296.97186588921295</v>
      </c>
      <c r="BT74" s="493">
        <v>284.32026239067051</v>
      </c>
      <c r="BU74" s="493">
        <v>280.79446064139938</v>
      </c>
      <c r="BV74" s="529">
        <v>277.94970845481043</v>
      </c>
      <c r="BW74" s="422">
        <v>2.3469387755085336E-2</v>
      </c>
      <c r="BX74" s="582">
        <v>8.4444663569271938E-5</v>
      </c>
      <c r="BY74" s="567"/>
      <c r="BZ74" s="530"/>
      <c r="CA74" s="531"/>
      <c r="CB74" s="384"/>
      <c r="CC74" s="394"/>
    </row>
    <row r="75" spans="1:81" ht="12.75" hidden="1" customHeight="1" outlineLevel="1" x14ac:dyDescent="0.2">
      <c r="A75" s="3"/>
      <c r="B75" s="735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8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78">
        <v>0</v>
      </c>
      <c r="BS75" s="678">
        <v>0</v>
      </c>
      <c r="BT75" s="678">
        <v>0</v>
      </c>
      <c r="BU75" s="678">
        <v>0</v>
      </c>
      <c r="BV75" s="626">
        <v>0</v>
      </c>
      <c r="BW75" s="422">
        <v>0</v>
      </c>
      <c r="BX75" s="582" t="e">
        <v>#DIV/0!</v>
      </c>
      <c r="BY75" s="567"/>
      <c r="BZ75" s="530"/>
      <c r="CA75" s="531"/>
      <c r="CB75" s="384"/>
      <c r="CC75" s="394"/>
    </row>
    <row r="76" spans="1:81" ht="13.5" collapsed="1" x14ac:dyDescent="0.2">
      <c r="A76" s="3"/>
      <c r="B76" s="735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2">
        <v>12341.398396501458</v>
      </c>
      <c r="BM76" s="339">
        <v>12448.303524850029</v>
      </c>
      <c r="BN76" s="722">
        <v>12416.319840438955</v>
      </c>
      <c r="BO76" s="472">
        <v>12293.740332462276</v>
      </c>
      <c r="BP76" s="472">
        <v>12324.813869833995</v>
      </c>
      <c r="BQ76" s="472">
        <v>12421.13848359347</v>
      </c>
      <c r="BR76" s="693">
        <v>12270.727207555574</v>
      </c>
      <c r="BS76" s="693">
        <v>12261.162375761111</v>
      </c>
      <c r="BT76" s="693">
        <v>12239.396748622627</v>
      </c>
      <c r="BU76" s="693">
        <v>12219.323535640116</v>
      </c>
      <c r="BV76" s="633">
        <v>12224.174839925829</v>
      </c>
      <c r="BW76" s="422">
        <v>-69.565492536446982</v>
      </c>
      <c r="BX76" s="582">
        <v>-5.6586108584671946E-3</v>
      </c>
      <c r="BY76" s="567"/>
      <c r="BZ76" s="530"/>
      <c r="CA76" s="531"/>
      <c r="CB76" s="384"/>
      <c r="CC76" s="394"/>
    </row>
    <row r="77" spans="1:81" x14ac:dyDescent="0.2">
      <c r="A77" s="3"/>
      <c r="B77" s="735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3">
        <v>0.85247254928194272</v>
      </c>
      <c r="BM77" s="389">
        <v>0.85805303989104365</v>
      </c>
      <c r="BN77" s="723">
        <v>0.85779008192264328</v>
      </c>
      <c r="BO77" s="484">
        <v>0.85737598329939713</v>
      </c>
      <c r="BP77" s="484">
        <v>0.85509974545411782</v>
      </c>
      <c r="BQ77" s="484">
        <v>0.85703962725637139</v>
      </c>
      <c r="BR77" s="694">
        <v>0.85750479847475591</v>
      </c>
      <c r="BS77" s="694">
        <v>0.85766030509333302</v>
      </c>
      <c r="BT77" s="694">
        <v>0.85804412237619909</v>
      </c>
      <c r="BU77" s="694">
        <v>0.85806069174320343</v>
      </c>
      <c r="BV77" s="634">
        <v>0.85835230716410127</v>
      </c>
      <c r="BW77" s="422" t="s">
        <v>3</v>
      </c>
      <c r="BX77" s="582" t="s">
        <v>3</v>
      </c>
      <c r="BY77" s="567"/>
      <c r="BZ77" s="530"/>
      <c r="CA77" s="531"/>
      <c r="CB77" s="384"/>
      <c r="CC77" s="394"/>
    </row>
    <row r="78" spans="1:81" x14ac:dyDescent="0.2">
      <c r="A78" s="3"/>
      <c r="B78" s="735"/>
      <c r="C78" s="20"/>
      <c r="D78" s="23" t="s">
        <v>156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3">
        <v>0.87031983302390048</v>
      </c>
      <c r="BM78" s="389">
        <v>0.87621339544706978</v>
      </c>
      <c r="BN78" s="723">
        <v>0.87599261029249886</v>
      </c>
      <c r="BO78" s="484">
        <v>0.87575499933913092</v>
      </c>
      <c r="BP78" s="484">
        <v>0.87338255018086142</v>
      </c>
      <c r="BQ78" s="484">
        <v>0.87521895646887116</v>
      </c>
      <c r="BR78" s="694">
        <v>0.87592180549308718</v>
      </c>
      <c r="BS78" s="694">
        <v>0.87609534619240315</v>
      </c>
      <c r="BT78" s="694">
        <v>0.87652095663049279</v>
      </c>
      <c r="BU78" s="694">
        <v>0.87656889516262171</v>
      </c>
      <c r="BV78" s="634">
        <v>0.87685932100958441</v>
      </c>
      <c r="BW78" s="422"/>
      <c r="BX78" s="582"/>
      <c r="BY78" s="567"/>
      <c r="BZ78" s="530"/>
      <c r="CA78" s="531"/>
      <c r="CB78" s="384"/>
      <c r="CC78" s="394"/>
    </row>
    <row r="79" spans="1:81" x14ac:dyDescent="0.2">
      <c r="A79" s="3"/>
      <c r="B79" s="735"/>
      <c r="C79" s="20"/>
      <c r="D79" s="23" t="s">
        <v>121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2">
        <v>9877.0655976676389</v>
      </c>
      <c r="BM79" s="339">
        <v>9962.118358584723</v>
      </c>
      <c r="BN79" s="722">
        <v>9938.1497976780211</v>
      </c>
      <c r="BO79" s="472">
        <v>9833.2401894855993</v>
      </c>
      <c r="BP79" s="472">
        <v>9867.2514710278738</v>
      </c>
      <c r="BQ79" s="472">
        <v>9943.9284731430325</v>
      </c>
      <c r="BR79" s="693">
        <v>9812.8471652625703</v>
      </c>
      <c r="BS79" s="693">
        <v>9804.9884342611094</v>
      </c>
      <c r="BT79" s="693">
        <v>9787.7477634564457</v>
      </c>
      <c r="BU79" s="693">
        <v>9768.0955751065903</v>
      </c>
      <c r="BV79" s="633">
        <v>9771.6986233412808</v>
      </c>
      <c r="BW79" s="422">
        <v>-61.541566144318494</v>
      </c>
      <c r="BX79" s="582">
        <v>-6.2585236359956609E-3</v>
      </c>
      <c r="BY79" s="567"/>
      <c r="BZ79" s="530"/>
      <c r="CA79" s="531"/>
      <c r="CB79" s="384"/>
      <c r="CC79" s="394"/>
    </row>
    <row r="80" spans="1:81" x14ac:dyDescent="0.2">
      <c r="A80" s="3"/>
      <c r="B80" s="735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2">
        <v>2464.3327988338192</v>
      </c>
      <c r="BM80" s="339">
        <v>2486.1851662653057</v>
      </c>
      <c r="BN80" s="722">
        <v>2478.1700427609335</v>
      </c>
      <c r="BO80" s="472">
        <v>2460.5001429766762</v>
      </c>
      <c r="BP80" s="472">
        <v>2457.5623988061216</v>
      </c>
      <c r="BQ80" s="472">
        <v>2477.2100104504375</v>
      </c>
      <c r="BR80" s="693">
        <v>2457.8800422930035</v>
      </c>
      <c r="BS80" s="693">
        <v>2456.1739415000006</v>
      </c>
      <c r="BT80" s="693">
        <v>2451.6489851661809</v>
      </c>
      <c r="BU80" s="693">
        <v>2451.227960533527</v>
      </c>
      <c r="BV80" s="633">
        <v>2452.4762165845486</v>
      </c>
      <c r="BW80" s="422">
        <v>-8.0239263921275779</v>
      </c>
      <c r="BX80" s="582">
        <v>-3.2610956821242931E-3</v>
      </c>
      <c r="BY80" s="567"/>
      <c r="BZ80" s="530"/>
      <c r="CA80" s="531"/>
      <c r="CB80" s="384"/>
      <c r="CC80" s="394"/>
    </row>
    <row r="81" spans="1:81" x14ac:dyDescent="0.2">
      <c r="A81" s="3"/>
      <c r="B81" s="11"/>
      <c r="C81" s="27" t="s">
        <v>147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649"/>
      <c r="BR81" s="471">
        <v>8.06</v>
      </c>
      <c r="BS81" s="471">
        <v>8.06</v>
      </c>
      <c r="BT81" s="471"/>
      <c r="BU81" s="471"/>
      <c r="BV81" s="576"/>
      <c r="BW81" s="424"/>
      <c r="BX81" s="588"/>
      <c r="BY81" s="567"/>
      <c r="BZ81" s="530"/>
      <c r="CA81" s="531"/>
      <c r="CB81" s="384"/>
      <c r="CC81" s="394"/>
    </row>
    <row r="82" spans="1:8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4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76">
        <v>6.96</v>
      </c>
      <c r="BS82" s="676">
        <v>6.96</v>
      </c>
      <c r="BT82" s="676">
        <v>6.96</v>
      </c>
      <c r="BU82" s="676">
        <v>6.96</v>
      </c>
      <c r="BV82" s="625">
        <v>6.96</v>
      </c>
      <c r="BW82" s="422">
        <v>0</v>
      </c>
      <c r="BX82" s="582">
        <v>0</v>
      </c>
      <c r="BY82" s="567"/>
      <c r="BZ82" s="530"/>
      <c r="CA82" s="531"/>
      <c r="CB82" s="384"/>
      <c r="CC82" s="394"/>
    </row>
    <row r="83" spans="1:8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4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76">
        <v>6.86</v>
      </c>
      <c r="BS83" s="676">
        <v>6.86</v>
      </c>
      <c r="BT83" s="676">
        <v>6.86</v>
      </c>
      <c r="BU83" s="676">
        <v>6.86</v>
      </c>
      <c r="BV83" s="625">
        <v>6.86</v>
      </c>
      <c r="BW83" s="422">
        <v>0</v>
      </c>
      <c r="BX83" s="582">
        <v>0</v>
      </c>
      <c r="BY83" s="567"/>
      <c r="BZ83" s="530"/>
      <c r="CA83" s="531"/>
      <c r="CB83" s="384"/>
      <c r="CC83" s="394"/>
    </row>
    <row r="84" spans="1:81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5">
        <v>6.9410040822395382</v>
      </c>
      <c r="BM84" s="274">
        <v>6.9453352904253638</v>
      </c>
      <c r="BN84" s="474">
        <v>6.9512105055673947</v>
      </c>
      <c r="BO84" s="474">
        <v>6.9450528424760014</v>
      </c>
      <c r="BP84" s="474">
        <v>6.9396990194405559</v>
      </c>
      <c r="BQ84" s="474">
        <v>6.9508227987526228</v>
      </c>
      <c r="BR84" s="681">
        <v>6.9611824881146829</v>
      </c>
      <c r="BS84" s="681">
        <v>6.9440265772049381</v>
      </c>
      <c r="BT84" s="681">
        <v>6.9587745183417766</v>
      </c>
      <c r="BU84" s="681">
        <v>6.942502757608553</v>
      </c>
      <c r="BV84" s="632">
        <v>6.9463031104214377</v>
      </c>
      <c r="BW84" s="422">
        <v>1.2502679454362564E-3</v>
      </c>
      <c r="BX84" s="582">
        <v>1.8002281246731755E-4</v>
      </c>
      <c r="BY84" s="567"/>
      <c r="BZ84" s="530"/>
      <c r="CA84" s="531"/>
      <c r="CB84" s="384"/>
      <c r="CC84" s="394"/>
    </row>
    <row r="85" spans="1:81" ht="12.75" customHeight="1" thickBot="1" x14ac:dyDescent="0.25">
      <c r="A85" s="3"/>
      <c r="B85" s="11"/>
      <c r="C85" s="20"/>
      <c r="D85" s="212" t="s">
        <v>146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5">
        <v>77.02776945748289</v>
      </c>
      <c r="BM85" s="274">
        <v>76.890451614534527</v>
      </c>
      <c r="BN85" s="724"/>
      <c r="BO85" s="650"/>
      <c r="BP85" s="650"/>
      <c r="BQ85" s="650"/>
      <c r="BR85" s="475"/>
      <c r="BS85" s="475"/>
      <c r="BT85" s="475"/>
      <c r="BU85" s="475"/>
      <c r="BV85" s="577"/>
      <c r="BW85" s="422"/>
      <c r="BX85" s="587"/>
      <c r="BY85" s="567"/>
      <c r="BZ85" s="530"/>
      <c r="CA85" s="531"/>
      <c r="CB85" s="384"/>
      <c r="CC85" s="394"/>
    </row>
    <row r="86" spans="1:8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1.90333</v>
      </c>
      <c r="BP86" s="486">
        <v>1.89619</v>
      </c>
      <c r="BQ86" s="486">
        <v>1.8985700000000001</v>
      </c>
      <c r="BR86" s="622">
        <v>1.90429</v>
      </c>
      <c r="BS86" s="622">
        <v>1.9046099999999999</v>
      </c>
      <c r="BT86" s="682">
        <v>1.90493</v>
      </c>
      <c r="BU86" s="682">
        <v>1.9052500000000001</v>
      </c>
      <c r="BV86" s="683">
        <v>1.90557</v>
      </c>
      <c r="BW86" s="422">
        <v>2.2400000000000198E-3</v>
      </c>
      <c r="BX86" s="582">
        <v>1.1768847230906321E-3</v>
      </c>
      <c r="BY86" s="567"/>
      <c r="BZ86" s="530"/>
      <c r="CA86" s="531"/>
      <c r="CB86" s="384"/>
      <c r="CC86" s="394"/>
    </row>
    <row r="87" spans="1:8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4"/>
      <c r="BO87" s="650"/>
      <c r="BP87" s="650"/>
      <c r="BQ87" s="650"/>
      <c r="BR87" s="475"/>
      <c r="BS87" s="475"/>
      <c r="BT87" s="475"/>
      <c r="BU87" s="475"/>
      <c r="BV87" s="577"/>
      <c r="BW87" s="422"/>
      <c r="BX87" s="582"/>
      <c r="BY87" s="567"/>
      <c r="BZ87" s="530"/>
      <c r="CA87" s="531"/>
      <c r="CB87" s="384"/>
      <c r="CC87" s="394"/>
    </row>
    <row r="88" spans="1:81" hidden="1" x14ac:dyDescent="0.2">
      <c r="A88" s="3"/>
      <c r="B88" s="12"/>
      <c r="C88" s="27" t="s">
        <v>177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643"/>
      <c r="BR88" s="249"/>
      <c r="BS88" s="249"/>
      <c r="BT88" s="249"/>
      <c r="BU88" s="249"/>
      <c r="BV88" s="572"/>
      <c r="BW88" s="425"/>
      <c r="BX88" s="586"/>
      <c r="BY88" s="567"/>
      <c r="BZ88" s="530"/>
      <c r="CA88" s="531"/>
      <c r="CB88" s="384"/>
      <c r="CC88" s="394"/>
    </row>
    <row r="89" spans="1:81" s="310" customFormat="1" hidden="1" x14ac:dyDescent="0.2">
      <c r="A89" s="308"/>
      <c r="B89" s="734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6">
        <v>5037.6402225900001</v>
      </c>
      <c r="BM89" s="340">
        <v>5265.1820000000007</v>
      </c>
      <c r="BN89" s="487">
        <v>5263.5705031100006</v>
      </c>
      <c r="BO89" s="487">
        <v>5261.3460549199999</v>
      </c>
      <c r="BP89" s="487">
        <v>5255.2344312100004</v>
      </c>
      <c r="BQ89" s="487">
        <v>5262.13471166</v>
      </c>
      <c r="BR89" s="684"/>
      <c r="BS89" s="684"/>
      <c r="BT89" s="684"/>
      <c r="BU89" s="684"/>
      <c r="BV89" s="629"/>
      <c r="BW89" s="422">
        <v>-5261.3460549199999</v>
      </c>
      <c r="BX89" s="582">
        <v>-1</v>
      </c>
      <c r="BY89" s="567"/>
      <c r="BZ89" s="530"/>
      <c r="CA89" s="531"/>
      <c r="CB89" s="384"/>
      <c r="CC89" s="394"/>
    </row>
    <row r="90" spans="1:81" s="310" customFormat="1" hidden="1" x14ac:dyDescent="0.2">
      <c r="A90" s="308"/>
      <c r="B90" s="734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6">
        <v>3235.5827975299999</v>
      </c>
      <c r="BM90" s="340">
        <v>3461.3960000000002</v>
      </c>
      <c r="BN90" s="487">
        <v>3460.5772085100002</v>
      </c>
      <c r="BO90" s="487">
        <v>3458.9038900599999</v>
      </c>
      <c r="BP90" s="487">
        <v>3451.9384876200002</v>
      </c>
      <c r="BQ90" s="487">
        <v>3458.6306517799999</v>
      </c>
      <c r="BR90" s="684"/>
      <c r="BS90" s="684"/>
      <c r="BT90" s="684"/>
      <c r="BU90" s="684"/>
      <c r="BV90" s="629"/>
      <c r="BW90" s="422">
        <v>-3458.9038900599999</v>
      </c>
      <c r="BX90" s="582">
        <v>-1</v>
      </c>
      <c r="BY90" s="567"/>
      <c r="BZ90" s="530"/>
      <c r="CA90" s="531"/>
      <c r="CB90" s="384"/>
      <c r="CC90" s="394"/>
    </row>
    <row r="91" spans="1:81" s="310" customFormat="1" hidden="1" x14ac:dyDescent="0.2">
      <c r="A91" s="308"/>
      <c r="B91" s="734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6">
        <v>802.05742506000001</v>
      </c>
      <c r="BM91" s="340">
        <v>803.78600000000006</v>
      </c>
      <c r="BN91" s="487">
        <v>802.99329460000001</v>
      </c>
      <c r="BO91" s="487">
        <v>802.44216486000005</v>
      </c>
      <c r="BP91" s="487">
        <v>803.29594358999998</v>
      </c>
      <c r="BQ91" s="487">
        <v>803.50405988</v>
      </c>
      <c r="BR91" s="684"/>
      <c r="BS91" s="684"/>
      <c r="BT91" s="684"/>
      <c r="BU91" s="684"/>
      <c r="BV91" s="629"/>
      <c r="BW91" s="422">
        <v>-802.44216486000005</v>
      </c>
      <c r="BX91" s="582">
        <v>-1</v>
      </c>
      <c r="BY91" s="567"/>
      <c r="BZ91" s="530"/>
      <c r="CA91" s="531"/>
      <c r="CB91" s="384"/>
      <c r="CC91" s="394"/>
    </row>
    <row r="92" spans="1:81" s="310" customFormat="1" ht="12.75" hidden="1" customHeight="1" x14ac:dyDescent="0.2">
      <c r="A92" s="308"/>
      <c r="B92" s="734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6">
        <v>1000</v>
      </c>
      <c r="BM92" s="340">
        <v>1000</v>
      </c>
      <c r="BN92" s="487">
        <v>1000</v>
      </c>
      <c r="BO92" s="487">
        <v>1000</v>
      </c>
      <c r="BP92" s="487">
        <v>1000</v>
      </c>
      <c r="BQ92" s="487">
        <v>1000</v>
      </c>
      <c r="BR92" s="684"/>
      <c r="BS92" s="684"/>
      <c r="BT92" s="684"/>
      <c r="BU92" s="684"/>
      <c r="BV92" s="629"/>
      <c r="BW92" s="422">
        <v>-1000</v>
      </c>
      <c r="BX92" s="582">
        <v>-1</v>
      </c>
      <c r="BY92" s="567"/>
      <c r="BZ92" s="530"/>
      <c r="CA92" s="531"/>
      <c r="CB92" s="384"/>
      <c r="CC92" s="394"/>
    </row>
    <row r="93" spans="1:81" x14ac:dyDescent="0.2">
      <c r="A93" s="3"/>
      <c r="B93" s="734"/>
      <c r="C93" s="27" t="s">
        <v>230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8"/>
      <c r="BW93" s="422" t="s">
        <v>3</v>
      </c>
      <c r="BX93" s="582" t="s">
        <v>3</v>
      </c>
      <c r="BY93" s="567"/>
      <c r="BZ93" s="530"/>
      <c r="CA93" s="531"/>
      <c r="CB93" s="384"/>
      <c r="CC93" s="394"/>
    </row>
    <row r="94" spans="1:81" ht="12.75" customHeight="1" x14ac:dyDescent="0.2">
      <c r="A94" s="3"/>
      <c r="B94" s="734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7">
        <v>2785.8935674158379</v>
      </c>
      <c r="BM94" s="252">
        <v>2797.9861811429955</v>
      </c>
      <c r="BN94" s="488">
        <v>2808.7818954309396</v>
      </c>
      <c r="BO94" s="488">
        <v>2820.3667933953275</v>
      </c>
      <c r="BP94" s="488">
        <v>2785.6120995021643</v>
      </c>
      <c r="BQ94" s="488">
        <v>2797.197143239147</v>
      </c>
      <c r="BR94" s="697">
        <v>2808.7818954309396</v>
      </c>
      <c r="BS94" s="695">
        <v>2808.7818954309396</v>
      </c>
      <c r="BT94" s="695">
        <v>2808.7818954309396</v>
      </c>
      <c r="BU94" s="695">
        <v>2808.7818954309396</v>
      </c>
      <c r="BV94" s="630">
        <v>2820.3667933953275</v>
      </c>
      <c r="BW94" s="422">
        <v>0</v>
      </c>
      <c r="BX94" s="582">
        <v>0</v>
      </c>
      <c r="BY94" s="567"/>
      <c r="BZ94" s="530"/>
      <c r="CA94" s="531"/>
      <c r="CB94" s="384"/>
      <c r="CC94" s="394"/>
    </row>
    <row r="95" spans="1:81" ht="13.5" x14ac:dyDescent="0.2">
      <c r="A95" s="3"/>
      <c r="B95" s="734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7">
        <v>1570.8282580174928</v>
      </c>
      <c r="BM95" s="252">
        <v>1556.2435860058308</v>
      </c>
      <c r="BN95" s="488">
        <v>1556.7937317784256</v>
      </c>
      <c r="BO95" s="488">
        <v>1558.0774052478134</v>
      </c>
      <c r="BP95" s="488">
        <v>1554.2263848396501</v>
      </c>
      <c r="BQ95" s="488">
        <v>1555.510058309038</v>
      </c>
      <c r="BR95" s="697">
        <v>1556.7937317784256</v>
      </c>
      <c r="BS95" s="695">
        <v>1556.7937317784256</v>
      </c>
      <c r="BT95" s="695">
        <v>1556.7937317784256</v>
      </c>
      <c r="BU95" s="695">
        <v>1556.7937317784256</v>
      </c>
      <c r="BV95" s="630">
        <v>1558.0774052478134</v>
      </c>
      <c r="BW95" s="422">
        <v>0</v>
      </c>
      <c r="BX95" s="582">
        <v>0</v>
      </c>
      <c r="BY95" s="567"/>
      <c r="BZ95" s="530"/>
      <c r="CA95" s="531"/>
      <c r="CB95" s="384"/>
      <c r="CC95" s="394"/>
    </row>
    <row r="96" spans="1:81" ht="12.75" customHeight="1" thickBot="1" x14ac:dyDescent="0.25">
      <c r="A96" s="3"/>
      <c r="B96" s="734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8">
        <v>2510.0158087947898</v>
      </c>
      <c r="BM96" s="343">
        <v>2638.2603775500343</v>
      </c>
      <c r="BN96" s="651">
        <v>2739.8365665055526</v>
      </c>
      <c r="BO96" s="651">
        <v>2991.3429437633072</v>
      </c>
      <c r="BP96" s="651">
        <v>2590.7488567821533</v>
      </c>
      <c r="BQ96" s="651">
        <v>2607.6037802446263</v>
      </c>
      <c r="BR96" s="698">
        <v>2739.8365665055526</v>
      </c>
      <c r="BS96" s="696">
        <v>2739.8365665055526</v>
      </c>
      <c r="BT96" s="696">
        <v>2739.8365665055526</v>
      </c>
      <c r="BU96" s="696">
        <v>2739.8365665055526</v>
      </c>
      <c r="BV96" s="631">
        <v>2991.3429437633072</v>
      </c>
      <c r="BW96" s="422">
        <v>0</v>
      </c>
      <c r="BX96" s="582">
        <v>0</v>
      </c>
      <c r="BY96" s="567"/>
      <c r="BZ96" s="530"/>
      <c r="CA96" s="531"/>
      <c r="CB96" s="384"/>
      <c r="CC96" s="394"/>
    </row>
    <row r="97" spans="1:80" x14ac:dyDescent="0.2">
      <c r="A97" s="3"/>
      <c r="B97" s="734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652"/>
      <c r="BR97" s="579"/>
      <c r="BS97" s="579"/>
      <c r="BT97" s="579"/>
      <c r="BU97" s="579"/>
      <c r="BV97" s="589"/>
      <c r="BW97" s="426"/>
      <c r="BX97" s="589"/>
      <c r="BY97" s="567"/>
      <c r="BZ97" s="530"/>
      <c r="CA97" s="531"/>
      <c r="CB97" s="384"/>
    </row>
    <row r="98" spans="1:80" ht="12.75" customHeight="1" x14ac:dyDescent="0.2">
      <c r="A98" s="3"/>
      <c r="B98" s="734"/>
      <c r="C98" s="18"/>
      <c r="D98" s="122" t="s">
        <v>145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9">
        <v>148.02065500677426</v>
      </c>
      <c r="BM98" s="314">
        <v>148.14201643848099</v>
      </c>
      <c r="BN98" s="653"/>
      <c r="BO98" s="590"/>
      <c r="BP98" s="653"/>
      <c r="BQ98" s="653"/>
      <c r="BR98" s="580"/>
      <c r="BS98" s="580"/>
      <c r="BT98" s="580"/>
      <c r="BU98" s="580"/>
      <c r="BV98" s="590"/>
      <c r="BW98" s="427"/>
      <c r="BX98" s="590"/>
      <c r="BY98" s="567"/>
      <c r="BZ98" s="530"/>
      <c r="CA98" s="531"/>
      <c r="CB98" s="384"/>
    </row>
    <row r="99" spans="1:80" x14ac:dyDescent="0.2">
      <c r="A99" s="3"/>
      <c r="B99" s="734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20">
        <v>-3.0784519343840522E-4</v>
      </c>
      <c r="BM99" s="258">
        <v>8.1989524841086237E-4</v>
      </c>
      <c r="BN99" s="653"/>
      <c r="BO99" s="590"/>
      <c r="BP99" s="653"/>
      <c r="BQ99" s="653"/>
      <c r="BR99" s="580"/>
      <c r="BS99" s="580"/>
      <c r="BT99" s="580"/>
      <c r="BU99" s="580"/>
      <c r="BV99" s="590"/>
      <c r="BW99" s="427"/>
      <c r="BX99" s="590"/>
      <c r="BY99" s="567"/>
      <c r="BZ99" s="530"/>
      <c r="CA99" s="531"/>
      <c r="CB99" s="384"/>
    </row>
    <row r="100" spans="1:80" x14ac:dyDescent="0.2">
      <c r="A100" s="3"/>
      <c r="B100" s="734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20">
        <v>6.3924526004831561E-2</v>
      </c>
      <c r="BM100" s="258">
        <v>6.4796832668370774E-2</v>
      </c>
      <c r="BN100" s="653"/>
      <c r="BO100" s="590"/>
      <c r="BP100" s="653"/>
      <c r="BQ100" s="653"/>
      <c r="BR100" s="580"/>
      <c r="BS100" s="580" t="s">
        <v>3</v>
      </c>
      <c r="BT100" s="580"/>
      <c r="BU100" s="580"/>
      <c r="BV100" s="590"/>
      <c r="BW100" s="427"/>
      <c r="BX100" s="590"/>
      <c r="BY100" s="567"/>
      <c r="BZ100" s="530"/>
      <c r="CA100" s="531"/>
      <c r="CB100" s="384"/>
    </row>
    <row r="101" spans="1:80" x14ac:dyDescent="0.2">
      <c r="A101" s="3"/>
      <c r="B101" s="734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20">
        <v>6.9606618978915513E-2</v>
      </c>
      <c r="BM101" s="258">
        <v>6.4796832668370774E-2</v>
      </c>
      <c r="BN101" s="653"/>
      <c r="BO101" s="590"/>
      <c r="BP101" s="653"/>
      <c r="BQ101" s="653"/>
      <c r="BR101" s="580"/>
      <c r="BS101" s="580"/>
      <c r="BT101" s="580"/>
      <c r="BU101" s="580"/>
      <c r="BV101" s="590"/>
      <c r="BW101" s="427"/>
      <c r="BX101" s="590"/>
      <c r="BY101" s="567"/>
      <c r="BZ101" s="530"/>
      <c r="CA101" s="531"/>
      <c r="CB101" s="384"/>
    </row>
    <row r="102" spans="1:80" x14ac:dyDescent="0.2">
      <c r="A102" s="3"/>
      <c r="B102" s="734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9">
        <v>271.58804216352843</v>
      </c>
      <c r="BM102" s="314">
        <v>273.16795540708591</v>
      </c>
      <c r="BN102" s="653"/>
      <c r="BO102" s="590"/>
      <c r="BP102" s="653"/>
      <c r="BQ102" s="653"/>
      <c r="BR102" s="580"/>
      <c r="BS102" s="580"/>
      <c r="BT102" s="580"/>
      <c r="BU102" s="580"/>
      <c r="BV102" s="590"/>
      <c r="BW102" s="427"/>
      <c r="BX102" s="590"/>
      <c r="BY102" s="567"/>
      <c r="BZ102" s="530"/>
      <c r="CA102" s="531"/>
      <c r="CB102" s="384"/>
    </row>
    <row r="103" spans="1:80" x14ac:dyDescent="0.2">
      <c r="A103" s="3"/>
      <c r="B103" s="734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20">
        <v>1.2215837124535721E-3</v>
      </c>
      <c r="BM103" s="262">
        <v>5.81731519168357E-3</v>
      </c>
      <c r="BN103" s="653"/>
      <c r="BO103" s="590"/>
      <c r="BP103" s="653"/>
      <c r="BQ103" s="653"/>
      <c r="BR103" s="580"/>
      <c r="BS103" s="580"/>
      <c r="BT103" s="580"/>
      <c r="BU103" s="580"/>
      <c r="BV103" s="590"/>
      <c r="BW103" s="427"/>
      <c r="BX103" s="590"/>
      <c r="BY103" s="567"/>
      <c r="BZ103" s="530"/>
      <c r="CA103" s="531"/>
      <c r="CB103" s="384"/>
    </row>
    <row r="104" spans="1:80" x14ac:dyDescent="0.2">
      <c r="A104" s="3"/>
      <c r="B104" s="734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20">
        <v>3.7333991439659098E-2</v>
      </c>
      <c r="BM104" s="262">
        <v>4.3368490226910701E-2</v>
      </c>
      <c r="BN104" s="653"/>
      <c r="BO104" s="590"/>
      <c r="BP104" s="653"/>
      <c r="BQ104" s="653"/>
      <c r="BR104" s="580"/>
      <c r="BS104" s="580"/>
      <c r="BT104" s="580"/>
      <c r="BU104" s="580"/>
      <c r="BV104" s="590"/>
      <c r="BW104" s="427"/>
      <c r="BX104" s="590"/>
      <c r="BY104" s="567"/>
      <c r="BZ104" s="530"/>
      <c r="CA104" s="531"/>
      <c r="CB104" s="384"/>
    </row>
    <row r="105" spans="1:80" x14ac:dyDescent="0.2">
      <c r="A105" s="3"/>
      <c r="B105" s="734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20">
        <v>4.1832476507882577E-2</v>
      </c>
      <c r="BM105" s="262">
        <v>4.3368490226910701E-2</v>
      </c>
      <c r="BN105" s="653"/>
      <c r="BO105" s="590"/>
      <c r="BP105" s="653"/>
      <c r="BQ105" s="653"/>
      <c r="BR105" s="593"/>
      <c r="BS105" s="593"/>
      <c r="BT105" s="580"/>
      <c r="BU105" s="580"/>
      <c r="BV105" s="590"/>
      <c r="BW105" s="427"/>
      <c r="BX105" s="590"/>
      <c r="BY105" s="567"/>
      <c r="BZ105" s="530"/>
      <c r="CA105" s="531"/>
      <c r="CB105" s="384"/>
    </row>
    <row r="106" spans="1:8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20">
        <v>2.2120582115137629E-3</v>
      </c>
      <c r="BM106" s="258">
        <v>6.9999999999999999E-4</v>
      </c>
      <c r="BN106" s="653"/>
      <c r="BO106" s="590"/>
      <c r="BP106" s="653"/>
      <c r="BQ106" s="653"/>
      <c r="BR106" s="580"/>
      <c r="BS106" s="580"/>
      <c r="BT106" s="580"/>
      <c r="BU106" s="580"/>
      <c r="BV106" s="590"/>
      <c r="BW106" s="427"/>
      <c r="BX106" s="590"/>
      <c r="BY106" s="567"/>
      <c r="BZ106" s="530"/>
      <c r="CA106" s="531"/>
      <c r="CB106" s="384"/>
    </row>
    <row r="107" spans="1:80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20">
        <v>-1.0622548833658096E-2</v>
      </c>
      <c r="BM107" s="258">
        <v>1.589109195402294E-2</v>
      </c>
      <c r="BN107" s="653"/>
      <c r="BO107" s="590"/>
      <c r="BP107" s="653"/>
      <c r="BQ107" s="653"/>
      <c r="BR107" s="580"/>
      <c r="BS107" s="580"/>
      <c r="BT107" s="580"/>
      <c r="BU107" s="580"/>
      <c r="BV107" s="590"/>
      <c r="BW107" s="427"/>
      <c r="BX107" s="590"/>
      <c r="BY107" s="567"/>
      <c r="BZ107" s="530"/>
      <c r="CA107" s="531"/>
      <c r="CB107" s="384"/>
    </row>
    <row r="108" spans="1:8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20">
        <v>3.7998629909241619E-3</v>
      </c>
      <c r="BM108" s="258">
        <v>3.0700000000000002E-2</v>
      </c>
      <c r="BN108" s="653"/>
      <c r="BO108" s="590"/>
      <c r="BP108" s="653"/>
      <c r="BQ108" s="653"/>
      <c r="BR108" s="580"/>
      <c r="BS108" s="580"/>
      <c r="BT108" s="580"/>
      <c r="BU108" s="580"/>
      <c r="BV108" s="590"/>
      <c r="BW108" s="427"/>
      <c r="BX108" s="590"/>
      <c r="BY108" s="567"/>
      <c r="BZ108" s="530"/>
      <c r="CA108" s="531"/>
      <c r="CB108" s="384"/>
    </row>
    <row r="109" spans="1:80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21">
        <v>-1.2187540326007995E-2</v>
      </c>
      <c r="BM109" s="281">
        <v>-1.3677873563218368E-2</v>
      </c>
      <c r="BN109" s="654"/>
      <c r="BO109" s="594"/>
      <c r="BP109" s="654"/>
      <c r="BQ109" s="654"/>
      <c r="BR109" s="581"/>
      <c r="BS109" s="581"/>
      <c r="BT109" s="581"/>
      <c r="BU109" s="581"/>
      <c r="BV109" s="594"/>
      <c r="BW109" s="427"/>
      <c r="BX109" s="590"/>
      <c r="BY109" s="567"/>
      <c r="BZ109" s="530"/>
      <c r="CA109" s="531"/>
      <c r="CB109" s="384"/>
    </row>
    <row r="110" spans="1:8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652"/>
      <c r="BR110" s="579"/>
      <c r="BS110" s="579"/>
      <c r="BT110" s="579"/>
      <c r="BU110" s="579"/>
      <c r="BV110" s="589"/>
      <c r="BW110" s="428"/>
      <c r="BX110" s="591"/>
      <c r="BY110" s="567"/>
      <c r="BZ110" s="530"/>
      <c r="CA110" s="531"/>
      <c r="CB110" s="384"/>
    </row>
    <row r="111" spans="1:80" ht="12.75" customHeight="1" x14ac:dyDescent="0.2">
      <c r="A111" s="3"/>
      <c r="B111" s="49"/>
      <c r="C111" s="18"/>
      <c r="D111" s="22" t="s">
        <v>144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55">
        <v>4.4999999999999998E-2</v>
      </c>
      <c r="BR111" s="679">
        <v>4.4999999999999998E-2</v>
      </c>
      <c r="BS111" s="679">
        <v>4.4999999999999998E-2</v>
      </c>
      <c r="BT111" s="679">
        <v>4.4999999999999998E-2</v>
      </c>
      <c r="BU111" s="679">
        <v>4.4999999999999998E-2</v>
      </c>
      <c r="BV111" s="627">
        <v>4.4999999999999998E-2</v>
      </c>
      <c r="BW111" s="422" t="s">
        <v>3</v>
      </c>
      <c r="BX111" s="582" t="s">
        <v>3</v>
      </c>
      <c r="BY111" s="567"/>
      <c r="BZ111" s="530"/>
      <c r="CA111" s="531"/>
      <c r="CB111" s="384"/>
    </row>
    <row r="112" spans="1:8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56">
        <v>0.04</v>
      </c>
      <c r="BR112" s="680">
        <v>0.04</v>
      </c>
      <c r="BS112" s="680">
        <v>0.04</v>
      </c>
      <c r="BT112" s="680">
        <v>0.04</v>
      </c>
      <c r="BU112" s="680">
        <v>0.04</v>
      </c>
      <c r="BV112" s="628">
        <v>0.04</v>
      </c>
      <c r="BW112" s="429" t="s">
        <v>3</v>
      </c>
      <c r="BX112" s="592" t="s">
        <v>3</v>
      </c>
      <c r="BY112" s="567"/>
      <c r="BZ112" s="530"/>
      <c r="CA112" s="531"/>
      <c r="CB112" s="384"/>
    </row>
    <row r="113" spans="3:8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619"/>
      <c r="BR113" s="319"/>
      <c r="BS113" s="319"/>
      <c r="BT113" s="319"/>
      <c r="BU113" s="319"/>
      <c r="BV113" s="319"/>
      <c r="BW113" s="406"/>
      <c r="BX113" s="406"/>
      <c r="BY113" s="567"/>
      <c r="BZ113" s="530"/>
      <c r="CA113" s="531"/>
      <c r="CB113" s="384"/>
    </row>
    <row r="114" spans="3:80" ht="13.5" customHeight="1" x14ac:dyDescent="0.25">
      <c r="C114" s="7" t="s">
        <v>4</v>
      </c>
      <c r="D114" s="1" t="s">
        <v>141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415"/>
      <c r="BT114" s="415"/>
      <c r="BU114" s="321"/>
      <c r="BV114" s="415"/>
      <c r="BW114" s="729"/>
      <c r="BX114" s="729"/>
      <c r="BY114" s="567"/>
      <c r="BZ114" s="530"/>
      <c r="CA114" s="531"/>
      <c r="CB114" s="384"/>
    </row>
    <row r="115" spans="3:8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7"/>
      <c r="BZ115" s="530"/>
      <c r="CA115" s="531"/>
      <c r="CB115" s="384"/>
    </row>
    <row r="116" spans="3:8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7"/>
      <c r="BZ116" s="530"/>
      <c r="CA116" s="531"/>
      <c r="CB116" s="384"/>
    </row>
    <row r="117" spans="3:80" ht="13.5" customHeight="1" x14ac:dyDescent="0.25">
      <c r="C117" s="54" t="s">
        <v>111</v>
      </c>
      <c r="D117" s="1" t="s">
        <v>119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7"/>
      <c r="BZ117" s="530"/>
      <c r="CA117" s="531"/>
      <c r="CB117" s="384"/>
    </row>
    <row r="118" spans="3:8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7"/>
      <c r="BZ118" s="530"/>
      <c r="CA118" s="531"/>
      <c r="CB118" s="384"/>
    </row>
    <row r="119" spans="3:8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W119" s="406"/>
      <c r="BX119" s="406"/>
      <c r="BY119" s="567"/>
      <c r="BZ119" s="530"/>
      <c r="CA119" s="531"/>
      <c r="CB119" s="384"/>
    </row>
    <row r="120" spans="3:80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7"/>
      <c r="BZ120" s="530"/>
      <c r="CA120" s="531"/>
      <c r="CB120" s="384"/>
    </row>
    <row r="121" spans="3:80" ht="14.25" x14ac:dyDescent="0.25">
      <c r="C121" s="6">
        <v>3</v>
      </c>
      <c r="D121" s="599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7"/>
      <c r="BZ121" s="530"/>
      <c r="CA121" s="531"/>
      <c r="CB121" s="384"/>
    </row>
    <row r="122" spans="3:8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7"/>
      <c r="BZ122" s="530"/>
      <c r="CA122" s="531"/>
      <c r="CB122" s="384"/>
    </row>
    <row r="123" spans="3:8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7"/>
      <c r="BZ123" s="530"/>
      <c r="CA123" s="531"/>
      <c r="CB123" s="384"/>
    </row>
    <row r="124" spans="3:8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7"/>
      <c r="BZ124" s="530"/>
      <c r="CA124" s="531"/>
      <c r="CB124" s="384"/>
    </row>
    <row r="125" spans="3:80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7"/>
      <c r="BZ125" s="530"/>
      <c r="CA125" s="531"/>
      <c r="CB125" s="384"/>
    </row>
    <row r="126" spans="3:80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7"/>
      <c r="BZ126" s="530"/>
      <c r="CA126" s="531"/>
      <c r="CB126" s="384"/>
    </row>
    <row r="127" spans="3:8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7"/>
      <c r="BZ127" s="530"/>
      <c r="CA127" s="531"/>
      <c r="CB127" s="384"/>
    </row>
    <row r="128" spans="3:8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7"/>
      <c r="BZ128" s="530"/>
      <c r="CA128" s="531"/>
      <c r="CB128" s="384"/>
    </row>
    <row r="129" spans="3:8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7"/>
      <c r="BZ129" s="530"/>
      <c r="CA129" s="531"/>
      <c r="CB129" s="384"/>
    </row>
    <row r="130" spans="3:80" ht="13.5" customHeight="1" x14ac:dyDescent="0.25">
      <c r="C130" s="6">
        <v>11</v>
      </c>
      <c r="D130" s="607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7"/>
      <c r="BZ130" s="530"/>
      <c r="CA130" s="531"/>
      <c r="CB130" s="384"/>
    </row>
    <row r="131" spans="3:8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7"/>
      <c r="BZ131" s="530"/>
      <c r="CA131" s="531"/>
      <c r="CB131" s="384"/>
    </row>
    <row r="132" spans="3:8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7"/>
      <c r="BZ132" s="530"/>
      <c r="CA132" s="531"/>
      <c r="CB132" s="384"/>
    </row>
    <row r="133" spans="3:8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7"/>
      <c r="BZ133" s="530"/>
      <c r="CA133" s="531"/>
      <c r="CB133" s="384"/>
    </row>
    <row r="134" spans="3:8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8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8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8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8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8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8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8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8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8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8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128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BM3:BM4"/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Z3:Z4"/>
    <mergeCell ref="AD3:AD4"/>
    <mergeCell ref="AA3:AA4"/>
    <mergeCell ref="AF3:AF4"/>
    <mergeCell ref="AG3:AG4"/>
    <mergeCell ref="AH3:AH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X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67" width="9.28515625" customWidth="1"/>
    <col min="68" max="69" width="9.28515625" hidden="1" customWidth="1"/>
    <col min="70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37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699"/>
      <c r="BN5" s="533"/>
      <c r="BO5" s="535"/>
      <c r="BP5" s="536"/>
      <c r="BQ5" s="661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14636.680121099998</v>
      </c>
      <c r="BP6" s="537">
        <f>+entero!BP7</f>
        <v>14298.429532559998</v>
      </c>
      <c r="BQ6" s="537">
        <f>+entero!BQ7</f>
        <v>14536.519885260001</v>
      </c>
      <c r="BR6" s="62">
        <f>+entero!BR7</f>
        <v>14666.338582259999</v>
      </c>
      <c r="BS6" s="62">
        <f>+entero!BS7</f>
        <v>14680.638137620002</v>
      </c>
      <c r="BT6" s="62">
        <f>+entero!BT7</f>
        <v>14627.592970079999</v>
      </c>
      <c r="BU6" s="62">
        <f>+entero!BU7</f>
        <v>14611.797290869999</v>
      </c>
      <c r="BV6" s="62">
        <f>+entero!BV7</f>
        <v>14615.923762230001</v>
      </c>
      <c r="BW6" s="84">
        <f>+entero!BW7</f>
        <v>-20.756358869997712</v>
      </c>
      <c r="BX6" s="138">
        <f>+entero!BX7</f>
        <v>-1.4181056563554728E-3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12683.27252533</v>
      </c>
      <c r="BP7" s="537">
        <f>+entero!BP8</f>
        <v>12389.05523878</v>
      </c>
      <c r="BQ7" s="537">
        <f>+entero!BQ8</f>
        <v>12605.24996417</v>
      </c>
      <c r="BR7" s="62">
        <f>+entero!BR8</f>
        <v>12690.253554630001</v>
      </c>
      <c r="BS7" s="62">
        <f>+entero!BS8</f>
        <v>12692.077412050001</v>
      </c>
      <c r="BT7" s="62">
        <f>+entero!BT8</f>
        <v>12653.197868379999</v>
      </c>
      <c r="BU7" s="62">
        <f>+entero!BU8</f>
        <v>12643.003180739999</v>
      </c>
      <c r="BV7" s="62">
        <f>+entero!BV8</f>
        <v>12642.989545810002</v>
      </c>
      <c r="BW7" s="84">
        <f>+entero!BW8</f>
        <v>-40.282979519997753</v>
      </c>
      <c r="BX7" s="138">
        <f>+entero!BX8</f>
        <v>-3.1760714310560267E-3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255.59664871999999</v>
      </c>
      <c r="BP8" s="537">
        <f>+entero!BP9</f>
        <v>256.19382131999998</v>
      </c>
      <c r="BQ8" s="537">
        <f>+entero!BQ9</f>
        <v>256.19215443000002</v>
      </c>
      <c r="BR8" s="62">
        <f>+entero!BR9</f>
        <v>255.49329180000001</v>
      </c>
      <c r="BS8" s="62">
        <f>+entero!BS9</f>
        <v>256.34181873</v>
      </c>
      <c r="BT8" s="62">
        <f>+entero!BT9</f>
        <v>256.33848462999998</v>
      </c>
      <c r="BU8" s="62">
        <f>+entero!BU9</f>
        <v>255.78502502999999</v>
      </c>
      <c r="BV8" s="62">
        <f>+entero!BV9</f>
        <v>255.49995999000001</v>
      </c>
      <c r="BW8" s="84">
        <f>+entero!BW9</f>
        <v>-9.668872999998257E-2</v>
      </c>
      <c r="BX8" s="138">
        <f>+entero!BX9</f>
        <v>-3.7828637614845118E-4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1684.2035308</v>
      </c>
      <c r="BP9" s="537">
        <f>+entero!BP10</f>
        <v>1639.53995246</v>
      </c>
      <c r="BQ9" s="537">
        <f>+entero!BQ10</f>
        <v>1661.4373354100001</v>
      </c>
      <c r="BR9" s="62">
        <f>+entero!BR10</f>
        <v>1706.9898220800001</v>
      </c>
      <c r="BS9" s="62">
        <f>+entero!BS10</f>
        <v>1718.5718193399998</v>
      </c>
      <c r="BT9" s="62">
        <f>+entero!BT10</f>
        <v>1704.40970707</v>
      </c>
      <c r="BU9" s="62">
        <f>+entero!BU10</f>
        <v>1699.3916400999999</v>
      </c>
      <c r="BV9" s="62">
        <f>+entero!BV10</f>
        <v>1703.8319876800001</v>
      </c>
      <c r="BW9" s="84">
        <f>+entero!BW10</f>
        <v>19.628456880000158</v>
      </c>
      <c r="BX9" s="138">
        <f>+entero!BX10</f>
        <v>1.1654444680255782E-2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13.60741625</v>
      </c>
      <c r="BP10" s="537">
        <f>+entero!BP11</f>
        <v>13.64052</v>
      </c>
      <c r="BQ10" s="537">
        <f>+entero!BQ11</f>
        <v>13.640431249999999</v>
      </c>
      <c r="BR10" s="62">
        <f>+entero!BR11</f>
        <v>13.60191375</v>
      </c>
      <c r="BS10" s="62">
        <f>+entero!BS11</f>
        <v>13.6470875</v>
      </c>
      <c r="BT10" s="62">
        <f>+entero!BT11</f>
        <v>13.64691</v>
      </c>
      <c r="BU10" s="62">
        <f>+entero!BU11</f>
        <v>13.617445</v>
      </c>
      <c r="BV10" s="62">
        <f>+entero!BV11</f>
        <v>13.602268749999999</v>
      </c>
      <c r="BW10" s="84">
        <f>+entero!BW11</f>
        <v>-5.1475000000014148E-3</v>
      </c>
      <c r="BX10" s="138">
        <f>+entero!BX11</f>
        <v>-3.7828636277670302E-4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14636.678248689999</v>
      </c>
      <c r="BP11" s="537">
        <f>+entero!BP12</f>
        <v>14298.860507539999</v>
      </c>
      <c r="BQ11" s="537">
        <f>+entero!BQ12</f>
        <v>14536.519004310001</v>
      </c>
      <c r="BR11" s="84">
        <f>+entero!BR12</f>
        <v>14666.33670985</v>
      </c>
      <c r="BS11" s="84">
        <f>+entero!BS12</f>
        <v>14680.636057260002</v>
      </c>
      <c r="BT11" s="84">
        <f>+entero!BT12</f>
        <v>14627.590353519998</v>
      </c>
      <c r="BU11" s="84">
        <f>+entero!BU12</f>
        <v>14612.061826719999</v>
      </c>
      <c r="BV11" s="84">
        <f>+entero!BV12</f>
        <v>14616.188298080002</v>
      </c>
      <c r="BW11" s="84">
        <f>+entero!BW12</f>
        <v>-20.489950609997322</v>
      </c>
      <c r="BX11" s="138">
        <f>+entero!BX12</f>
        <v>-1.3999044224279888E-3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1428.801924811255</v>
      </c>
      <c r="BP12" s="538">
        <f>+entero!BP13</f>
        <v>1567.4843046028004</v>
      </c>
      <c r="BQ12" s="538">
        <f>+entero!BQ13</f>
        <v>1497.2110741683982</v>
      </c>
      <c r="BR12" s="84">
        <f>+entero!BR13</f>
        <v>1426.8226891436166</v>
      </c>
      <c r="BS12" s="84">
        <f>+entero!BS13</f>
        <v>1431.5677025182524</v>
      </c>
      <c r="BT12" s="84">
        <f>+entero!BT13</f>
        <v>1464.3328098681066</v>
      </c>
      <c r="BU12" s="84">
        <f>+entero!BU13</f>
        <v>1475.7741452456573</v>
      </c>
      <c r="BV12" s="84">
        <f>+entero!BV13</f>
        <v>1470.1503425882233</v>
      </c>
      <c r="BW12" s="84">
        <f>+entero!BW13</f>
        <v>41.34841777696829</v>
      </c>
      <c r="BX12" s="138">
        <f>+entero!BX13</f>
        <v>2.8939223176389861E-2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197.9801898965014</v>
      </c>
      <c r="BP13" s="538">
        <f>+entero!BP14</f>
        <v>199.6322720626822</v>
      </c>
      <c r="BQ13" s="538">
        <f>+entero!BQ14</f>
        <v>198.55202172594744</v>
      </c>
      <c r="BR13" s="84">
        <f>+entero!BR14</f>
        <v>198.40812876093293</v>
      </c>
      <c r="BS13" s="84">
        <f>+entero!BS14</f>
        <v>198.49168290524784</v>
      </c>
      <c r="BT13" s="84">
        <f>+entero!BT14</f>
        <v>198.63510248104953</v>
      </c>
      <c r="BU13" s="84">
        <f>+entero!BU14</f>
        <v>198.76307721720116</v>
      </c>
      <c r="BV13" s="84">
        <f>+entero!BV14</f>
        <v>198.93047743877554</v>
      </c>
      <c r="BW13" s="84">
        <f>+entero!BW14</f>
        <v>0.9502875422741397</v>
      </c>
      <c r="BX13" s="138">
        <f>+entero!BX14</f>
        <v>4.7999122678432649E-3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16263.460363397757</v>
      </c>
      <c r="BP14" s="538">
        <f>+entero!BP15</f>
        <v>16065.977084205482</v>
      </c>
      <c r="BQ14" s="538">
        <f>+entero!BQ15</f>
        <v>16232.282100204346</v>
      </c>
      <c r="BR14" s="84">
        <f>+entero!BR15</f>
        <v>16291.567527754551</v>
      </c>
      <c r="BS14" s="84">
        <f>+entero!BS15</f>
        <v>16310.695442683502</v>
      </c>
      <c r="BT14" s="84">
        <f>+entero!BT15</f>
        <v>16290.558265869155</v>
      </c>
      <c r="BU14" s="84">
        <f>+entero!BU15</f>
        <v>16286.599049182858</v>
      </c>
      <c r="BV14" s="84">
        <f>+entero!BV15</f>
        <v>16285.269118107</v>
      </c>
      <c r="BW14" s="84">
        <f>+entero!BW15</f>
        <v>21.808754709243658</v>
      </c>
      <c r="BX14" s="138">
        <f>+entero!BX15</f>
        <v>1.3409664500627638E-3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0</v>
      </c>
      <c r="BP15" s="539">
        <f>+entero!BP16</f>
        <v>0.2</v>
      </c>
      <c r="BQ15" s="539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3.4</v>
      </c>
      <c r="BP16" s="539">
        <f>+entero!BP17</f>
        <v>13</v>
      </c>
      <c r="BQ16" s="539">
        <f>+entero!BQ17</f>
        <v>8.1</v>
      </c>
      <c r="BR16" s="84">
        <f>+entero!BR17</f>
        <v>0</v>
      </c>
      <c r="BS16" s="84">
        <f>+entero!BS17</f>
        <v>0</v>
      </c>
      <c r="BT16" s="84">
        <f>+entero!BT17</f>
        <v>0</v>
      </c>
      <c r="BU16" s="84">
        <f>+entero!BU17</f>
        <v>0.1</v>
      </c>
      <c r="BV16" s="84">
        <f>+entero!BV17</f>
        <v>1.9</v>
      </c>
      <c r="BW16" s="84">
        <f>+entero!BW17</f>
        <v>-1.4</v>
      </c>
      <c r="BX16" s="138">
        <f>+entero!BX17</f>
        <v>-0.41176470588235292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539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539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0</v>
      </c>
      <c r="BP19" s="540">
        <f>+entero!BP20</f>
        <v>10</v>
      </c>
      <c r="BQ19" s="540">
        <f>+entero!BQ20</f>
        <v>0</v>
      </c>
      <c r="BR19" s="94">
        <f>+entero!BR20</f>
        <v>0</v>
      </c>
      <c r="BS19" s="94">
        <f>+entero!BS20</f>
        <v>1</v>
      </c>
      <c r="BT19" s="94">
        <f>+entero!BT20</f>
        <v>5</v>
      </c>
      <c r="BU19" s="94">
        <f>+entero!BU20</f>
        <v>0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41662.363910995373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9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BQ3:BQ4"/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Y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67" width="9.42578125" customWidth="1"/>
    <col min="68" max="69" width="9.42578125" hidden="1" customWidth="1"/>
    <col min="70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541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34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53397.152037906504</v>
      </c>
      <c r="BP6" s="542">
        <f>+entero!BP22</f>
        <v>50899.251189928531</v>
      </c>
      <c r="BQ6" s="542">
        <f>+entero!BQ22</f>
        <v>51405.843548216784</v>
      </c>
      <c r="BR6" s="13">
        <f>+entero!BR22</f>
        <v>53409.040656357844</v>
      </c>
      <c r="BS6" s="9">
        <f>+entero!BS22</f>
        <v>53172.265901849823</v>
      </c>
      <c r="BT6" s="9">
        <f>+entero!BT22</f>
        <v>52814.687256198406</v>
      </c>
      <c r="BU6" s="9">
        <f>+entero!BU22</f>
        <v>52666.353151832183</v>
      </c>
      <c r="BV6" s="455">
        <f>+entero!BV22</f>
        <v>51111.792710794565</v>
      </c>
      <c r="BW6" s="13">
        <f>+entero!BW22</f>
        <v>-2285.3593271119389</v>
      </c>
      <c r="BX6" s="109">
        <f>+entero!BX22</f>
        <v>-4.279927374196979E-2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34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37285.140930490001</v>
      </c>
      <c r="BP7" s="542">
        <f>+entero!BP23</f>
        <v>36470.139187100001</v>
      </c>
      <c r="BQ7" s="542">
        <f>+entero!BQ23</f>
        <v>37348.647932289998</v>
      </c>
      <c r="BR7" s="13">
        <f>+entero!BR23</f>
        <v>37336.690696960002</v>
      </c>
      <c r="BS7" s="9">
        <f>+entero!BS23</f>
        <v>37240.536132239999</v>
      </c>
      <c r="BT7" s="9">
        <f>+entero!BT23</f>
        <v>37141.30189938</v>
      </c>
      <c r="BU7" s="9">
        <f>+entero!BU23</f>
        <v>36989.047524839996</v>
      </c>
      <c r="BV7" s="455">
        <f>+entero!BV23</f>
        <v>36836.230283969999</v>
      </c>
      <c r="BW7" s="13">
        <f>+entero!BW23</f>
        <v>-448.91064652000205</v>
      </c>
      <c r="BX7" s="109">
        <f>+entero!BX23</f>
        <v>-1.2039934282584541E-2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34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-63122.4718547624</v>
      </c>
      <c r="BP8" s="542">
        <f>+entero!BP24</f>
        <v>-61620.04389400933</v>
      </c>
      <c r="BQ8" s="542">
        <f>+entero!BQ24</f>
        <v>-62371.872436555808</v>
      </c>
      <c r="BR8" s="13">
        <f>+entero!BR24</f>
        <v>-63274.379131810187</v>
      </c>
      <c r="BS8" s="9">
        <f>+entero!BS24</f>
        <v>-63468.627219633112</v>
      </c>
      <c r="BT8" s="9">
        <f>+entero!BT24</f>
        <v>-63203.967924907171</v>
      </c>
      <c r="BU8" s="9">
        <f>+entero!BU24</f>
        <v>-63249.696605551042</v>
      </c>
      <c r="BV8" s="455">
        <f>+entero!BV24</f>
        <v>-63430.821440219515</v>
      </c>
      <c r="BW8" s="13">
        <f>+entero!BW24</f>
        <v>-308.34958545711561</v>
      </c>
      <c r="BX8" s="109">
        <f>+entero!BX24</f>
        <v>4.8849415492884241E-3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34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-32934.857399229761</v>
      </c>
      <c r="BP9" s="542">
        <f>+entero!BP25</f>
        <v>-35877.220130690795</v>
      </c>
      <c r="BQ9" s="542">
        <f>+entero!BQ25</f>
        <v>-36598.107062632211</v>
      </c>
      <c r="BR9" s="13">
        <f>+entero!BR25</f>
        <v>-32885.263175945191</v>
      </c>
      <c r="BS9" s="9">
        <f>+entero!BS25</f>
        <v>-33080.160280706339</v>
      </c>
      <c r="BT9" s="9">
        <f>+entero!BT25</f>
        <v>-33215.016638051486</v>
      </c>
      <c r="BU9" s="9">
        <f>+entero!BU25</f>
        <v>-33353.62219772044</v>
      </c>
      <c r="BV9" s="455">
        <f>+entero!BV25</f>
        <v>-33573.894620641782</v>
      </c>
      <c r="BW9" s="13">
        <f>+entero!BW25</f>
        <v>-639.03722141202161</v>
      </c>
      <c r="BX9" s="109">
        <f>+entero!BX25</f>
        <v>1.9403066291307614E-2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34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-23802.750912188305</v>
      </c>
      <c r="BP10" s="542">
        <f>+entero!BP26</f>
        <v>-19812.191768506334</v>
      </c>
      <c r="BQ10" s="542">
        <f>+entero!BQ26</f>
        <v>-19559.206436475186</v>
      </c>
      <c r="BR10" s="13">
        <f>+entero!BR26</f>
        <v>-23765.919749314045</v>
      </c>
      <c r="BS10" s="9">
        <f>+entero!BS26</f>
        <v>-23626.731885106827</v>
      </c>
      <c r="BT10" s="9">
        <f>+entero!BT26</f>
        <v>-23379.367096640002</v>
      </c>
      <c r="BU10" s="9">
        <f>+entero!BU26</f>
        <v>-23384.440986994785</v>
      </c>
      <c r="BV10" s="455">
        <f>+entero!BV26</f>
        <v>-23269.520954591164</v>
      </c>
      <c r="BW10" s="13">
        <f>+entero!BW26</f>
        <v>533.22995759714104</v>
      </c>
      <c r="BX10" s="109">
        <f>+entero!BX26</f>
        <v>-2.2402030738560508E-2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34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543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34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58168.652831744104</v>
      </c>
      <c r="BP12" s="542">
        <f>+entero!BP28</f>
        <v>55586.381594434104</v>
      </c>
      <c r="BQ12" s="542">
        <f>+entero!BQ28</f>
        <v>56498.550809284112</v>
      </c>
      <c r="BR12" s="14">
        <f>+entero!BR28</f>
        <v>58204.690821914111</v>
      </c>
      <c r="BS12" s="10">
        <f>+entero!BS28</f>
        <v>58109.334363544112</v>
      </c>
      <c r="BT12" s="10">
        <f>+entero!BT28</f>
        <v>57948.729611284114</v>
      </c>
      <c r="BU12" s="10">
        <f>+entero!BU28</f>
        <v>57695.85875565411</v>
      </c>
      <c r="BV12" s="461">
        <f>+entero!BV28</f>
        <v>56906.674994444118</v>
      </c>
      <c r="BW12" s="13">
        <f>+entero!BW28</f>
        <v>-1261.9778372999863</v>
      </c>
      <c r="BX12" s="109">
        <f>+entero!BX28</f>
        <v>-2.1695153246033105E-2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34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96662.680013465375</v>
      </c>
      <c r="BP13" s="542">
        <f>+entero!BP29</f>
        <v>93545.818752545369</v>
      </c>
      <c r="BQ13" s="542">
        <f>+entero!BQ29</f>
        <v>94102.201493815388</v>
      </c>
      <c r="BR13" s="14">
        <f>+entero!BR29</f>
        <v>96324.330537005386</v>
      </c>
      <c r="BS13" s="10">
        <f>+entero!BS29</f>
        <v>96167.812384285397</v>
      </c>
      <c r="BT13" s="10">
        <f>+entero!BT29</f>
        <v>95968.755709265373</v>
      </c>
      <c r="BU13" s="10">
        <f>+entero!BU29</f>
        <v>95744.131238295377</v>
      </c>
      <c r="BV13" s="461">
        <f>+entero!BV29</f>
        <v>94876.079788505391</v>
      </c>
      <c r="BW13" s="13">
        <f>+entero!BW29</f>
        <v>-1786.6002249599842</v>
      </c>
      <c r="BX13" s="109">
        <f>+entero!BX29</f>
        <v>-1.8482833547664002E-2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34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139419.88487327291</v>
      </c>
      <c r="BP14" s="542">
        <f>+entero!BP30</f>
        <v>136095.25538910294</v>
      </c>
      <c r="BQ14" s="542">
        <f>+entero!BQ30</f>
        <v>136805.09643798292</v>
      </c>
      <c r="BR14" s="14">
        <f>+entero!BR30</f>
        <v>139137.84702042292</v>
      </c>
      <c r="BS14" s="10">
        <f>+entero!BS30</f>
        <v>138968.63531151292</v>
      </c>
      <c r="BT14" s="10">
        <f>+entero!BT30</f>
        <v>138838.96032476294</v>
      </c>
      <c r="BU14" s="10">
        <f>+entero!BU30</f>
        <v>138557.39348997295</v>
      </c>
      <c r="BV14" s="461">
        <f>+entero!BV30</f>
        <v>137694.04537288295</v>
      </c>
      <c r="BW14" s="13">
        <f>+entero!BW30</f>
        <v>-1725.8395003899641</v>
      </c>
      <c r="BX14" s="109">
        <f>+entero!BX30</f>
        <v>-1.2378718444350234E-2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34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544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34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0.87176796707006177</v>
      </c>
      <c r="BP16" s="545">
        <f>+entero!BP32</f>
        <v>0.86322751769290174</v>
      </c>
      <c r="BQ16" s="545">
        <f>+entero!BQ32</f>
        <v>0.86702278063907823</v>
      </c>
      <c r="BR16" s="464">
        <f>+entero!BR32</f>
        <v>0.87112999303938776</v>
      </c>
      <c r="BS16" s="102">
        <f>+entero!BS32</f>
        <v>0.86913347152155274</v>
      </c>
      <c r="BT16" s="102">
        <f>+entero!BT32</f>
        <v>0.8679197104773122</v>
      </c>
      <c r="BU16" s="102">
        <f>+entero!BU32</f>
        <v>0.86676486899058369</v>
      </c>
      <c r="BV16" s="465">
        <f>+entero!BV32</f>
        <v>0.86595579463806149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34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0.81881819159623903</v>
      </c>
      <c r="BP17" s="545">
        <f>+entero!BP33</f>
        <v>0.81243723506748067</v>
      </c>
      <c r="BQ17" s="545">
        <f>+entero!BQ33</f>
        <v>0.81393359591353986</v>
      </c>
      <c r="BR17" s="464">
        <f>+entero!BR33</f>
        <v>0.8178550749523934</v>
      </c>
      <c r="BS17" s="102">
        <f>+entero!BS33</f>
        <v>0.81660656480560956</v>
      </c>
      <c r="BT17" s="102">
        <f>+entero!BT33</f>
        <v>0.81523721850160613</v>
      </c>
      <c r="BU17" s="102">
        <f>+entero!BU33</f>
        <v>0.81457218497918005</v>
      </c>
      <c r="BV17" s="465">
        <f>+entero!BV33</f>
        <v>0.81349134309997506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34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0.82877589467190615</v>
      </c>
      <c r="BP18" s="545">
        <f>+entero!BP34</f>
        <v>0.82406696920479749</v>
      </c>
      <c r="BQ18" s="545">
        <f>+entero!BQ34</f>
        <v>0.82531205770688787</v>
      </c>
      <c r="BR18" s="464">
        <f>+entero!BR34</f>
        <v>0.82802302155408714</v>
      </c>
      <c r="BS18" s="102">
        <f>+entero!BS34</f>
        <v>0.82730122459205213</v>
      </c>
      <c r="BT18" s="102">
        <f>+entero!BT34</f>
        <v>0.82649014866214454</v>
      </c>
      <c r="BU18" s="102">
        <f>+entero!BU34</f>
        <v>0.82595734011460631</v>
      </c>
      <c r="BV18" s="465">
        <f>+entero!BV34</f>
        <v>0.825291723636151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34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0.77401744119979743</v>
      </c>
      <c r="BP19" s="546">
        <f>+entero!BP35</f>
        <v>0.7662275694452555</v>
      </c>
      <c r="BQ19" s="546">
        <f>+entero!BQ35</f>
        <v>0.76702245030667304</v>
      </c>
      <c r="BR19" s="466">
        <f>+entero!BR35</f>
        <v>0.77301273574367213</v>
      </c>
      <c r="BS19" s="151">
        <f>+entero!BS35</f>
        <v>0.77211129920998856</v>
      </c>
      <c r="BT19" s="151">
        <f>+entero!BT35</f>
        <v>0.76957127607254694</v>
      </c>
      <c r="BU19" s="151">
        <f>+entero!BU35</f>
        <v>0.76901725588002068</v>
      </c>
      <c r="BV19" s="467">
        <f>+entero!BV35</f>
        <v>0.7677169188824855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29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29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28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R3:BV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Q3:BQ4"/>
    <mergeCell ref="BM3:BM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7" width="9.7109375" customWidth="1"/>
    <col min="68" max="69" width="9.7109375" hidden="1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547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3651.9363994169089</v>
      </c>
      <c r="BP6" s="548">
        <f>+entero!BP37</f>
        <v>3255.7467201166182</v>
      </c>
      <c r="BQ6" s="548">
        <f>+entero!BQ37</f>
        <v>3286.5752040816324</v>
      </c>
      <c r="BR6" s="35">
        <f>+entero!BR37</f>
        <v>3651.9363994169089</v>
      </c>
      <c r="BS6" s="36">
        <f>+entero!BS37</f>
        <v>3651.9363994169089</v>
      </c>
      <c r="BT6" s="36">
        <f>+entero!BT37</f>
        <v>3651.9363994169089</v>
      </c>
      <c r="BU6" s="36">
        <f>+entero!BU37</f>
        <v>3651.9363994169089</v>
      </c>
      <c r="BV6" s="454">
        <f>+entero!BV37</f>
        <v>3864.5572740524781</v>
      </c>
      <c r="BW6" s="35">
        <f>+entero!BW37</f>
        <v>212.62087463556918</v>
      </c>
      <c r="BX6" s="140">
        <f>+entero!BX37</f>
        <v>5.8221406777379192E-2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1116.453702623907</v>
      </c>
      <c r="BP7" s="537">
        <f>+entero!BP38</f>
        <v>1085.5500291545193</v>
      </c>
      <c r="BQ7" s="537">
        <f>+entero!BQ38</f>
        <v>1095.85139941691</v>
      </c>
      <c r="BR7" s="13">
        <f>+entero!BR38</f>
        <v>1116.453702623907</v>
      </c>
      <c r="BS7" s="9">
        <f>+entero!BS38</f>
        <v>1116.453702623907</v>
      </c>
      <c r="BT7" s="9">
        <f>+entero!BT38</f>
        <v>1116.453702623907</v>
      </c>
      <c r="BU7" s="9">
        <f>+entero!BU38</f>
        <v>1116.453702623907</v>
      </c>
      <c r="BV7" s="455">
        <f>+entero!BV38</f>
        <v>1126.7492128279887</v>
      </c>
      <c r="BW7" s="13">
        <f>+entero!BW38</f>
        <v>10.295510204081666</v>
      </c>
      <c r="BX7" s="109">
        <f>+entero!BX38</f>
        <v>9.2216185766458292E-3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7658.872400000002</v>
      </c>
      <c r="BP8" s="537">
        <f>+entero!BP39</f>
        <v>7446.8732000000027</v>
      </c>
      <c r="BQ8" s="537">
        <f>+entero!BQ39</f>
        <v>7517.540600000003</v>
      </c>
      <c r="BR8" s="13">
        <f>+entero!BR39</f>
        <v>7658.872400000002</v>
      </c>
      <c r="BS8" s="9">
        <f>+entero!BS39</f>
        <v>7658.872400000002</v>
      </c>
      <c r="BT8" s="9">
        <f>+entero!BT39</f>
        <v>7658.872400000002</v>
      </c>
      <c r="BU8" s="9">
        <f>+entero!BU39</f>
        <v>7658.872400000002</v>
      </c>
      <c r="BV8" s="455">
        <f>+entero!BV39</f>
        <v>7729.4996000000028</v>
      </c>
      <c r="BW8" s="13">
        <f>+entero!BW39</f>
        <v>70.627200000000812</v>
      </c>
      <c r="BX8" s="109">
        <f>+entero!BX39</f>
        <v>9.2216185766458292E-3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537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2535.4826967930021</v>
      </c>
      <c r="BP10" s="537">
        <f>+entero!BP41</f>
        <v>2170.1966909620987</v>
      </c>
      <c r="BQ10" s="537">
        <f>+entero!BQ41</f>
        <v>2190.7238046647221</v>
      </c>
      <c r="BR10" s="13">
        <f>+entero!BR41</f>
        <v>2535.4826967930021</v>
      </c>
      <c r="BS10" s="9">
        <f>+entero!BS41</f>
        <v>2535.4826967930021</v>
      </c>
      <c r="BT10" s="9">
        <f>+entero!BT41</f>
        <v>2535.4826967930021</v>
      </c>
      <c r="BU10" s="9">
        <f>+entero!BU41</f>
        <v>2535.4826967930021</v>
      </c>
      <c r="BV10" s="455">
        <f>+entero!BV41</f>
        <v>2737.8080612244894</v>
      </c>
      <c r="BW10" s="13">
        <f>+entero!BW41</f>
        <v>202.32536443148729</v>
      </c>
      <c r="BX10" s="109">
        <f>+entero!BX41</f>
        <v>7.9797572544035855E-2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17393.411299999996</v>
      </c>
      <c r="BP11" s="537">
        <f>+entero!BP42</f>
        <v>14887.549299999997</v>
      </c>
      <c r="BQ11" s="537">
        <f>+entero!BQ42</f>
        <v>15028.365299999996</v>
      </c>
      <c r="BR11" s="13">
        <f>+entero!BR42</f>
        <v>17393.411299999996</v>
      </c>
      <c r="BS11" s="9">
        <f>+entero!BS42</f>
        <v>17393.411299999996</v>
      </c>
      <c r="BT11" s="9">
        <f>+entero!BT42</f>
        <v>17393.411299999996</v>
      </c>
      <c r="BU11" s="9">
        <f>+entero!BU42</f>
        <v>17393.411299999996</v>
      </c>
      <c r="BV11" s="455">
        <f>+entero!BV42</f>
        <v>18781.363299999997</v>
      </c>
      <c r="BW11" s="13">
        <f>+entero!BW42</f>
        <v>1387.9520000000011</v>
      </c>
      <c r="BX11" s="109">
        <f>+entero!BX42</f>
        <v>7.9797572544035855E-2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537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0.5</v>
      </c>
      <c r="BP13" s="537">
        <f>+entero!BP45</f>
        <v>0.7</v>
      </c>
      <c r="BQ13" s="537">
        <f>+entero!BQ45</f>
        <v>0.6</v>
      </c>
      <c r="BR13" s="13">
        <f>+entero!BR45</f>
        <v>0.5</v>
      </c>
      <c r="BS13" s="9">
        <f>+entero!BS45</f>
        <v>0.5</v>
      </c>
      <c r="BT13" s="9">
        <f>+entero!BT45</f>
        <v>0.5</v>
      </c>
      <c r="BU13" s="9">
        <f>+entero!BU45</f>
        <v>0.45</v>
      </c>
      <c r="BV13" s="455">
        <f>+entero!BV45</f>
        <v>0.45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0.5</v>
      </c>
      <c r="BP14" s="537">
        <f>+entero!BP46</f>
        <v>0.7</v>
      </c>
      <c r="BQ14" s="537">
        <f>+entero!BQ46</f>
        <v>0.6</v>
      </c>
      <c r="BR14" s="13">
        <f>+entero!BR46</f>
        <v>0.5</v>
      </c>
      <c r="BS14" s="9">
        <f>+entero!BS46</f>
        <v>0.5</v>
      </c>
      <c r="BT14" s="9">
        <f>+entero!BT46</f>
        <v>0.5</v>
      </c>
      <c r="BU14" s="9">
        <f>+entero!BU46</f>
        <v>0.45</v>
      </c>
      <c r="BV14" s="455">
        <f>+entero!BV46</f>
        <v>0.45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537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0.5</v>
      </c>
      <c r="BP16" s="537">
        <f>+entero!BP48</f>
        <v>0.7</v>
      </c>
      <c r="BQ16" s="537">
        <f>+entero!BQ48</f>
        <v>0.6</v>
      </c>
      <c r="BR16" s="13">
        <f>+entero!BR48</f>
        <v>0.5</v>
      </c>
      <c r="BS16" s="9">
        <f>+entero!BS48</f>
        <v>0.5</v>
      </c>
      <c r="BT16" s="9">
        <f>+entero!BT48</f>
        <v>0.5</v>
      </c>
      <c r="BU16" s="9">
        <f>+entero!BU48</f>
        <v>0.45</v>
      </c>
      <c r="BV16" s="455">
        <f>+entero!BV48</f>
        <v>0.45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537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537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549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AV3:AV4"/>
    <mergeCell ref="BK3:BK4"/>
    <mergeCell ref="BA3:BA4"/>
    <mergeCell ref="AO3:AO4"/>
    <mergeCell ref="AP3:AP4"/>
    <mergeCell ref="AQ3:AQ4"/>
    <mergeCell ref="AH3:AH4"/>
    <mergeCell ref="AE3:AE4"/>
    <mergeCell ref="AM3:AM4"/>
    <mergeCell ref="AU3:AU4"/>
    <mergeCell ref="AN3:AN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BW3:BX3"/>
    <mergeCell ref="AZ3:AZ4"/>
    <mergeCell ref="AK3:AK4"/>
    <mergeCell ref="AY3:AY4"/>
    <mergeCell ref="BP3:BP4"/>
    <mergeCell ref="BR3:BV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P3:P4"/>
    <mergeCell ref="U3:U4"/>
    <mergeCell ref="Z3:Z4"/>
    <mergeCell ref="AC3:AC4"/>
    <mergeCell ref="W3:W4"/>
    <mergeCell ref="T3:T4"/>
    <mergeCell ref="X3:X4"/>
    <mergeCell ref="AA3:AA4"/>
    <mergeCell ref="AB3:AB4"/>
    <mergeCell ref="Y3:Y4"/>
    <mergeCell ref="V3:V4"/>
    <mergeCell ref="BM3:BM4"/>
    <mergeCell ref="BQ3:BQ4"/>
    <mergeCell ref="BE3:BE4"/>
    <mergeCell ref="AW3:AW4"/>
    <mergeCell ref="R3:R4"/>
    <mergeCell ref="BG3:BG4"/>
    <mergeCell ref="BB3:BB4"/>
    <mergeCell ref="AL3:AL4"/>
    <mergeCell ref="AI3:AI4"/>
    <mergeCell ref="AF3:AF4"/>
    <mergeCell ref="AD3:AD4"/>
    <mergeCell ref="AG3:AG4"/>
    <mergeCell ref="BH3:BH4"/>
    <mergeCell ref="BF3:BF4"/>
    <mergeCell ref="AJ3:AJ4"/>
    <mergeCell ref="BL3:B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7" width="9.7109375" customWidth="1"/>
    <col min="68" max="69" width="9.7109375" hidden="1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550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15576.024954781769</v>
      </c>
      <c r="BP6" s="551">
        <f>+entero!BP53</f>
        <v>15166.226350997513</v>
      </c>
      <c r="BQ6" s="551">
        <f>+entero!BQ53</f>
        <v>15180.674682087891</v>
      </c>
      <c r="BR6" s="75">
        <f>+entero!BR53</f>
        <v>15537.588380762816</v>
      </c>
      <c r="BS6" s="68">
        <f>+entero!BS53</f>
        <v>15527.115159956697</v>
      </c>
      <c r="BT6" s="68">
        <f>+entero!BT53</f>
        <v>15532.181923532497</v>
      </c>
      <c r="BU6" s="68">
        <f>+entero!BU53</f>
        <v>15513.043948207425</v>
      </c>
      <c r="BV6" s="444">
        <f>+entero!BV53</f>
        <v>15396.183035991684</v>
      </c>
      <c r="BW6" s="75">
        <f>+entero!BW53</f>
        <v>-179.8419187900854</v>
      </c>
      <c r="BX6" s="106">
        <f>+entero!BX53</f>
        <v>-1.1546072846710165E-2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13079.036966455238</v>
      </c>
      <c r="BP7" s="551">
        <f>+entero!BP54</f>
        <v>12673.306344248242</v>
      </c>
      <c r="BQ7" s="551">
        <f>+entero!BQ54</f>
        <v>12690.217845835703</v>
      </c>
      <c r="BR7" s="75">
        <f>+entero!BR54</f>
        <v>13040.546117687014</v>
      </c>
      <c r="BS7" s="68">
        <f>+entero!BS54</f>
        <v>13027.512276568941</v>
      </c>
      <c r="BT7" s="68">
        <f>+entero!BT54</f>
        <v>13029.978766567483</v>
      </c>
      <c r="BU7" s="68">
        <f>+entero!BU54</f>
        <v>13005.366957981478</v>
      </c>
      <c r="BV7" s="444">
        <f>+entero!BV54</f>
        <v>12884.720170889643</v>
      </c>
      <c r="BW7" s="75">
        <f>+entero!BW54</f>
        <v>-194.31679556559538</v>
      </c>
      <c r="BX7" s="106">
        <f>+entero!BX54</f>
        <v>-1.4857118002187253E-2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0.77518224006739056</v>
      </c>
      <c r="BP8" s="552">
        <f>+entero!BP55</f>
        <v>0.76591234331841584</v>
      </c>
      <c r="BQ8" s="552">
        <f>+entero!BQ55</f>
        <v>0.76695671947325061</v>
      </c>
      <c r="BR8" s="451">
        <f>+entero!BR55</f>
        <v>0.77404335119234335</v>
      </c>
      <c r="BS8" s="124">
        <f>+entero!BS55</f>
        <v>0.7730637963010083</v>
      </c>
      <c r="BT8" s="124">
        <f>+entero!BT55</f>
        <v>0.76984198260534242</v>
      </c>
      <c r="BU8" s="124">
        <f>+entero!BU55</f>
        <v>0.76909441875041429</v>
      </c>
      <c r="BV8" s="452">
        <f>+entero!BV55</f>
        <v>0.76741057928341516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551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3667.2989006303369</v>
      </c>
      <c r="BP10" s="551">
        <f>+entero!BP56</f>
        <v>3368.5205229335438</v>
      </c>
      <c r="BQ10" s="551">
        <f>+entero!BQ56</f>
        <v>3409.5244722688208</v>
      </c>
      <c r="BR10" s="75">
        <f>+entero!BR56</f>
        <v>3674.8960937352927</v>
      </c>
      <c r="BS10" s="68">
        <f>+entero!BS56</f>
        <v>3673.155575292144</v>
      </c>
      <c r="BT10" s="68">
        <f>+entero!BT56</f>
        <v>3671.0977121186747</v>
      </c>
      <c r="BU10" s="68">
        <f>+entero!BU56</f>
        <v>3650.9747516143025</v>
      </c>
      <c r="BV10" s="444">
        <f>+entero!BV56</f>
        <v>3545.1790769860227</v>
      </c>
      <c r="BW10" s="75">
        <f>+entero!BW56</f>
        <v>-122.11982364431424</v>
      </c>
      <c r="BX10" s="106">
        <f>+entero!BX56</f>
        <v>-3.3299664672362561E-2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0.70786688803768594</v>
      </c>
      <c r="BP11" s="552">
        <f>+entero!BP57</f>
        <v>0.66507875689099549</v>
      </c>
      <c r="BQ11" s="552">
        <f>+entero!BQ57</f>
        <v>0.67495252673815653</v>
      </c>
      <c r="BR11" s="451">
        <f>+entero!BR57</f>
        <v>0.70681464126420279</v>
      </c>
      <c r="BS11" s="124">
        <f>+entero!BS57</f>
        <v>0.70215316575371178</v>
      </c>
      <c r="BT11" s="124">
        <f>+entero!BT57</f>
        <v>0.69462731698583402</v>
      </c>
      <c r="BU11" s="124">
        <f>+entero!BU57</f>
        <v>0.69098876698466849</v>
      </c>
      <c r="BV11" s="452">
        <f>+entero!BV57</f>
        <v>0.68289950431943536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551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4594.1081533937704</v>
      </c>
      <c r="BP13" s="551">
        <f>+entero!BP58</f>
        <v>4519.4937327727785</v>
      </c>
      <c r="BQ13" s="551">
        <f>+entero!BQ58</f>
        <v>4474.5907383762778</v>
      </c>
      <c r="BR13" s="75">
        <f>+entero!BR58</f>
        <v>4540.2941177421671</v>
      </c>
      <c r="BS13" s="68">
        <f>+entero!BS58</f>
        <v>4531.030145820886</v>
      </c>
      <c r="BT13" s="68">
        <f>+entero!BT58</f>
        <v>4525.6918446940617</v>
      </c>
      <c r="BU13" s="68">
        <f>+entero!BU58</f>
        <v>4530.6510681459586</v>
      </c>
      <c r="BV13" s="444">
        <f>+entero!BV58</f>
        <v>4520.5772692057244</v>
      </c>
      <c r="BW13" s="75">
        <f>+entero!BW58</f>
        <v>-73.530884188046002</v>
      </c>
      <c r="BX13" s="106">
        <f>+entero!BX58</f>
        <v>-1.6005475215842946E-2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0.71509747526810963</v>
      </c>
      <c r="BP14" s="552">
        <f>+entero!BP59</f>
        <v>0.71672060154984552</v>
      </c>
      <c r="BQ14" s="552">
        <f>+entero!BQ59</f>
        <v>0.71217768429088624</v>
      </c>
      <c r="BR14" s="451">
        <f>+entero!BR59</f>
        <v>0.7122210707656822</v>
      </c>
      <c r="BS14" s="124">
        <f>+entero!BS59</f>
        <v>0.71226989283918218</v>
      </c>
      <c r="BT14" s="124">
        <f>+entero!BT59</f>
        <v>0.7102617412479304</v>
      </c>
      <c r="BU14" s="124">
        <f>+entero!BU59</f>
        <v>0.7111945771040199</v>
      </c>
      <c r="BV14" s="452">
        <f>+entero!BV59</f>
        <v>0.71028630553684269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551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4436.1482524752137</v>
      </c>
      <c r="BP16" s="551">
        <f>+entero!BP60</f>
        <v>4397.5676204650108</v>
      </c>
      <c r="BQ16" s="551">
        <f>+entero!BQ60</f>
        <v>4410.7276403236092</v>
      </c>
      <c r="BR16" s="75">
        <f>+entero!BR60</f>
        <v>4440.7466018483901</v>
      </c>
      <c r="BS16" s="68">
        <f>+entero!BS60</f>
        <v>4438.7384385451833</v>
      </c>
      <c r="BT16" s="68">
        <f>+entero!BT60</f>
        <v>4448.7819257755045</v>
      </c>
      <c r="BU16" s="68">
        <f>+entero!BU60</f>
        <v>4436.3500271749208</v>
      </c>
      <c r="BV16" s="444">
        <f>+entero!BV60</f>
        <v>4432.0122805029105</v>
      </c>
      <c r="BW16" s="75">
        <f>+entero!BW60</f>
        <v>-4.1359719723031958</v>
      </c>
      <c r="BX16" s="106">
        <f>+entero!BX60</f>
        <v>-9.3233402873660332E-4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0.88757718325247115</v>
      </c>
      <c r="BP17" s="552">
        <f>+entero!BP61</f>
        <v>0.88653618411313695</v>
      </c>
      <c r="BQ17" s="552">
        <f>+entero!BQ61</f>
        <v>0.88696438786866638</v>
      </c>
      <c r="BR17" s="451">
        <f>+entero!BR61</f>
        <v>0.88714591777107032</v>
      </c>
      <c r="BS17" s="124">
        <f>+entero!BS61</f>
        <v>0.88749254321462356</v>
      </c>
      <c r="BT17" s="124">
        <f>+entero!BT61</f>
        <v>0.88756149955221852</v>
      </c>
      <c r="BU17" s="124">
        <f>+entero!BU61</f>
        <v>0.88722963871597649</v>
      </c>
      <c r="BV17" s="452">
        <f>+entero!BV61</f>
        <v>0.88735076377951361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551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381.48165995591626</v>
      </c>
      <c r="BP19" s="551">
        <f>+entero!BP62</f>
        <v>387.7244680769075</v>
      </c>
      <c r="BQ19" s="551">
        <f>+entero!BQ62</f>
        <v>395.374994866995</v>
      </c>
      <c r="BR19" s="75">
        <f>+entero!BR62</f>
        <v>384.60930436116416</v>
      </c>
      <c r="BS19" s="68">
        <f>+entero!BS62</f>
        <v>384.5881169107268</v>
      </c>
      <c r="BT19" s="68">
        <f>+entero!BT62</f>
        <v>384.40728397923993</v>
      </c>
      <c r="BU19" s="68">
        <f>+entero!BU62</f>
        <v>387.39111104629535</v>
      </c>
      <c r="BV19" s="444">
        <f>+entero!BV62</f>
        <v>386.9515441949834</v>
      </c>
      <c r="BW19" s="75">
        <f>+entero!BW62</f>
        <v>5.4698842390671416</v>
      </c>
      <c r="BX19" s="106">
        <f>+entero!BX62</f>
        <v>1.4338524792251395E-2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0.71812526846229419</v>
      </c>
      <c r="BP20" s="552">
        <f>+entero!BP63</f>
        <v>0.72109887928278216</v>
      </c>
      <c r="BQ20" s="552">
        <f>+entero!BQ63</f>
        <v>0.72417760321624391</v>
      </c>
      <c r="BR20" s="451">
        <f>+entero!BR63</f>
        <v>0.71717967149024708</v>
      </c>
      <c r="BS20" s="124">
        <f>+entero!BS63</f>
        <v>0.72014106040761283</v>
      </c>
      <c r="BT20" s="124">
        <f>+entero!BT63</f>
        <v>0.71887136434457066</v>
      </c>
      <c r="BU20" s="124">
        <f>+entero!BU63</f>
        <v>0.72094386578636838</v>
      </c>
      <c r="BV20" s="452">
        <f>+entero!BV63</f>
        <v>0.71958762077796601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551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2496.9879883265307</v>
      </c>
      <c r="BP22" s="551">
        <f>+entero!BP64</f>
        <v>2492.9200067492707</v>
      </c>
      <c r="BQ22" s="551">
        <f>+entero!BQ64</f>
        <v>2490.4568362521868</v>
      </c>
      <c r="BR22" s="75">
        <f>+entero!BR64</f>
        <v>2497.0422630758017</v>
      </c>
      <c r="BS22" s="68">
        <f>+entero!BS64</f>
        <v>2499.6028833877549</v>
      </c>
      <c r="BT22" s="68">
        <f>+entero!BT64</f>
        <v>2502.2031569650139</v>
      </c>
      <c r="BU22" s="68">
        <f>+entero!BU64</f>
        <v>2507.6769902259471</v>
      </c>
      <c r="BV22" s="444">
        <f>+entero!BV64</f>
        <v>2511.4628651020407</v>
      </c>
      <c r="BW22" s="75">
        <f>+entero!BW64</f>
        <v>14.474876775509983</v>
      </c>
      <c r="BX22" s="106">
        <f>+entero!BX64</f>
        <v>5.7969348844209012E-3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0.77013315712815833</v>
      </c>
      <c r="BP23" s="552">
        <f>+entero!BP65</f>
        <v>0.76954792082471368</v>
      </c>
      <c r="BQ23" s="552">
        <f>+entero!BQ65</f>
        <v>0.76918154314828702</v>
      </c>
      <c r="BR23" s="451">
        <f>+entero!BR65</f>
        <v>0.7698241292743303</v>
      </c>
      <c r="BS23" s="124">
        <f>+entero!BS65</f>
        <v>0.76932510411009303</v>
      </c>
      <c r="BT23" s="124">
        <f>+entero!BT65</f>
        <v>0.7701301039946129</v>
      </c>
      <c r="BU23" s="124">
        <f>+entero!BU65</f>
        <v>0.77053282630777298</v>
      </c>
      <c r="BV23" s="452">
        <f>+entero!BV65</f>
        <v>0.77110580430728193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551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3243.2154518950438</v>
      </c>
      <c r="BP25" s="551">
        <f>+entero!BP67</f>
        <v>3034.3778425655973</v>
      </c>
      <c r="BQ25" s="551">
        <f>+entero!BQ67</f>
        <v>2934.5855685131196</v>
      </c>
      <c r="BR25" s="75">
        <f>+entero!BR67</f>
        <v>3237.6838192419823</v>
      </c>
      <c r="BS25" s="68">
        <f>+entero!BS67</f>
        <v>3217.0396501457722</v>
      </c>
      <c r="BT25" s="68">
        <f>+entero!BT67</f>
        <v>3178.8386297376092</v>
      </c>
      <c r="BU25" s="68">
        <f>+entero!BU67</f>
        <v>3178.0979591836731</v>
      </c>
      <c r="BV25" s="444">
        <f>+entero!BV67</f>
        <v>2964.7402332361517</v>
      </c>
      <c r="BW25" s="75">
        <f>+entero!BW67</f>
        <v>-278.47521865889212</v>
      </c>
      <c r="BX25" s="106">
        <f>+entero!BX67</f>
        <v>-8.5863928187742244E-2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1055.8620991253645</v>
      </c>
      <c r="BP26" s="551">
        <f>+entero!BP68</f>
        <v>897.83688046647217</v>
      </c>
      <c r="BQ26" s="551">
        <f>+entero!BQ68</f>
        <v>775.6463556851312</v>
      </c>
      <c r="BR26" s="75">
        <f>+entero!BR68</f>
        <v>1046.5829446064138</v>
      </c>
      <c r="BS26" s="68">
        <f>+entero!BS68</f>
        <v>1000.8753644314867</v>
      </c>
      <c r="BT26" s="68">
        <f>+entero!BT68</f>
        <v>980.23381924198225</v>
      </c>
      <c r="BU26" s="68">
        <f>+entero!BU68</f>
        <v>981.01370262390662</v>
      </c>
      <c r="BV26" s="444">
        <f>+entero!BV68</f>
        <v>772.36195335276955</v>
      </c>
      <c r="BW26" s="75">
        <f>+entero!BW68</f>
        <v>-283.50014577259492</v>
      </c>
      <c r="BX26" s="106">
        <f>+entero!BX68</f>
        <v>-0.26850111014254185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455.86034985422742</v>
      </c>
      <c r="BP27" s="551">
        <f>+entero!BP69</f>
        <v>420.55218658892124</v>
      </c>
      <c r="BQ27" s="551">
        <f>+entero!BQ69</f>
        <v>429.97390670553938</v>
      </c>
      <c r="BR27" s="75">
        <f>+entero!BR69</f>
        <v>455.96297376093298</v>
      </c>
      <c r="BS27" s="68">
        <f>+entero!BS69</f>
        <v>464.2804664723032</v>
      </c>
      <c r="BT27" s="68">
        <f>+entero!BT69</f>
        <v>464.31603498542273</v>
      </c>
      <c r="BU27" s="68">
        <f>+entero!BU69</f>
        <v>464.35087463556852</v>
      </c>
      <c r="BV27" s="444">
        <f>+entero!BV69</f>
        <v>464.3860058309038</v>
      </c>
      <c r="BW27" s="75">
        <f>+entero!BW69</f>
        <v>8.5256559766763758</v>
      </c>
      <c r="BX27" s="106">
        <f>+entero!BX69</f>
        <v>1.8702341582027548E-2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749.43746355685118</v>
      </c>
      <c r="BP28" s="551">
        <f>+entero!BP70</f>
        <v>701.3567055393587</v>
      </c>
      <c r="BQ28" s="551">
        <f>+entero!BQ70</f>
        <v>756.31909620991269</v>
      </c>
      <c r="BR28" s="75">
        <f>+entero!BR70</f>
        <v>753.00131195335268</v>
      </c>
      <c r="BS28" s="68">
        <f>+entero!BS70</f>
        <v>769.59431486880464</v>
      </c>
      <c r="BT28" s="68">
        <f>+entero!BT70</f>
        <v>752.00481049562677</v>
      </c>
      <c r="BU28" s="68">
        <f>+entero!BU70</f>
        <v>750.50743440233225</v>
      </c>
      <c r="BV28" s="444">
        <f>+entero!BV70</f>
        <v>745.74344023323602</v>
      </c>
      <c r="BW28" s="75">
        <f>+entero!BW70</f>
        <v>-3.6940233236151698</v>
      </c>
      <c r="BX28" s="106">
        <f>+entero!BX70</f>
        <v>-4.9290614670945976E-3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982.05553935860053</v>
      </c>
      <c r="BP29" s="551">
        <f>+entero!BP71</f>
        <v>1014.6320699708455</v>
      </c>
      <c r="BQ29" s="551">
        <f>+entero!BQ71</f>
        <v>972.64620991253639</v>
      </c>
      <c r="BR29" s="75">
        <f>+entero!BR71</f>
        <v>982.13658892128285</v>
      </c>
      <c r="BS29" s="68">
        <f>+entero!BS71</f>
        <v>982.28950437317769</v>
      </c>
      <c r="BT29" s="68">
        <f>+entero!BT71</f>
        <v>982.28396501457723</v>
      </c>
      <c r="BU29" s="68">
        <f>+entero!BU71</f>
        <v>982.22594752186581</v>
      </c>
      <c r="BV29" s="444">
        <f>+entero!BV71</f>
        <v>982.24883381924201</v>
      </c>
      <c r="BW29" s="75">
        <f>+entero!BW71</f>
        <v>0.19329446064148215</v>
      </c>
      <c r="BX29" s="106">
        <f>+entero!BX71</f>
        <v>1.9682640430684906E-4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1123.6852769679299</v>
      </c>
      <c r="BP30" s="551">
        <f>+entero!BP72</f>
        <v>924.68017492711363</v>
      </c>
      <c r="BQ30" s="551">
        <f>+entero!BQ72</f>
        <v>878.62609329446059</v>
      </c>
      <c r="BR30" s="75">
        <f>+entero!BR72</f>
        <v>1110.1583090379008</v>
      </c>
      <c r="BS30" s="68">
        <f>+entero!BS72</f>
        <v>1076.299416909621</v>
      </c>
      <c r="BT30" s="68">
        <f>+entero!BT72</f>
        <v>1035.8752186588918</v>
      </c>
      <c r="BU30" s="68">
        <f>+entero!BU72</f>
        <v>1027.9215743440232</v>
      </c>
      <c r="BV30" s="444">
        <f>+entero!BV72</f>
        <v>844.2074344023323</v>
      </c>
      <c r="BW30" s="75">
        <f>+entero!BW72</f>
        <v>-279.4778425655976</v>
      </c>
      <c r="BX30" s="106">
        <f>+entero!BX72</f>
        <v>-0.2487154083923927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845.75903790087466</v>
      </c>
      <c r="BP31" s="551">
        <f>+entero!BP73</f>
        <v>708.21486880466455</v>
      </c>
      <c r="BQ31" s="551">
        <f>+entero!BQ73</f>
        <v>600.91676384839639</v>
      </c>
      <c r="BR31" s="75">
        <f>+entero!BR73</f>
        <v>828.65583090379005</v>
      </c>
      <c r="BS31" s="68">
        <f>+entero!BS73</f>
        <v>779.32755102040801</v>
      </c>
      <c r="BT31" s="68">
        <f>+entero!BT73</f>
        <v>751.5549562682213</v>
      </c>
      <c r="BU31" s="68">
        <f>+entero!BU73</f>
        <v>747.12711370262377</v>
      </c>
      <c r="BV31" s="444">
        <f>+entero!BV73</f>
        <v>566.25772594752186</v>
      </c>
      <c r="BW31" s="75">
        <f>+entero!BW73</f>
        <v>-279.5013119533528</v>
      </c>
      <c r="BX31" s="106">
        <f>+entero!BX73</f>
        <v>-0.33047392865828429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277.92623906705535</v>
      </c>
      <c r="BP32" s="551">
        <f>+entero!BP74</f>
        <v>216.46530612244908</v>
      </c>
      <c r="BQ32" s="551">
        <f>+entero!BQ74</f>
        <v>277.7093294460642</v>
      </c>
      <c r="BR32" s="75">
        <f>+entero!BR74</f>
        <v>281.50247813411085</v>
      </c>
      <c r="BS32" s="68">
        <f>+entero!BS74</f>
        <v>296.97186588921295</v>
      </c>
      <c r="BT32" s="68">
        <f>+entero!BT74</f>
        <v>284.32026239067051</v>
      </c>
      <c r="BU32" s="68">
        <f>+entero!BU74</f>
        <v>280.79446064139938</v>
      </c>
      <c r="BV32" s="444">
        <f>+entero!BV74</f>
        <v>277.94970845481043</v>
      </c>
      <c r="BW32" s="75">
        <f>+entero!BW74</f>
        <v>2.3469387755085336E-2</v>
      </c>
      <c r="BX32" s="106">
        <f>+entero!BX74</f>
        <v>8.4444663569271938E-5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553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12293.740332462276</v>
      </c>
      <c r="BP34" s="551">
        <f>+entero!BP76</f>
        <v>12324.813869833995</v>
      </c>
      <c r="BQ34" s="551">
        <f>+entero!BQ76</f>
        <v>12421.13848359347</v>
      </c>
      <c r="BR34" s="75">
        <f>+entero!BR76</f>
        <v>12270.727207555574</v>
      </c>
      <c r="BS34" s="68">
        <f>+entero!BS76</f>
        <v>12261.162375761111</v>
      </c>
      <c r="BT34" s="68">
        <f>+entero!BT76</f>
        <v>12239.396748622627</v>
      </c>
      <c r="BU34" s="68">
        <f>+entero!BU76</f>
        <v>12219.323535640116</v>
      </c>
      <c r="BV34" s="444">
        <f>+entero!BV76</f>
        <v>12224.174839925829</v>
      </c>
      <c r="BW34" s="75">
        <f>+entero!BW76</f>
        <v>-69.565492536446982</v>
      </c>
      <c r="BX34" s="106">
        <f>+entero!BX76</f>
        <v>-5.6586108584671946E-3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0.85737598329939713</v>
      </c>
      <c r="BP35" s="552">
        <f>+entero!BP77</f>
        <v>0.85509974545411782</v>
      </c>
      <c r="BQ35" s="552">
        <f>+entero!BQ77</f>
        <v>0.85703962725637139</v>
      </c>
      <c r="BR35" s="451">
        <f>+entero!BR77</f>
        <v>0.85750479847475591</v>
      </c>
      <c r="BS35" s="124">
        <f>+entero!BS77</f>
        <v>0.85766030509333302</v>
      </c>
      <c r="BT35" s="124">
        <f>+entero!BT77</f>
        <v>0.85804412237619909</v>
      </c>
      <c r="BU35" s="124">
        <f>+entero!BU77</f>
        <v>0.85806069174320343</v>
      </c>
      <c r="BV35" s="452">
        <f>+entero!BV77</f>
        <v>0.85835230716410127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0.87575499933913092</v>
      </c>
      <c r="BP36" s="552">
        <f>+entero!BP78</f>
        <v>0.87338255018086142</v>
      </c>
      <c r="BQ36" s="552">
        <f>+entero!BQ78</f>
        <v>0.87521895646887116</v>
      </c>
      <c r="BR36" s="451">
        <f>+entero!BR78</f>
        <v>0.87592180549308718</v>
      </c>
      <c r="BS36" s="124">
        <f>+entero!BS78</f>
        <v>0.87609534619240315</v>
      </c>
      <c r="BT36" s="124">
        <f>+entero!BT78</f>
        <v>0.87652095663049279</v>
      </c>
      <c r="BU36" s="124">
        <f>+entero!BU78</f>
        <v>0.87656889516262171</v>
      </c>
      <c r="BV36" s="452">
        <f>+entero!BV78</f>
        <v>0.87685932100958441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9833.2401894855993</v>
      </c>
      <c r="BP37" s="551">
        <f>+entero!BP79</f>
        <v>9867.2514710278738</v>
      </c>
      <c r="BQ37" s="551">
        <f>+entero!BQ79</f>
        <v>9943.9284731430325</v>
      </c>
      <c r="BR37" s="75">
        <f>+entero!BR79</f>
        <v>9812.8471652625703</v>
      </c>
      <c r="BS37" s="68">
        <f>+entero!BS79</f>
        <v>9804.9884342611094</v>
      </c>
      <c r="BT37" s="68">
        <f>+entero!BT79</f>
        <v>9787.7477634564457</v>
      </c>
      <c r="BU37" s="68">
        <f>+entero!BU79</f>
        <v>9768.0955751065903</v>
      </c>
      <c r="BV37" s="444">
        <f>+entero!BV79</f>
        <v>9771.6986233412808</v>
      </c>
      <c r="BW37" s="75">
        <f>+entero!BW79</f>
        <v>-61.541566144318494</v>
      </c>
      <c r="BX37" s="106">
        <f>+entero!BX79</f>
        <v>-6.2585236359956609E-3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2460.5001429766762</v>
      </c>
      <c r="BP38" s="554">
        <f>+entero!BP80</f>
        <v>2457.5623988061216</v>
      </c>
      <c r="BQ38" s="554">
        <f>+entero!BQ80</f>
        <v>2477.2100104504375</v>
      </c>
      <c r="BR38" s="125">
        <f>+entero!BR80</f>
        <v>2457.8800422930035</v>
      </c>
      <c r="BS38" s="126">
        <f>+entero!BS80</f>
        <v>2456.1739415000006</v>
      </c>
      <c r="BT38" s="126">
        <f>+entero!BT80</f>
        <v>2451.6489851661809</v>
      </c>
      <c r="BU38" s="126">
        <f>+entero!BU80</f>
        <v>2451.227960533527</v>
      </c>
      <c r="BV38" s="445">
        <f>+entero!BV80</f>
        <v>2452.4762165845486</v>
      </c>
      <c r="BW38" s="125">
        <f>+entero!BW80</f>
        <v>-8.0239263921275779</v>
      </c>
      <c r="BX38" s="141">
        <f>+entero!BX80</f>
        <v>-3.2610956821242931E-3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120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W3:BX3"/>
    <mergeCell ref="BR3:BV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BQ3:BQ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M3:BM4"/>
    <mergeCell ref="BL3:BL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7" width="8.42578125" customWidth="1"/>
    <col min="68" max="69" width="8.42578125" hidden="1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61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58" t="str">
        <f>+entero!BR3</f>
        <v xml:space="preserve">   Semana 3*</v>
      </c>
      <c r="BS3" s="759"/>
      <c r="BT3" s="759"/>
      <c r="BU3" s="759"/>
      <c r="BV3" s="760"/>
      <c r="BW3" s="756" t="s">
        <v>41</v>
      </c>
      <c r="BX3" s="757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62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45"/>
      <c r="BO4" s="745"/>
      <c r="BP4" s="742"/>
      <c r="BQ4" s="742"/>
      <c r="BR4" s="267">
        <f>+entero!BR4</f>
        <v>41652</v>
      </c>
      <c r="BS4" s="447">
        <f>+entero!BS4</f>
        <v>41653</v>
      </c>
      <c r="BT4" s="447">
        <f>+entero!BT4</f>
        <v>41654</v>
      </c>
      <c r="BU4" s="447">
        <f>+entero!BU4</f>
        <v>41655</v>
      </c>
      <c r="BV4" s="448">
        <f>+entero!BV4</f>
        <v>41656</v>
      </c>
      <c r="BW4" s="269" t="s">
        <v>24</v>
      </c>
      <c r="BX4" s="270" t="s">
        <v>101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555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556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556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6.9450528424760014</v>
      </c>
      <c r="BP8" s="557">
        <f>+entero!BP84</f>
        <v>6.9396990194405559</v>
      </c>
      <c r="BQ8" s="557">
        <f>+entero!BQ84</f>
        <v>6.9508227987526228</v>
      </c>
      <c r="BR8" s="112">
        <f>+entero!BR84</f>
        <v>6.9611824881146829</v>
      </c>
      <c r="BS8" s="112">
        <f>+entero!BS84</f>
        <v>6.9440265772049381</v>
      </c>
      <c r="BT8" s="112">
        <f>+entero!BT84</f>
        <v>6.9587745183417766</v>
      </c>
      <c r="BU8" s="112">
        <f>+entero!BU84</f>
        <v>6.942502757608553</v>
      </c>
      <c r="BV8" s="112">
        <f>+entero!BV84</f>
        <v>6.9463031104214377</v>
      </c>
      <c r="BW8" s="93">
        <f>+entero!BW84</f>
        <v>1.2502679454362564E-3</v>
      </c>
      <c r="BX8" s="104">
        <f>+entero!BX84</f>
        <v>1.8002281246731755E-4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558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1.90333</v>
      </c>
      <c r="BP10" s="559">
        <f>+entero!BP86</f>
        <v>1.89619</v>
      </c>
      <c r="BQ10" s="559">
        <f>+entero!BQ86</f>
        <v>1.8985700000000001</v>
      </c>
      <c r="BR10" s="32">
        <f>+entero!BR86</f>
        <v>1.90429</v>
      </c>
      <c r="BS10" s="32">
        <f>+entero!BS86</f>
        <v>1.9046099999999999</v>
      </c>
      <c r="BT10" s="32">
        <f>+entero!BT86</f>
        <v>1.90493</v>
      </c>
      <c r="BU10" s="32">
        <f>+entero!BU86</f>
        <v>1.9052500000000001</v>
      </c>
      <c r="BV10" s="32">
        <f>+entero!BV86</f>
        <v>1.90557</v>
      </c>
      <c r="BW10" s="93">
        <f>+entero!BW86</f>
        <v>2.2400000000000198E-3</v>
      </c>
      <c r="BX10" s="104">
        <f>+entero!BX86</f>
        <v>1.1768847230906321E-3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558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41662.363910995373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Q3:BQ4"/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tabSelected="1"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7" width="7.28515625" customWidth="1"/>
    <col min="68" max="69" width="7.28515625" hidden="1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8" t="str">
        <f>+entero!BR3</f>
        <v xml:space="preserve">   Semana 3*</v>
      </c>
      <c r="BS3" s="749"/>
      <c r="BT3" s="749"/>
      <c r="BU3" s="749"/>
      <c r="BV3" s="750"/>
      <c r="BW3" s="746" t="s">
        <v>41</v>
      </c>
      <c r="BX3" s="747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95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99" t="s">
        <v>24</v>
      </c>
      <c r="BX4" s="136" t="s">
        <v>101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560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5261.3460549199999</v>
      </c>
      <c r="BP6" s="551">
        <f>+entero!BP89</f>
        <v>5255.2344312100004</v>
      </c>
      <c r="BQ6" s="551">
        <f>+entero!BQ89</f>
        <v>5262.13471166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-5261.3460549199999</v>
      </c>
      <c r="BX6" s="104">
        <f>+entero!BX89</f>
        <v>-1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3458.9038900599999</v>
      </c>
      <c r="BP7" s="551">
        <f>+entero!BP90</f>
        <v>3451.9384876200002</v>
      </c>
      <c r="BQ7" s="551">
        <f>+entero!BQ90</f>
        <v>3458.6306517799999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-3458.9038900599999</v>
      </c>
      <c r="BX7" s="104">
        <f>+entero!BX90</f>
        <v>-1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802.44216486000005</v>
      </c>
      <c r="BP8" s="551">
        <f>+entero!BP91</f>
        <v>803.29594358999998</v>
      </c>
      <c r="BQ8" s="551">
        <f>+entero!BQ91</f>
        <v>803.50405988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-802.44216486000005</v>
      </c>
      <c r="BX8" s="104">
        <f>+entero!BX91</f>
        <v>-1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1000</v>
      </c>
      <c r="BQ9" s="551">
        <f>+entero!BQ92</f>
        <v>1000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-1000</v>
      </c>
      <c r="BX9" s="104">
        <f>+entero!BX92</f>
        <v>-1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551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2808.7818954309396</v>
      </c>
      <c r="BO11" s="78">
        <f>+entero!BO94</f>
        <v>2820.3667933953275</v>
      </c>
      <c r="BP11" s="551">
        <f>+entero!BP94</f>
        <v>2785.6120995021643</v>
      </c>
      <c r="BQ11" s="551">
        <f>+entero!BQ94</f>
        <v>2797.197143239147</v>
      </c>
      <c r="BR11" s="75">
        <f>+entero!BR94</f>
        <v>2808.7818954309396</v>
      </c>
      <c r="BS11" s="68">
        <f>+entero!BS94</f>
        <v>2808.7818954309396</v>
      </c>
      <c r="BT11" s="68">
        <f>+entero!BT94</f>
        <v>2808.7818954309396</v>
      </c>
      <c r="BU11" s="68">
        <f>+entero!BU94</f>
        <v>2808.7818954309396</v>
      </c>
      <c r="BV11" s="444">
        <f>+entero!BV94</f>
        <v>2820.3667933953275</v>
      </c>
      <c r="BW11" s="14">
        <f>+entero!BW94</f>
        <v>0</v>
      </c>
      <c r="BX11" s="104">
        <f>+entero!BX94</f>
        <v>0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1558.0774052478134</v>
      </c>
      <c r="BP12" s="551">
        <f>+entero!BP95</f>
        <v>1554.2263848396501</v>
      </c>
      <c r="BQ12" s="551">
        <f>+entero!BQ95</f>
        <v>1555.510058309038</v>
      </c>
      <c r="BR12" s="75">
        <f>+entero!BR95</f>
        <v>1556.7937317784256</v>
      </c>
      <c r="BS12" s="68">
        <f>+entero!BS95</f>
        <v>1556.7937317784256</v>
      </c>
      <c r="BT12" s="68">
        <f>+entero!BT95</f>
        <v>1556.7937317784256</v>
      </c>
      <c r="BU12" s="68">
        <f>+entero!BU95</f>
        <v>1556.7937317784256</v>
      </c>
      <c r="BV12" s="444">
        <f>+entero!BV95</f>
        <v>1558.0774052478134</v>
      </c>
      <c r="BW12" s="14">
        <f>+entero!BW95</f>
        <v>0</v>
      </c>
      <c r="BX12" s="104">
        <f>+entero!BX95</f>
        <v>0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2991.3429437633072</v>
      </c>
      <c r="BP13" s="554">
        <f>+entero!BP96</f>
        <v>2590.7488567821533</v>
      </c>
      <c r="BQ13" s="554">
        <f>+entero!BQ96</f>
        <v>2607.6037802446263</v>
      </c>
      <c r="BR13" s="125">
        <f>+entero!BR96</f>
        <v>2739.8365665055526</v>
      </c>
      <c r="BS13" s="126">
        <f>+entero!BS96</f>
        <v>2739.8365665055526</v>
      </c>
      <c r="BT13" s="126">
        <f>+entero!BT96</f>
        <v>2739.8365665055526</v>
      </c>
      <c r="BU13" s="126">
        <f>+entero!BU96</f>
        <v>2739.8365665055526</v>
      </c>
      <c r="BV13" s="445">
        <f>+entero!BV96</f>
        <v>2991.3429437633072</v>
      </c>
      <c r="BW13" s="80">
        <f>+entero!BW96</f>
        <v>0</v>
      </c>
      <c r="BX13" s="142">
        <f>+entero!BX96</f>
        <v>0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7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BO3:BO4"/>
    <mergeCell ref="AS3:AS4"/>
    <mergeCell ref="AT3:AT4"/>
    <mergeCell ref="AR3:AR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AO3:AO4"/>
    <mergeCell ref="AN3:AN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M3:BM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BQ3:BQ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P1" sqref="BP1:BQ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7" width="7.7109375" customWidth="1"/>
    <col min="68" max="69" width="7.7109375" hidden="1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565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52" t="s">
        <v>30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44" t="str">
        <f>+entero!BN3</f>
        <v>Semana 1</v>
      </c>
      <c r="BO3" s="744" t="str">
        <f>+entero!BO3</f>
        <v>Semana 2*</v>
      </c>
      <c r="BP3" s="741" t="str">
        <f>+entero!BP3</f>
        <v>Semana 3*</v>
      </c>
      <c r="BQ3" s="741" t="str">
        <f>+entero!BQ3</f>
        <v>Semana 4*</v>
      </c>
      <c r="BR3" s="749" t="str">
        <f>+entero!BR3</f>
        <v xml:space="preserve">   Semana 3*</v>
      </c>
      <c r="BS3" s="749"/>
      <c r="BT3" s="749"/>
      <c r="BU3" s="749"/>
      <c r="BV3" s="750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5"/>
      <c r="BO4" s="745"/>
      <c r="BP4" s="742"/>
      <c r="BQ4" s="742"/>
      <c r="BR4" s="613">
        <f>+entero!BR4</f>
        <v>41652</v>
      </c>
      <c r="BS4" s="89">
        <f>+entero!BS4</f>
        <v>41653</v>
      </c>
      <c r="BT4" s="89">
        <f>+entero!BT4</f>
        <v>41654</v>
      </c>
      <c r="BU4" s="89">
        <f>+entero!BU4</f>
        <v>41655</v>
      </c>
      <c r="BV4" s="438">
        <f>+entero!BV4</f>
        <v>41656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34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561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34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615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34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615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34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615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34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615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34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615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34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615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34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615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34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615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615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615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615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615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562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563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564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Q3:BQ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2014-01-23T12:49:30Z</cp:lastPrinted>
  <dcterms:created xsi:type="dcterms:W3CDTF">2002-08-27T17:11:09Z</dcterms:created>
  <dcterms:modified xsi:type="dcterms:W3CDTF">2014-01-23T12:49:37Z</dcterms:modified>
</cp:coreProperties>
</file>