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5\"/>
    </mc:Choice>
  </mc:AlternateContent>
  <bookViews>
    <workbookView xWindow="0" yWindow="0" windowWidth="16815" windowHeight="904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W3" i="4" l="1"/>
  <c r="EV3" i="4"/>
  <c r="EW3" i="10"/>
  <c r="EV3" i="10"/>
  <c r="EW3" i="5"/>
  <c r="EV3" i="5"/>
  <c r="EW3" i="6"/>
  <c r="EV3" i="6"/>
  <c r="EW3" i="7"/>
  <c r="EV3" i="7"/>
  <c r="EW3" i="8"/>
  <c r="EV3" i="8"/>
  <c r="EW4" i="9"/>
  <c r="EV4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14" i="9" l="1"/>
  <c r="FA28" i="6"/>
  <c r="FA18" i="9"/>
  <c r="FA18" i="7"/>
  <c r="FA23" i="6"/>
  <c r="FA15" i="7"/>
  <c r="FB17" i="7"/>
  <c r="FB16" i="7"/>
  <c r="FA14" i="7" l="1"/>
  <c r="FB22" i="9"/>
  <c r="EX3" i="4" l="1"/>
  <c r="EZ16" i="4"/>
  <c r="EY16" i="4"/>
  <c r="EX16" i="4"/>
  <c r="EZ15" i="4"/>
  <c r="EY15" i="4"/>
  <c r="EX15" i="4"/>
  <c r="EX3" i="10"/>
  <c r="EZ10" i="10"/>
  <c r="EY10" i="10"/>
  <c r="EX10" i="10"/>
  <c r="EX3" i="5"/>
  <c r="EZ10" i="5"/>
  <c r="EY10" i="5"/>
  <c r="EX10" i="5"/>
  <c r="EZ8" i="5"/>
  <c r="EY8" i="5"/>
  <c r="EX8" i="5"/>
  <c r="EZ7" i="5"/>
  <c r="EY7" i="5"/>
  <c r="EX7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X3" i="7"/>
  <c r="EZ20" i="7"/>
  <c r="EY20" i="7"/>
  <c r="EX20" i="7"/>
  <c r="EZ19" i="7"/>
  <c r="EY19" i="7"/>
  <c r="EX19" i="7"/>
  <c r="EZ17" i="7"/>
  <c r="EY17" i="7"/>
  <c r="EX17" i="7"/>
  <c r="EZ16" i="7"/>
  <c r="EY16" i="7"/>
  <c r="EX16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7" i="9"/>
  <c r="EY17" i="9"/>
  <c r="EX17" i="9"/>
  <c r="EZ16" i="9"/>
  <c r="EY16" i="9"/>
  <c r="EX16" i="9"/>
  <c r="EZ15" i="9"/>
  <c r="EY15" i="9"/>
  <c r="EX15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EZ6" i="5"/>
  <c r="EY6" i="5"/>
  <c r="EX6" i="5"/>
  <c r="EY28" i="6"/>
  <c r="EX28" i="6"/>
  <c r="EY23" i="6"/>
  <c r="EX23" i="6"/>
  <c r="EZ18" i="7"/>
  <c r="EY18" i="7"/>
  <c r="EX18" i="7"/>
  <c r="EY18" i="9"/>
  <c r="EX18" i="9"/>
  <c r="EY14" i="9"/>
  <c r="EX14" i="9"/>
  <c r="EY14" i="7" l="1"/>
  <c r="EZ15" i="7"/>
  <c r="EX14" i="7"/>
  <c r="EX15" i="7"/>
  <c r="EY15" i="7"/>
  <c r="EZ18" i="9"/>
  <c r="EZ28" i="6"/>
  <c r="EZ14" i="9"/>
  <c r="EZ23" i="6"/>
  <c r="EU11" i="5"/>
  <c r="EU9" i="5"/>
  <c r="EZ14" i="7" l="1"/>
  <c r="FB9" i="6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28" i="6" l="1"/>
  <c r="EW23" i="6"/>
  <c r="EW18" i="7"/>
  <c r="EW14" i="9"/>
  <c r="EW18" i="9"/>
  <c r="EW15" i="7"/>
  <c r="FB15" i="7"/>
  <c r="EW14" i="7" l="1"/>
  <c r="FC25" i="9" l="1"/>
  <c r="FB18" i="6" l="1"/>
  <c r="EV16" i="4" l="1"/>
  <c r="EV15" i="4"/>
  <c r="EU13" i="4"/>
  <c r="EU12" i="4"/>
  <c r="EU11" i="4"/>
  <c r="EU10" i="4"/>
  <c r="EU9" i="4"/>
  <c r="EU8" i="4"/>
  <c r="EU7" i="4"/>
  <c r="EU3" i="4"/>
  <c r="EV10" i="10"/>
  <c r="EU3" i="10"/>
  <c r="EV10" i="5"/>
  <c r="EV8" i="5"/>
  <c r="EV7" i="5"/>
  <c r="EU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U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U3" i="7"/>
  <c r="FC10" i="8"/>
  <c r="FB10" i="8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U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U5" i="9"/>
  <c r="EU4" i="9"/>
  <c r="EV6" i="5"/>
  <c r="EV28" i="6"/>
  <c r="EV23" i="6" l="1"/>
  <c r="EV18" i="9"/>
  <c r="EV14" i="9"/>
  <c r="EV18" i="7"/>
  <c r="EV15" i="7"/>
  <c r="EV14" i="7" l="1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B11" i="8"/>
  <c r="F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B11" i="9" l="1"/>
  <c r="FC11" i="9"/>
  <c r="FB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9" i="8"/>
  <c r="FC19" i="8"/>
  <c r="D35" i="9" l="1"/>
  <c r="D34" i="9"/>
  <c r="D33" i="9"/>
  <c r="D32" i="9"/>
  <c r="FB12" i="6" l="1"/>
  <c r="FB7" i="6" l="1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V4" i="10" l="1"/>
  <c r="EV4" i="6"/>
  <c r="EV4" i="8"/>
  <c r="EV4" i="5"/>
  <c r="EV5" i="9"/>
  <c r="EV4" i="4"/>
  <c r="EV4" i="7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21" i="9" l="1"/>
  <c r="EW4" i="5" l="1"/>
  <c r="EW5" i="9"/>
  <c r="EW4" i="4"/>
  <c r="EW4" i="8"/>
  <c r="EW4" i="6"/>
  <c r="EW4" i="10"/>
  <c r="EW4" i="7"/>
  <c r="EP13" i="4"/>
  <c r="EP12" i="4"/>
  <c r="EP11" i="4"/>
  <c r="EP10" i="4"/>
  <c r="EX4" i="4" l="1"/>
  <c r="EX5" i="9"/>
  <c r="EX4" i="6"/>
  <c r="EX4" i="7"/>
  <c r="EX4" i="10"/>
  <c r="EX4" i="5"/>
  <c r="EX4" i="8"/>
  <c r="FB18" i="8"/>
  <c r="FC18" i="8"/>
  <c r="EY4" i="8" l="1"/>
  <c r="EY5" i="9"/>
  <c r="EY4" i="6"/>
  <c r="EY4" i="7"/>
  <c r="EY4" i="10"/>
  <c r="EY4" i="5"/>
  <c r="EY4" i="4"/>
  <c r="EP16" i="4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Z4" i="8" l="1"/>
  <c r="EZ5" i="9"/>
  <c r="EZ4" i="6"/>
  <c r="EZ4" i="7"/>
  <c r="EZ4" i="10"/>
  <c r="EZ4" i="5"/>
  <c r="EZ4" i="4"/>
  <c r="EP14" i="7"/>
  <c r="EP15" i="7"/>
  <c r="FA4" i="10" l="1"/>
  <c r="FA4" i="7"/>
  <c r="FA4" i="5"/>
  <c r="FA5" i="9"/>
  <c r="FA4" i="4"/>
  <c r="FA4" i="8"/>
  <c r="FA4" i="6"/>
  <c r="FB26" i="9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4" i="9" l="1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C8" i="6" l="1"/>
  <c r="FC6" i="6"/>
  <c r="FC10" i="10"/>
  <c r="FC10" i="5"/>
  <c r="FC8" i="5"/>
  <c r="FC32" i="6"/>
  <c r="FC30" i="6"/>
  <c r="FC29" i="6"/>
  <c r="FC27" i="6"/>
  <c r="FC26" i="6"/>
  <c r="FC25" i="6"/>
  <c r="FC24" i="6"/>
  <c r="FC19" i="7"/>
  <c r="FC16" i="8"/>
  <c r="FC15" i="8"/>
  <c r="FC14" i="8"/>
  <c r="FC12" i="9"/>
  <c r="FC10" i="9"/>
  <c r="FB8" i="9"/>
  <c r="FC7" i="9"/>
  <c r="FC12" i="8"/>
  <c r="FC9" i="8"/>
  <c r="FC8" i="8"/>
  <c r="FC7" i="8"/>
  <c r="F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C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B15" i="6"/>
  <c r="FB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5" i="8"/>
  <c r="F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B8" i="8"/>
  <c r="DQ14" i="7"/>
  <c r="FB16" i="8"/>
  <c r="FB30" i="6"/>
  <c r="FC8" i="9"/>
  <c r="FB28" i="6" l="1"/>
  <c r="FB23" i="6"/>
  <c r="FB18" i="7"/>
  <c r="FB18" i="9"/>
  <c r="FB14" i="7"/>
</calcChain>
</file>

<file path=xl/sharedStrings.xml><?xml version="1.0" encoding="utf-8"?>
<sst xmlns="http://schemas.openxmlformats.org/spreadsheetml/2006/main" count="458" uniqueCount="292">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</sst>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69" fontId="61" fillId="2" borderId="58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5" fontId="61" fillId="2" borderId="1" xfId="59725" applyNumberFormat="1" applyFont="1" applyFill="1" applyBorder="1" applyAlignment="1" applyProtection="1">
      <protection locked="0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9"/>
  <sheetViews>
    <sheetView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7" width="7.85546875" style="148" customWidth="1"/>
    <col min="158" max="158" width="9" style="148" customWidth="1"/>
    <col min="159" max="159" width="10" style="148" customWidth="1"/>
    <col min="160" max="160" width="14.85546875" style="800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44" t="s">
        <v>95</v>
      </c>
      <c r="E3" s="1146" t="s">
        <v>76</v>
      </c>
      <c r="F3" s="1146" t="s">
        <v>78</v>
      </c>
      <c r="G3" s="1146" t="s">
        <v>79</v>
      </c>
      <c r="H3" s="1146" t="s">
        <v>80</v>
      </c>
      <c r="I3" s="1146" t="s">
        <v>217</v>
      </c>
      <c r="J3" s="1146" t="s">
        <v>82</v>
      </c>
      <c r="K3" s="1146" t="s">
        <v>84</v>
      </c>
      <c r="L3" s="1137" t="s">
        <v>85</v>
      </c>
      <c r="M3" s="1139" t="s">
        <v>86</v>
      </c>
      <c r="N3" s="1137" t="s">
        <v>87</v>
      </c>
      <c r="O3" s="1137" t="s">
        <v>88</v>
      </c>
      <c r="P3" s="1139" t="s">
        <v>89</v>
      </c>
      <c r="Q3" s="1137" t="s">
        <v>90</v>
      </c>
      <c r="R3" s="1137" t="s">
        <v>91</v>
      </c>
      <c r="S3" s="1137" t="s">
        <v>92</v>
      </c>
      <c r="T3" s="1137" t="s">
        <v>93</v>
      </c>
      <c r="U3" s="1137" t="s">
        <v>218</v>
      </c>
      <c r="V3" s="1137" t="s">
        <v>100</v>
      </c>
      <c r="W3" s="1137" t="s">
        <v>101</v>
      </c>
      <c r="X3" s="1137" t="s">
        <v>102</v>
      </c>
      <c r="Y3" s="1137" t="s">
        <v>103</v>
      </c>
      <c r="Z3" s="1137" t="s">
        <v>104</v>
      </c>
      <c r="AA3" s="1137" t="s">
        <v>105</v>
      </c>
      <c r="AB3" s="1137" t="s">
        <v>106</v>
      </c>
      <c r="AC3" s="1137" t="s">
        <v>107</v>
      </c>
      <c r="AD3" s="1137" t="s">
        <v>108</v>
      </c>
      <c r="AE3" s="1137" t="s">
        <v>109</v>
      </c>
      <c r="AF3" s="1137" t="s">
        <v>110</v>
      </c>
      <c r="AG3" s="1137" t="s">
        <v>219</v>
      </c>
      <c r="AH3" s="1137" t="s">
        <v>111</v>
      </c>
      <c r="AI3" s="1137" t="s">
        <v>112</v>
      </c>
      <c r="AJ3" s="1137" t="s">
        <v>113</v>
      </c>
      <c r="AK3" s="1137" t="s">
        <v>114</v>
      </c>
      <c r="AL3" s="1137" t="s">
        <v>115</v>
      </c>
      <c r="AM3" s="1137" t="s">
        <v>116</v>
      </c>
      <c r="AN3" s="1137" t="s">
        <v>117</v>
      </c>
      <c r="AO3" s="1137" t="s">
        <v>118</v>
      </c>
      <c r="AP3" s="1137" t="s">
        <v>119</v>
      </c>
      <c r="AQ3" s="1137" t="s">
        <v>120</v>
      </c>
      <c r="AR3" s="1137" t="s">
        <v>121</v>
      </c>
      <c r="AS3" s="1137" t="s">
        <v>220</v>
      </c>
      <c r="AT3" s="1137" t="s">
        <v>122</v>
      </c>
      <c r="AU3" s="1137" t="s">
        <v>123</v>
      </c>
      <c r="AV3" s="1139" t="s">
        <v>124</v>
      </c>
      <c r="AW3" s="1137" t="s">
        <v>125</v>
      </c>
      <c r="AX3" s="1137" t="s">
        <v>126</v>
      </c>
      <c r="AY3" s="1137" t="s">
        <v>127</v>
      </c>
      <c r="AZ3" s="1137" t="s">
        <v>128</v>
      </c>
      <c r="BA3" s="1137" t="s">
        <v>129</v>
      </c>
      <c r="BB3" s="1137" t="s">
        <v>134</v>
      </c>
      <c r="BC3" s="1137" t="s">
        <v>135</v>
      </c>
      <c r="BD3" s="1137" t="s">
        <v>136</v>
      </c>
      <c r="BE3" s="1137" t="s">
        <v>221</v>
      </c>
      <c r="BF3" s="1137" t="s">
        <v>137</v>
      </c>
      <c r="BG3" s="1137" t="s">
        <v>143</v>
      </c>
      <c r="BH3" s="1137" t="s">
        <v>144</v>
      </c>
      <c r="BI3" s="1137" t="s">
        <v>145</v>
      </c>
      <c r="BJ3" s="1137" t="s">
        <v>146</v>
      </c>
      <c r="BK3" s="1137" t="s">
        <v>148</v>
      </c>
      <c r="BL3" s="1139" t="s">
        <v>149</v>
      </c>
      <c r="BM3" s="1137" t="s">
        <v>150</v>
      </c>
      <c r="BN3" s="1137" t="s">
        <v>151</v>
      </c>
      <c r="BO3" s="1137" t="s">
        <v>152</v>
      </c>
      <c r="BP3" s="1137" t="s">
        <v>153</v>
      </c>
      <c r="BQ3" s="1137" t="s">
        <v>222</v>
      </c>
      <c r="BR3" s="1137" t="s">
        <v>154</v>
      </c>
      <c r="BS3" s="1150" t="s">
        <v>155</v>
      </c>
      <c r="BT3" s="1150" t="s">
        <v>156</v>
      </c>
      <c r="BU3" s="1148" t="s">
        <v>164</v>
      </c>
      <c r="BV3" s="1137" t="s">
        <v>165</v>
      </c>
      <c r="BW3" s="1137" t="s">
        <v>167</v>
      </c>
      <c r="BX3" s="1137" t="s">
        <v>168</v>
      </c>
      <c r="BY3" s="1137" t="s">
        <v>171</v>
      </c>
      <c r="BZ3" s="1139" t="s">
        <v>172</v>
      </c>
      <c r="CA3" s="1139" t="s">
        <v>173</v>
      </c>
      <c r="CB3" s="1139" t="s">
        <v>175</v>
      </c>
      <c r="CC3" s="1139" t="s">
        <v>223</v>
      </c>
      <c r="CD3" s="1139" t="s">
        <v>177</v>
      </c>
      <c r="CE3" s="1139" t="s">
        <v>178</v>
      </c>
      <c r="CF3" s="1139" t="s">
        <v>179</v>
      </c>
      <c r="CG3" s="1139" t="s">
        <v>180</v>
      </c>
      <c r="CH3" s="1139" t="s">
        <v>181</v>
      </c>
      <c r="CI3" s="1139" t="s">
        <v>182</v>
      </c>
      <c r="CJ3" s="1137" t="s">
        <v>183</v>
      </c>
      <c r="CK3" s="1137" t="s">
        <v>184</v>
      </c>
      <c r="CL3" s="1137" t="s">
        <v>185</v>
      </c>
      <c r="CM3" s="1137" t="s">
        <v>186</v>
      </c>
      <c r="CN3" s="1137" t="s">
        <v>188</v>
      </c>
      <c r="CO3" s="1137" t="s">
        <v>224</v>
      </c>
      <c r="CP3" s="1137" t="s">
        <v>193</v>
      </c>
      <c r="CQ3" s="1137" t="s">
        <v>194</v>
      </c>
      <c r="CR3" s="1137" t="s">
        <v>195</v>
      </c>
      <c r="CS3" s="1137" t="s">
        <v>197</v>
      </c>
      <c r="CT3" s="1137" t="s">
        <v>198</v>
      </c>
      <c r="CU3" s="1137" t="s">
        <v>199</v>
      </c>
      <c r="CV3" s="1137" t="s">
        <v>200</v>
      </c>
      <c r="CW3" s="1137" t="s">
        <v>202</v>
      </c>
      <c r="CX3" s="1137" t="s">
        <v>203</v>
      </c>
      <c r="CY3" s="1137" t="s">
        <v>204</v>
      </c>
      <c r="CZ3" s="1137" t="s">
        <v>205</v>
      </c>
      <c r="DA3" s="1137" t="s">
        <v>231</v>
      </c>
      <c r="DB3" s="1137" t="s">
        <v>206</v>
      </c>
      <c r="DC3" s="1137" t="s">
        <v>207</v>
      </c>
      <c r="DD3" s="1137" t="s">
        <v>208</v>
      </c>
      <c r="DE3" s="1137" t="s">
        <v>209</v>
      </c>
      <c r="DF3" s="1137" t="s">
        <v>210</v>
      </c>
      <c r="DG3" s="1137" t="s">
        <v>214</v>
      </c>
      <c r="DH3" s="1137" t="s">
        <v>216</v>
      </c>
      <c r="DI3" s="1137" t="s">
        <v>227</v>
      </c>
      <c r="DJ3" s="1137" t="s">
        <v>232</v>
      </c>
      <c r="DK3" s="1137" t="s">
        <v>234</v>
      </c>
      <c r="DL3" s="1137" t="s">
        <v>235</v>
      </c>
      <c r="DM3" s="1137" t="s">
        <v>236</v>
      </c>
      <c r="DN3" s="1137" t="s">
        <v>237</v>
      </c>
      <c r="DO3" s="1137" t="s">
        <v>238</v>
      </c>
      <c r="DP3" s="1137" t="s">
        <v>239</v>
      </c>
      <c r="DQ3" s="1137" t="s">
        <v>240</v>
      </c>
      <c r="DR3" s="1137" t="s">
        <v>241</v>
      </c>
      <c r="DS3" s="1137" t="s">
        <v>242</v>
      </c>
      <c r="DT3" s="1137" t="s">
        <v>244</v>
      </c>
      <c r="DU3" s="1137" t="s">
        <v>245</v>
      </c>
      <c r="DV3" s="1137" t="s">
        <v>247</v>
      </c>
      <c r="DW3" s="1137" t="s">
        <v>248</v>
      </c>
      <c r="DX3" s="1137" t="s">
        <v>249</v>
      </c>
      <c r="DY3" s="1137" t="s">
        <v>250</v>
      </c>
      <c r="DZ3" s="1137" t="s">
        <v>251</v>
      </c>
      <c r="EA3" s="1137" t="s">
        <v>252</v>
      </c>
      <c r="EB3" s="1137" t="s">
        <v>253</v>
      </c>
      <c r="EC3" s="1137" t="s">
        <v>254</v>
      </c>
      <c r="ED3" s="1137" t="s">
        <v>255</v>
      </c>
      <c r="EE3" s="1137" t="s">
        <v>256</v>
      </c>
      <c r="EF3" s="1137" t="s">
        <v>257</v>
      </c>
      <c r="EG3" s="1137" t="s">
        <v>258</v>
      </c>
      <c r="EH3" s="1137" t="s">
        <v>259</v>
      </c>
      <c r="EI3" s="1137" t="s">
        <v>260</v>
      </c>
      <c r="EJ3" s="1137" t="s">
        <v>261</v>
      </c>
      <c r="EK3" s="1137" t="s">
        <v>262</v>
      </c>
      <c r="EL3" s="1137" t="s">
        <v>263</v>
      </c>
      <c r="EM3" s="1137" t="s">
        <v>264</v>
      </c>
      <c r="EN3" s="1137" t="s">
        <v>265</v>
      </c>
      <c r="EO3" s="1137" t="s">
        <v>266</v>
      </c>
      <c r="EP3" s="1137" t="s">
        <v>267</v>
      </c>
      <c r="EQ3" s="1137" t="s">
        <v>268</v>
      </c>
      <c r="ER3" s="1137" t="s">
        <v>271</v>
      </c>
      <c r="ES3" s="1137" t="s">
        <v>272</v>
      </c>
      <c r="ET3" s="1137" t="s">
        <v>286</v>
      </c>
      <c r="EU3" s="1137" t="s">
        <v>288</v>
      </c>
      <c r="EV3" s="1133" t="s">
        <v>287</v>
      </c>
      <c r="EW3" s="1133" t="s">
        <v>289</v>
      </c>
      <c r="EX3" s="1152" t="s">
        <v>291</v>
      </c>
      <c r="EY3" s="1153"/>
      <c r="EZ3" s="1153"/>
      <c r="FA3" s="1153"/>
      <c r="FB3" s="1154" t="s">
        <v>290</v>
      </c>
      <c r="FC3" s="1155"/>
    </row>
    <row r="4" spans="1:171" ht="16.5" customHeight="1" x14ac:dyDescent="0.2">
      <c r="A4"/>
      <c r="C4" s="19"/>
      <c r="D4" s="1145"/>
      <c r="E4" s="1147"/>
      <c r="F4" s="1147"/>
      <c r="G4" s="1147"/>
      <c r="H4" s="1147"/>
      <c r="I4" s="1147"/>
      <c r="J4" s="1147"/>
      <c r="K4" s="1147"/>
      <c r="L4" s="1138"/>
      <c r="M4" s="1140"/>
      <c r="N4" s="1138"/>
      <c r="O4" s="1138"/>
      <c r="P4" s="1140"/>
      <c r="Q4" s="1138"/>
      <c r="R4" s="1138"/>
      <c r="S4" s="1138"/>
      <c r="T4" s="1138"/>
      <c r="U4" s="1138"/>
      <c r="V4" s="1138"/>
      <c r="W4" s="1138"/>
      <c r="X4" s="1138"/>
      <c r="Y4" s="1138"/>
      <c r="Z4" s="1138"/>
      <c r="AA4" s="1138"/>
      <c r="AB4" s="1138"/>
      <c r="AC4" s="1138"/>
      <c r="AD4" s="1138"/>
      <c r="AE4" s="1138"/>
      <c r="AF4" s="1138"/>
      <c r="AG4" s="1138"/>
      <c r="AH4" s="1138"/>
      <c r="AI4" s="1138"/>
      <c r="AJ4" s="1138"/>
      <c r="AK4" s="1138"/>
      <c r="AL4" s="1138"/>
      <c r="AM4" s="1138"/>
      <c r="AN4" s="1138"/>
      <c r="AO4" s="1138"/>
      <c r="AP4" s="1138"/>
      <c r="AQ4" s="1138"/>
      <c r="AR4" s="1138"/>
      <c r="AS4" s="1138"/>
      <c r="AT4" s="1138"/>
      <c r="AU4" s="1138"/>
      <c r="AV4" s="1140"/>
      <c r="AW4" s="1138"/>
      <c r="AX4" s="1138"/>
      <c r="AY4" s="1138"/>
      <c r="AZ4" s="1138"/>
      <c r="BA4" s="1138"/>
      <c r="BB4" s="1138"/>
      <c r="BC4" s="1138"/>
      <c r="BD4" s="1138"/>
      <c r="BE4" s="1138"/>
      <c r="BF4" s="1138"/>
      <c r="BG4" s="1138"/>
      <c r="BH4" s="1138"/>
      <c r="BI4" s="1138"/>
      <c r="BJ4" s="1138"/>
      <c r="BK4" s="1138"/>
      <c r="BL4" s="1140"/>
      <c r="BM4" s="1138"/>
      <c r="BN4" s="1138"/>
      <c r="BO4" s="1138"/>
      <c r="BP4" s="1138"/>
      <c r="BQ4" s="1138"/>
      <c r="BR4" s="1138"/>
      <c r="BS4" s="1151"/>
      <c r="BT4" s="1151"/>
      <c r="BU4" s="1149"/>
      <c r="BV4" s="1138"/>
      <c r="BW4" s="1138"/>
      <c r="BX4" s="1138"/>
      <c r="BY4" s="1138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38"/>
      <c r="CK4" s="1138"/>
      <c r="CL4" s="1138"/>
      <c r="CM4" s="1138"/>
      <c r="CN4" s="1138"/>
      <c r="CO4" s="1138"/>
      <c r="CP4" s="1138"/>
      <c r="CQ4" s="1138"/>
      <c r="CR4" s="1138"/>
      <c r="CS4" s="1138"/>
      <c r="CT4" s="1138"/>
      <c r="CU4" s="1138"/>
      <c r="CV4" s="1138"/>
      <c r="CW4" s="1138"/>
      <c r="CX4" s="1138"/>
      <c r="CY4" s="1138"/>
      <c r="CZ4" s="1138"/>
      <c r="DA4" s="1138"/>
      <c r="DB4" s="1138"/>
      <c r="DC4" s="1138"/>
      <c r="DD4" s="1138"/>
      <c r="DE4" s="1138"/>
      <c r="DF4" s="1138"/>
      <c r="DG4" s="1138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40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8"/>
      <c r="EV4" s="1118">
        <v>44260</v>
      </c>
      <c r="EW4" s="1127">
        <v>44267</v>
      </c>
      <c r="EX4" s="803">
        <v>44270</v>
      </c>
      <c r="EY4" s="803">
        <v>44271</v>
      </c>
      <c r="EZ4" s="803">
        <v>44272</v>
      </c>
      <c r="FA4" s="803">
        <v>44273</v>
      </c>
      <c r="FB4" s="900" t="s">
        <v>226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9"/>
      <c r="EW5" s="1119"/>
      <c r="EX5" s="1003"/>
      <c r="EY5" s="1003"/>
      <c r="EZ5" s="1003"/>
      <c r="FA5" s="1003"/>
      <c r="FB5" s="958"/>
      <c r="FC5" s="959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1007"/>
      <c r="EW6" s="1007"/>
      <c r="EX6" s="804"/>
      <c r="EY6" s="804"/>
      <c r="EZ6" s="804"/>
      <c r="FA6" s="804"/>
      <c r="FB6" s="827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548">
        <v>4621.5544674899993</v>
      </c>
      <c r="EW7" s="548">
        <v>4663.7757693200001</v>
      </c>
      <c r="EX7" s="362">
        <v>4640.5644112999998</v>
      </c>
      <c r="EY7" s="362">
        <v>4633.5193233400005</v>
      </c>
      <c r="EZ7" s="362">
        <v>4656.8609596899996</v>
      </c>
      <c r="FA7" s="362">
        <v>4661.8214742299997</v>
      </c>
      <c r="FB7" s="289">
        <v>-1.9542950900004143</v>
      </c>
      <c r="FC7" s="932">
        <v>-4.190371035538356E-2</v>
      </c>
      <c r="FD7" s="782"/>
      <c r="FE7" s="680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548">
        <v>2006.4244825600001</v>
      </c>
      <c r="EW8" s="548">
        <v>2009.21942029</v>
      </c>
      <c r="EX8" s="362">
        <v>1987.7498495100001</v>
      </c>
      <c r="EY8" s="362">
        <v>1972.8480794000002</v>
      </c>
      <c r="EZ8" s="362">
        <v>1991.4352836</v>
      </c>
      <c r="FA8" s="362">
        <v>1976.26774039</v>
      </c>
      <c r="FB8" s="289">
        <v>-32.951679900000045</v>
      </c>
      <c r="FC8" s="932">
        <v>-1.6400239599139439</v>
      </c>
      <c r="FD8" s="782"/>
      <c r="FE8" s="680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548">
        <v>236.68528072999999</v>
      </c>
      <c r="EW9" s="548">
        <v>235.99622141</v>
      </c>
      <c r="EX9" s="362">
        <v>235.43739099999999</v>
      </c>
      <c r="EY9" s="362">
        <v>235.48025116000002</v>
      </c>
      <c r="EZ9" s="362">
        <v>235.63355860999999</v>
      </c>
      <c r="FA9" s="362">
        <v>235.26430194</v>
      </c>
      <c r="FB9" s="289">
        <v>-0.73191947000000823</v>
      </c>
      <c r="FC9" s="932">
        <v>-0.31014033429307869</v>
      </c>
      <c r="FD9" s="782"/>
      <c r="FE9" s="680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548">
        <v>2341.0767948900002</v>
      </c>
      <c r="EW10" s="548">
        <v>2381.3010071100002</v>
      </c>
      <c r="EX10" s="362">
        <v>2380.2062785100002</v>
      </c>
      <c r="EY10" s="362">
        <v>2388.0133337299999</v>
      </c>
      <c r="EZ10" s="362">
        <v>2392.59025423</v>
      </c>
      <c r="FA10" s="362">
        <v>2413.1458669500003</v>
      </c>
      <c r="FB10" s="289">
        <v>31.844859840000026</v>
      </c>
      <c r="FC10" s="932">
        <v>1.3372883035331873</v>
      </c>
      <c r="FD10" s="782"/>
      <c r="FE10" s="680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548">
        <v>37.367909310000002</v>
      </c>
      <c r="EW11" s="548">
        <v>37.259120510000002</v>
      </c>
      <c r="EX11" s="362">
        <v>37.170892279999997</v>
      </c>
      <c r="EY11" s="362">
        <v>37.177659050000003</v>
      </c>
      <c r="EZ11" s="362">
        <v>37.201863250000002</v>
      </c>
      <c r="FA11" s="362">
        <v>37.143564949999998</v>
      </c>
      <c r="FB11" s="812">
        <v>-0.11555556000000422</v>
      </c>
      <c r="FC11" s="932">
        <v>-0.31014033186583184</v>
      </c>
      <c r="FD11" s="782"/>
      <c r="FE11" s="680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548">
        <v>4621.5538905799995</v>
      </c>
      <c r="EW12" s="548">
        <v>4663.7751924099994</v>
      </c>
      <c r="EX12" s="362">
        <v>4640.5638343899991</v>
      </c>
      <c r="EY12" s="362">
        <v>4633.5187464300006</v>
      </c>
      <c r="EZ12" s="362">
        <v>4656.8388139300005</v>
      </c>
      <c r="FA12" s="362">
        <v>4661.7993284699996</v>
      </c>
      <c r="FB12" s="289">
        <v>-1.9758639399997264</v>
      </c>
      <c r="FC12" s="932">
        <v>-4.2366191732725891E-2</v>
      </c>
      <c r="FD12" s="782"/>
      <c r="FE12" s="680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548">
        <v>1298.2738493017487</v>
      </c>
      <c r="EW13" s="548">
        <v>1384.1663895758015</v>
      </c>
      <c r="EX13" s="362">
        <v>1400.4456944999993</v>
      </c>
      <c r="EY13" s="362">
        <v>1422.3116257871711</v>
      </c>
      <c r="EZ13" s="362">
        <v>1415.3903694416908</v>
      </c>
      <c r="FA13" s="362">
        <v>1423.2187111807573</v>
      </c>
      <c r="FB13" s="289">
        <v>39.05232160495575</v>
      </c>
      <c r="FC13" s="932">
        <v>2.8213603436017487</v>
      </c>
      <c r="FD13" s="782"/>
      <c r="FE13" s="681"/>
      <c r="FF13" s="598"/>
      <c r="FG13" s="598"/>
      <c r="FH13" s="598"/>
      <c r="FI13" s="598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548">
        <v>430.26254902999989</v>
      </c>
      <c r="EW14" s="548">
        <v>439.61191760000003</v>
      </c>
      <c r="EX14" s="362">
        <v>439.05496206000004</v>
      </c>
      <c r="EY14" s="362">
        <v>444.01589143000001</v>
      </c>
      <c r="EZ14" s="362">
        <v>444.01852904000003</v>
      </c>
      <c r="FA14" s="362">
        <v>444.02215571000011</v>
      </c>
      <c r="FB14" s="289">
        <v>4.4102381100000798</v>
      </c>
      <c r="FC14" s="932">
        <v>1.0032116813568568</v>
      </c>
      <c r="FD14" s="782"/>
      <c r="FE14" s="680"/>
      <c r="FF14" s="598"/>
      <c r="FG14" s="598"/>
      <c r="FH14" s="598"/>
      <c r="FI14" s="598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548">
        <v>0</v>
      </c>
      <c r="EW15" s="548">
        <v>0</v>
      </c>
      <c r="EX15" s="362">
        <v>0</v>
      </c>
      <c r="EY15" s="362">
        <v>0</v>
      </c>
      <c r="EZ15" s="362">
        <v>0</v>
      </c>
      <c r="FA15" s="362">
        <v>0</v>
      </c>
      <c r="FB15" s="1000"/>
      <c r="FC15" s="1001"/>
      <c r="FD15" s="782"/>
      <c r="FE15" s="680"/>
      <c r="FF15" s="598"/>
      <c r="FG15" s="598"/>
      <c r="FH15" s="598"/>
      <c r="FI15" s="598"/>
      <c r="FJ15" s="598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548">
        <v>59.429758649999997</v>
      </c>
      <c r="EW16" s="548">
        <v>59.432792140000004</v>
      </c>
      <c r="EX16" s="362">
        <v>59.434731030000002</v>
      </c>
      <c r="EY16" s="362">
        <v>59.435505020000001</v>
      </c>
      <c r="EZ16" s="362">
        <v>59.436150300000001</v>
      </c>
      <c r="FA16" s="362">
        <v>59.437097989999998</v>
      </c>
      <c r="FB16" s="962"/>
      <c r="FC16" s="932"/>
      <c r="FD16" s="782"/>
      <c r="FE16" s="680"/>
      <c r="FF16" s="598"/>
      <c r="FG16" s="598"/>
      <c r="FH16" s="598"/>
      <c r="FI16" s="598"/>
      <c r="FK16" s="230"/>
      <c r="FL16" s="230"/>
      <c r="FM16" s="230"/>
      <c r="FN16" s="230"/>
      <c r="FO16" s="230"/>
    </row>
    <row r="17" spans="1:17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548">
        <v>0</v>
      </c>
      <c r="EW17" s="548">
        <v>0</v>
      </c>
      <c r="EX17" s="362">
        <v>0</v>
      </c>
      <c r="EY17" s="362">
        <v>0</v>
      </c>
      <c r="EZ17" s="362">
        <v>0</v>
      </c>
      <c r="FA17" s="362">
        <v>0</v>
      </c>
      <c r="FB17" s="951"/>
      <c r="FC17" s="998"/>
      <c r="FD17" s="782"/>
      <c r="FE17" s="680"/>
      <c r="FF17" s="598"/>
      <c r="FG17" s="598"/>
      <c r="FH17" s="598"/>
      <c r="FI17" s="598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548">
        <v>5979.2574985317478</v>
      </c>
      <c r="EW18" s="548">
        <v>6107.3743741258004</v>
      </c>
      <c r="EX18" s="362">
        <v>6100.4442599199983</v>
      </c>
      <c r="EY18" s="362">
        <v>6115.2658772371715</v>
      </c>
      <c r="EZ18" s="362">
        <v>6131.6653336716918</v>
      </c>
      <c r="FA18" s="362">
        <v>6144.4551376407571</v>
      </c>
      <c r="FB18" s="289">
        <v>37.080763514956743</v>
      </c>
      <c r="FC18" s="932">
        <v>0.60714738025642034</v>
      </c>
      <c r="FD18" s="782"/>
      <c r="FE18" s="680"/>
      <c r="FF18" s="598"/>
      <c r="FG18" s="598"/>
      <c r="FH18" s="598"/>
      <c r="FI18" s="598"/>
      <c r="FK18" s="230"/>
      <c r="FL18" s="230"/>
      <c r="FM18" s="230"/>
      <c r="FN18" s="230"/>
      <c r="FO18" s="230"/>
    </row>
    <row r="19" spans="1:17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549">
        <v>0.1</v>
      </c>
      <c r="EW19" s="548">
        <v>0.2</v>
      </c>
      <c r="EX19" s="362">
        <v>0</v>
      </c>
      <c r="EY19" s="362">
        <v>0</v>
      </c>
      <c r="EZ19" s="362">
        <v>0</v>
      </c>
      <c r="FA19" s="362">
        <v>0</v>
      </c>
      <c r="FB19" s="812">
        <v>-0.2</v>
      </c>
      <c r="FC19" s="1086"/>
      <c r="FD19" s="782"/>
      <c r="FE19" s="680"/>
      <c r="FF19" s="598"/>
      <c r="FG19" s="598"/>
      <c r="FH19" s="598"/>
      <c r="FI19" s="598"/>
      <c r="FK19" s="230"/>
      <c r="FL19" s="230"/>
      <c r="FM19" s="230"/>
      <c r="FN19" s="230"/>
      <c r="FO19" s="230"/>
    </row>
    <row r="20" spans="1:17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548">
        <v>0</v>
      </c>
      <c r="EW20" s="548">
        <v>0</v>
      </c>
      <c r="EX20" s="362">
        <v>0</v>
      </c>
      <c r="EY20" s="362">
        <v>0</v>
      </c>
      <c r="EZ20" s="362">
        <v>0</v>
      </c>
      <c r="FA20" s="362">
        <v>0</v>
      </c>
      <c r="FB20" s="951"/>
      <c r="FC20" s="932"/>
      <c r="FD20" s="782"/>
      <c r="FE20" s="680"/>
      <c r="FF20" s="598"/>
      <c r="FG20" s="598"/>
      <c r="FH20" s="598"/>
      <c r="FI20" s="598"/>
      <c r="FK20" s="230"/>
      <c r="FL20" s="230"/>
      <c r="FM20" s="230"/>
      <c r="FN20" s="230"/>
      <c r="FO20" s="230"/>
    </row>
    <row r="21" spans="1:17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548">
        <v>29</v>
      </c>
      <c r="EW21" s="548">
        <v>33</v>
      </c>
      <c r="EX21" s="362">
        <v>5</v>
      </c>
      <c r="EY21" s="362">
        <v>8</v>
      </c>
      <c r="EZ21" s="362">
        <v>17</v>
      </c>
      <c r="FA21" s="362">
        <v>5</v>
      </c>
      <c r="FB21" s="289">
        <v>2</v>
      </c>
      <c r="FC21" s="1086">
        <v>6.0606060606060552</v>
      </c>
      <c r="FD21" s="782"/>
      <c r="FE21" s="680"/>
      <c r="FF21" s="598"/>
      <c r="FG21" s="598"/>
      <c r="FH21" s="598"/>
      <c r="FI21" s="598"/>
      <c r="FK21" s="230"/>
      <c r="FL21" s="230"/>
      <c r="FM21" s="230"/>
      <c r="FN21" s="230"/>
      <c r="FO21" s="230"/>
    </row>
    <row r="22" spans="1:17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548">
        <v>0</v>
      </c>
      <c r="EW22" s="548">
        <v>0</v>
      </c>
      <c r="EX22" s="362">
        <v>0</v>
      </c>
      <c r="EY22" s="362">
        <v>0</v>
      </c>
      <c r="EZ22" s="362">
        <v>0.7</v>
      </c>
      <c r="FA22" s="362">
        <v>1.1000000000000001</v>
      </c>
      <c r="FB22" s="289">
        <v>1.8</v>
      </c>
      <c r="FC22" s="1082"/>
      <c r="FD22" s="782"/>
      <c r="FE22" s="680"/>
      <c r="FF22" s="598"/>
      <c r="FG22" s="598"/>
      <c r="FH22" s="598"/>
      <c r="FI22" s="598"/>
      <c r="FK22" s="230"/>
      <c r="FL22" s="230"/>
      <c r="FM22" s="230"/>
      <c r="FN22" s="230"/>
      <c r="FO22" s="230"/>
    </row>
    <row r="23" spans="1:17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548">
        <v>0</v>
      </c>
      <c r="EW23" s="548">
        <v>0</v>
      </c>
      <c r="EX23" s="362">
        <v>0</v>
      </c>
      <c r="EY23" s="362">
        <v>0</v>
      </c>
      <c r="EZ23" s="362">
        <v>0</v>
      </c>
      <c r="FA23" s="362">
        <v>0</v>
      </c>
      <c r="FB23" s="1044"/>
      <c r="FC23" s="1039"/>
      <c r="FD23" s="782"/>
      <c r="FE23" s="680"/>
      <c r="FF23" s="598"/>
      <c r="FG23" s="598"/>
      <c r="FH23" s="598"/>
      <c r="FI23" s="598"/>
      <c r="FK23" s="230"/>
      <c r="FL23" s="230"/>
      <c r="FM23" s="230"/>
      <c r="FN23" s="230"/>
      <c r="FO23" s="230"/>
    </row>
    <row r="24" spans="1:17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548">
        <v>0</v>
      </c>
      <c r="EW24" s="548">
        <v>0</v>
      </c>
      <c r="EX24" s="362">
        <v>0</v>
      </c>
      <c r="EY24" s="362">
        <v>0</v>
      </c>
      <c r="EZ24" s="362">
        <v>0</v>
      </c>
      <c r="FA24" s="362">
        <v>0</v>
      </c>
      <c r="FB24" s="1019"/>
      <c r="FC24" s="1039"/>
      <c r="FD24" s="782"/>
      <c r="FE24" s="680"/>
      <c r="FF24" s="598"/>
      <c r="FG24" s="598"/>
      <c r="FH24" s="598"/>
      <c r="FI24" s="598"/>
      <c r="FK24" s="230"/>
      <c r="FL24" s="230"/>
      <c r="FM24" s="230"/>
      <c r="FN24" s="230"/>
      <c r="FO24" s="230"/>
    </row>
    <row r="25" spans="1:17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548">
        <v>103.78265999999999</v>
      </c>
      <c r="EW25" s="548">
        <v>16.946000000000002</v>
      </c>
      <c r="EX25" s="763">
        <v>0.34236100000000003</v>
      </c>
      <c r="EY25" s="362">
        <v>0</v>
      </c>
      <c r="EZ25" s="362">
        <v>25</v>
      </c>
      <c r="FA25" s="362">
        <v>1.492472</v>
      </c>
      <c r="FB25" s="289">
        <v>9.8888329999999982</v>
      </c>
      <c r="FC25" s="1086">
        <v>58.35496872418269</v>
      </c>
      <c r="FD25" s="782"/>
      <c r="FE25" s="680"/>
      <c r="FF25" s="598"/>
      <c r="FG25" s="598"/>
      <c r="FH25" s="598"/>
      <c r="FI25" s="598"/>
      <c r="FK25" s="230"/>
      <c r="FL25" s="230"/>
      <c r="FM25" s="230"/>
      <c r="FN25" s="230"/>
      <c r="FO25" s="230"/>
    </row>
    <row r="26" spans="1:17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548">
        <v>10</v>
      </c>
      <c r="EW26" s="549">
        <v>0.83364799999999994</v>
      </c>
      <c r="EX26" s="362">
        <v>0</v>
      </c>
      <c r="EY26" s="362">
        <v>10</v>
      </c>
      <c r="EZ26" s="362">
        <v>0</v>
      </c>
      <c r="FA26" s="362">
        <v>5</v>
      </c>
      <c r="FB26" s="1123">
        <v>14.166352</v>
      </c>
      <c r="FC26" s="1071"/>
      <c r="FD26" s="782"/>
      <c r="FE26" s="680"/>
      <c r="FF26" s="598"/>
      <c r="FG26" s="598"/>
      <c r="FH26" s="598"/>
      <c r="FI26" s="598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1027"/>
      <c r="EW27" s="1027"/>
      <c r="EX27" s="910"/>
      <c r="EY27" s="910"/>
      <c r="EZ27" s="910"/>
      <c r="FA27" s="910"/>
      <c r="FB27" s="1122"/>
      <c r="FC27" s="925"/>
      <c r="FD27" s="782"/>
      <c r="FE27" s="782"/>
      <c r="FF27" s="782"/>
      <c r="FG27" s="782"/>
      <c r="FH27" s="782"/>
      <c r="FI27" s="782"/>
      <c r="FK27" s="230"/>
      <c r="FL27" s="230"/>
      <c r="FM27" s="230"/>
      <c r="FN27" s="230"/>
      <c r="FO27" s="230"/>
    </row>
    <row r="28" spans="1:171" x14ac:dyDescent="0.2">
      <c r="A28" s="170"/>
      <c r="B28" s="114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44">
        <v>91447.092946367484</v>
      </c>
      <c r="EW28" s="544">
        <v>91095.625671349437</v>
      </c>
      <c r="EX28" s="569">
        <v>91080.905546487018</v>
      </c>
      <c r="EY28" s="569">
        <v>90322.199586748975</v>
      </c>
      <c r="EZ28" s="569">
        <v>90676.417410554772</v>
      </c>
      <c r="FA28" s="569">
        <v>90569.731396183954</v>
      </c>
      <c r="FB28" s="289">
        <v>-525.89427516548312</v>
      </c>
      <c r="FC28" s="932">
        <v>-0.57729915271978038</v>
      </c>
      <c r="FD28" s="782"/>
      <c r="FE28" s="1024"/>
      <c r="FF28" s="1024"/>
      <c r="FG28" s="1024"/>
      <c r="FH28" s="1024"/>
      <c r="FI28" s="1024"/>
      <c r="FK28" s="230"/>
      <c r="FL28" s="230"/>
      <c r="FM28" s="230"/>
      <c r="FN28" s="230"/>
      <c r="FO28" s="230"/>
    </row>
    <row r="29" spans="1:171" x14ac:dyDescent="0.2">
      <c r="A29" s="170"/>
      <c r="B29" s="114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44">
        <v>51652.406336300002</v>
      </c>
      <c r="EW29" s="544">
        <v>51608.290018400003</v>
      </c>
      <c r="EX29" s="569">
        <v>51545.676101600002</v>
      </c>
      <c r="EY29" s="569">
        <v>51520.262553599998</v>
      </c>
      <c r="EZ29" s="569">
        <v>51437.803085699998</v>
      </c>
      <c r="FA29" s="569">
        <v>51349.891980100001</v>
      </c>
      <c r="FB29" s="289">
        <v>-258.39803830000164</v>
      </c>
      <c r="FC29" s="932">
        <v>-0.50069095141085762</v>
      </c>
      <c r="FD29" s="782"/>
      <c r="FE29" s="1024"/>
      <c r="FF29" s="1024"/>
      <c r="FG29" s="1024"/>
      <c r="FH29" s="1024"/>
      <c r="FI29" s="1024"/>
      <c r="FK29" s="230"/>
      <c r="FL29" s="230"/>
      <c r="FM29" s="230"/>
      <c r="FN29" s="230"/>
      <c r="FO29" s="230"/>
    </row>
    <row r="30" spans="1:171" x14ac:dyDescent="0.2">
      <c r="A30" s="170"/>
      <c r="B30" s="114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44">
        <v>19948.546646819712</v>
      </c>
      <c r="EW30" s="544">
        <v>19614.792198435294</v>
      </c>
      <c r="EX30" s="569">
        <v>19711.408197581524</v>
      </c>
      <c r="EY30" s="569">
        <v>19734.323952986757</v>
      </c>
      <c r="EZ30" s="569">
        <v>19491.888822034478</v>
      </c>
      <c r="FA30" s="569">
        <v>19369.948586690025</v>
      </c>
      <c r="FB30" s="289">
        <v>-244.8436117452693</v>
      </c>
      <c r="FC30" s="932">
        <v>-1.248260033898299</v>
      </c>
      <c r="FD30" s="782"/>
      <c r="FE30" s="1024"/>
      <c r="FF30" s="1024"/>
      <c r="FG30" s="1024"/>
      <c r="FH30" s="1024"/>
      <c r="FI30" s="1024"/>
      <c r="FK30" s="230"/>
      <c r="FL30" s="230"/>
      <c r="FM30" s="230"/>
      <c r="FN30" s="230"/>
      <c r="FO30" s="230"/>
    </row>
    <row r="31" spans="1:171" x14ac:dyDescent="0.2">
      <c r="A31" s="170"/>
      <c r="B31" s="114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44">
        <v>53755.650987547124</v>
      </c>
      <c r="EW31" s="544">
        <v>53277.427255360053</v>
      </c>
      <c r="EX31" s="569">
        <v>53427.255948062651</v>
      </c>
      <c r="EY31" s="569">
        <v>53008.759986857804</v>
      </c>
      <c r="EZ31" s="569">
        <v>52679.764233205737</v>
      </c>
      <c r="FA31" s="569">
        <v>52679.368173244678</v>
      </c>
      <c r="FB31" s="289">
        <v>-598.05908211537462</v>
      </c>
      <c r="FC31" s="932">
        <v>-1.1225374664749901</v>
      </c>
      <c r="FD31" s="782"/>
      <c r="FE31" s="1024"/>
      <c r="FF31" s="1024"/>
      <c r="FG31" s="1024"/>
      <c r="FH31" s="1024"/>
      <c r="FI31" s="1024"/>
      <c r="FK31" s="230"/>
      <c r="FL31" s="230"/>
      <c r="FM31" s="230"/>
      <c r="FN31" s="230"/>
      <c r="FO31" s="230"/>
    </row>
    <row r="32" spans="1:171" s="800" customFormat="1" x14ac:dyDescent="0.2">
      <c r="A32" s="170"/>
      <c r="B32" s="1141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44">
        <v>84996.429000971155</v>
      </c>
      <c r="EW32" s="544">
        <v>84993.11749980181</v>
      </c>
      <c r="EX32" s="569">
        <v>83985.819864133256</v>
      </c>
      <c r="EY32" s="569">
        <v>83976.367134433749</v>
      </c>
      <c r="EZ32" s="569">
        <v>83976.382212224227</v>
      </c>
      <c r="FA32" s="569">
        <v>83976.425729364695</v>
      </c>
      <c r="FB32" s="289">
        <v>-1016.6917704371153</v>
      </c>
      <c r="FC32" s="1046">
        <v>-1.1962048226310631</v>
      </c>
      <c r="FD32" s="782"/>
      <c r="FE32" s="1024"/>
      <c r="FF32" s="1024"/>
      <c r="FG32" s="1024"/>
      <c r="FH32" s="1024"/>
      <c r="FI32" s="1024"/>
      <c r="FK32" s="230"/>
      <c r="FL32" s="230"/>
      <c r="FM32" s="230"/>
      <c r="FN32" s="230"/>
      <c r="FO32" s="230"/>
    </row>
    <row r="33" spans="1:171" s="800" customFormat="1" x14ac:dyDescent="0.2">
      <c r="A33" s="170"/>
      <c r="B33" s="1141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44">
        <v>-31240.778013424042</v>
      </c>
      <c r="EW33" s="544">
        <v>-31715.690244441757</v>
      </c>
      <c r="EX33" s="569">
        <v>-30558.563916070598</v>
      </c>
      <c r="EY33" s="569">
        <v>-30967.607147575942</v>
      </c>
      <c r="EZ33" s="569">
        <v>-31296.617979018487</v>
      </c>
      <c r="FA33" s="569">
        <v>-31297.057556120024</v>
      </c>
      <c r="FB33" s="289">
        <v>-418.63268832173344</v>
      </c>
      <c r="FC33" s="1046">
        <v>-1.3199545243859219</v>
      </c>
      <c r="FD33" s="782"/>
      <c r="FE33" s="1024"/>
      <c r="FF33" s="1024"/>
      <c r="FG33" s="1024"/>
      <c r="FH33" s="1024"/>
      <c r="FI33" s="1024"/>
      <c r="FK33" s="230"/>
      <c r="FL33" s="230"/>
      <c r="FM33" s="230"/>
      <c r="FN33" s="230"/>
      <c r="FO33" s="230"/>
    </row>
    <row r="34" spans="1:171" x14ac:dyDescent="0.2">
      <c r="A34" s="170"/>
      <c r="B34" s="1141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44">
        <v>21348.182944628799</v>
      </c>
      <c r="EW34" s="544">
        <v>21425.155157405799</v>
      </c>
      <c r="EX34" s="569">
        <v>21422.167607170199</v>
      </c>
      <c r="EY34" s="569">
        <v>21173.492949514599</v>
      </c>
      <c r="EZ34" s="569">
        <v>21710.121199322399</v>
      </c>
      <c r="FA34" s="569">
        <v>21710.254935460602</v>
      </c>
      <c r="FB34" s="289">
        <v>285.0997780548023</v>
      </c>
      <c r="FC34" s="932">
        <v>1.3306777755411259</v>
      </c>
      <c r="FD34" s="782"/>
      <c r="FE34" s="1024"/>
      <c r="FF34" s="1024"/>
      <c r="FG34" s="1024"/>
      <c r="FH34" s="1024"/>
      <c r="FI34" s="1024"/>
      <c r="FK34" s="230"/>
      <c r="FL34" s="230"/>
      <c r="FM34" s="230"/>
      <c r="FN34" s="230"/>
      <c r="FO34" s="230"/>
    </row>
    <row r="35" spans="1:171" ht="13.5" x14ac:dyDescent="0.2">
      <c r="A35" s="170"/>
      <c r="B35" s="114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2"/>
      <c r="EW35" s="542"/>
      <c r="EX35" s="541"/>
      <c r="EY35" s="541"/>
      <c r="EZ35" s="541"/>
      <c r="FA35" s="541"/>
      <c r="FB35" s="926"/>
      <c r="FC35" s="927"/>
      <c r="FD35" s="782"/>
      <c r="FE35" s="682"/>
      <c r="FF35" s="791"/>
      <c r="FG35" s="791"/>
      <c r="FH35" s="791"/>
      <c r="FI35" s="791"/>
      <c r="FK35" s="230"/>
      <c r="FL35" s="230"/>
      <c r="FM35" s="230"/>
      <c r="FN35" s="230"/>
      <c r="FO35" s="230"/>
    </row>
    <row r="36" spans="1:171" x14ac:dyDescent="0.2">
      <c r="A36" s="170"/>
      <c r="B36" s="114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79330.28522241411</v>
      </c>
      <c r="EV36" s="544">
        <v>79111.743948494099</v>
      </c>
      <c r="EW36" s="544">
        <v>79241.405422004129</v>
      </c>
      <c r="EX36" s="569">
        <v>79232.763883264124</v>
      </c>
      <c r="EY36" s="569">
        <v>78608.274445124116</v>
      </c>
      <c r="EZ36" s="569">
        <v>78377.236540934115</v>
      </c>
      <c r="FA36" s="569">
        <v>78644.056125064119</v>
      </c>
      <c r="FB36" s="289">
        <v>-597.34929694001039</v>
      </c>
      <c r="FC36" s="932">
        <v>-0.75383480865690911</v>
      </c>
      <c r="FD36" s="782"/>
      <c r="FE36" s="1024"/>
      <c r="FF36" s="1024"/>
      <c r="FG36" s="1024"/>
      <c r="FH36" s="1024"/>
      <c r="FI36" s="1024"/>
      <c r="FK36" s="230"/>
      <c r="FL36" s="230"/>
      <c r="FM36" s="230"/>
      <c r="FN36" s="230"/>
      <c r="FO36" s="230"/>
    </row>
    <row r="37" spans="1:171" x14ac:dyDescent="0.2">
      <c r="A37" s="170"/>
      <c r="B37" s="114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138919.28711830539</v>
      </c>
      <c r="EV37" s="544">
        <v>139676.8822462454</v>
      </c>
      <c r="EW37" s="544">
        <v>139257.31599475539</v>
      </c>
      <c r="EX37" s="569">
        <v>138670.2202230354</v>
      </c>
      <c r="EY37" s="569">
        <v>137908.95154436538</v>
      </c>
      <c r="EZ37" s="569">
        <v>137516.3149515354</v>
      </c>
      <c r="FA37" s="569">
        <v>137688.24611573544</v>
      </c>
      <c r="FB37" s="289">
        <v>-1569.0698790199531</v>
      </c>
      <c r="FC37" s="932">
        <v>-1.1267414338784514</v>
      </c>
      <c r="FD37" s="782"/>
      <c r="FE37" s="1024"/>
      <c r="FF37" s="1024"/>
      <c r="FG37" s="1024"/>
      <c r="FH37" s="1024"/>
      <c r="FI37" s="1024"/>
      <c r="FK37" s="230"/>
      <c r="FL37" s="230"/>
      <c r="FM37" s="230"/>
      <c r="FN37" s="230"/>
      <c r="FO37" s="230"/>
    </row>
    <row r="38" spans="1:171" x14ac:dyDescent="0.2">
      <c r="A38" s="170"/>
      <c r="B38" s="114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241330.48833741297</v>
      </c>
      <c r="EV38" s="544">
        <v>242607.72450948297</v>
      </c>
      <c r="EW38" s="544">
        <v>241941.73159302297</v>
      </c>
      <c r="EX38" s="569">
        <v>241463.61495291299</v>
      </c>
      <c r="EY38" s="569">
        <v>240925.80765962295</v>
      </c>
      <c r="EZ38" s="569">
        <v>240635.36023612294</v>
      </c>
      <c r="FA38" s="569">
        <v>240850.25174952301</v>
      </c>
      <c r="FB38" s="289">
        <v>-1091.4798434999539</v>
      </c>
      <c r="FC38" s="932">
        <v>-0.4511333519493706</v>
      </c>
      <c r="FD38" s="782"/>
      <c r="FE38" s="1024"/>
      <c r="FF38" s="1024"/>
      <c r="FG38" s="1024"/>
      <c r="FH38" s="1024"/>
      <c r="FI38" s="1024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1028"/>
      <c r="EW39" s="1028"/>
      <c r="EX39" s="825"/>
      <c r="EY39" s="825"/>
      <c r="EZ39" s="825"/>
      <c r="FA39" s="825"/>
      <c r="FB39" s="926"/>
      <c r="FC39" s="928"/>
      <c r="FD39" s="782"/>
      <c r="FE39" s="682"/>
      <c r="FF39" s="791"/>
      <c r="FG39" s="791"/>
      <c r="FH39" s="791"/>
      <c r="FI39" s="791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89.753710906457513</v>
      </c>
      <c r="EV40" s="1029">
        <v>89.779615176219025</v>
      </c>
      <c r="EW40" s="1029">
        <v>89.66939857848962</v>
      </c>
      <c r="EX40" s="1090">
        <v>89.661696138558455</v>
      </c>
      <c r="EY40" s="1090">
        <v>89.639082297403689</v>
      </c>
      <c r="EZ40" s="1090">
        <v>89.54226257683942</v>
      </c>
      <c r="FA40" s="1090">
        <v>89.606366034272639</v>
      </c>
      <c r="FB40" s="296">
        <v>-6.3032544216980568E-2</v>
      </c>
      <c r="FC40" s="932">
        <v>-7.0294376025960267E-2</v>
      </c>
      <c r="FD40" s="782"/>
      <c r="FE40" s="1025"/>
      <c r="FF40" s="1025"/>
      <c r="FG40" s="1025"/>
      <c r="FH40" s="1025"/>
      <c r="FI40" s="1025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84.963625499945934</v>
      </c>
      <c r="EV41" s="1029">
        <v>85.046455354736977</v>
      </c>
      <c r="EW41" s="1029">
        <v>84.950986657819101</v>
      </c>
      <c r="EX41" s="1090">
        <v>84.901880865863205</v>
      </c>
      <c r="EY41" s="1090">
        <v>84.863632948309075</v>
      </c>
      <c r="EZ41" s="1090">
        <v>84.780885728613626</v>
      </c>
      <c r="FA41" s="1090">
        <v>84.826978307514196</v>
      </c>
      <c r="FB41" s="296">
        <v>-0.12400835030490498</v>
      </c>
      <c r="FC41" s="932">
        <v>-0.1459763508155687</v>
      </c>
      <c r="FD41" s="782"/>
      <c r="FE41" s="1025"/>
      <c r="FF41" s="1025"/>
      <c r="FG41" s="1025"/>
      <c r="FH41" s="1025"/>
      <c r="FI41" s="1025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88.3538756545437</v>
      </c>
      <c r="EV42" s="1029">
        <v>88.153350581515127</v>
      </c>
      <c r="EW42" s="1128">
        <v>88.119765624682771</v>
      </c>
      <c r="EX42" s="649">
        <v>88.104049531104934</v>
      </c>
      <c r="EY42" s="649">
        <v>88.091817815729925</v>
      </c>
      <c r="EZ42" s="649">
        <v>88.04390818002355</v>
      </c>
      <c r="FA42" s="649">
        <v>88.060249141355101</v>
      </c>
      <c r="FB42" s="1129">
        <v>-5.9516483327669789E-2</v>
      </c>
      <c r="FC42" s="948">
        <v>-6.754044669292554E-2</v>
      </c>
      <c r="FD42" s="782"/>
      <c r="FE42" s="1025"/>
      <c r="FF42" s="1025"/>
      <c r="FG42" s="1025"/>
      <c r="FH42" s="1025"/>
      <c r="FI42" s="1025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1030"/>
      <c r="EW43" s="685"/>
      <c r="EX43" s="603"/>
      <c r="EY43" s="603"/>
      <c r="EZ43" s="603"/>
      <c r="FA43" s="603"/>
      <c r="FB43" s="930"/>
      <c r="FC43" s="931"/>
      <c r="FD43" s="782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4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548">
        <v>3977.4371720116606</v>
      </c>
      <c r="EW44" s="548">
        <v>4046.5104956268206</v>
      </c>
      <c r="EX44" s="362">
        <v>4046.5104956268206</v>
      </c>
      <c r="EY44" s="362">
        <v>4046.5104956268206</v>
      </c>
      <c r="EZ44" s="362">
        <v>4046.5104956268206</v>
      </c>
      <c r="FA44" s="362">
        <v>4046.5104956268206</v>
      </c>
      <c r="FB44" s="1000"/>
      <c r="FC44" s="932"/>
      <c r="FD44" s="782"/>
      <c r="FE44" s="515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4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548">
        <v>3958.9741982507285</v>
      </c>
      <c r="EW45" s="548">
        <v>4028.9450437317778</v>
      </c>
      <c r="EX45" s="362">
        <v>4028.9450437317778</v>
      </c>
      <c r="EY45" s="362">
        <v>4028.9450437317778</v>
      </c>
      <c r="EZ45" s="362">
        <v>4028.9450437317778</v>
      </c>
      <c r="FA45" s="362">
        <v>4028.9450437317778</v>
      </c>
      <c r="FB45" s="1000"/>
      <c r="FC45" s="932"/>
      <c r="FD45" s="782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4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548">
        <v>27158.562999999998</v>
      </c>
      <c r="EW46" s="548">
        <v>27638.562999999998</v>
      </c>
      <c r="EX46" s="362">
        <v>27638.562999999998</v>
      </c>
      <c r="EY46" s="362">
        <v>27638.562999999998</v>
      </c>
      <c r="EZ46" s="362">
        <v>27638.562999999998</v>
      </c>
      <c r="FA46" s="362">
        <v>27638.562999999998</v>
      </c>
      <c r="FB46" s="1000"/>
      <c r="FC46" s="932"/>
      <c r="FD46" s="782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4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548">
        <v>0</v>
      </c>
      <c r="EW47" s="548">
        <v>0</v>
      </c>
      <c r="EX47" s="362">
        <v>0</v>
      </c>
      <c r="EY47" s="362">
        <v>0</v>
      </c>
      <c r="EZ47" s="362">
        <v>0</v>
      </c>
      <c r="FA47" s="362">
        <v>0</v>
      </c>
      <c r="FB47" s="1000"/>
      <c r="FC47" s="932"/>
      <c r="FD47" s="782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4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548">
        <v>18.462973760932169</v>
      </c>
      <c r="EW48" s="548">
        <v>17.565451895042955</v>
      </c>
      <c r="EX48" s="362">
        <v>17.565451895042955</v>
      </c>
      <c r="EY48" s="362">
        <v>17.565451895042955</v>
      </c>
      <c r="EZ48" s="362">
        <v>17.565451895042955</v>
      </c>
      <c r="FA48" s="362">
        <v>17.565451895042955</v>
      </c>
      <c r="FB48" s="1135"/>
      <c r="FC48" s="932"/>
      <c r="FD48" s="782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4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548">
        <v>126.65599999999469</v>
      </c>
      <c r="EW49" s="548">
        <v>120.49899999999468</v>
      </c>
      <c r="EX49" s="362">
        <v>120.49899999999468</v>
      </c>
      <c r="EY49" s="362">
        <v>120.49899999999468</v>
      </c>
      <c r="EZ49" s="362">
        <v>120.49899999999468</v>
      </c>
      <c r="FA49" s="362">
        <v>120.49899999999468</v>
      </c>
      <c r="FB49" s="1000"/>
      <c r="FC49" s="932"/>
      <c r="FD49" s="782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4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548">
        <v>112.681</v>
      </c>
      <c r="EW50" s="548">
        <v>112.024</v>
      </c>
      <c r="EX50" s="362">
        <v>112.024</v>
      </c>
      <c r="EY50" s="362">
        <v>112.024</v>
      </c>
      <c r="EZ50" s="362">
        <v>112.024</v>
      </c>
      <c r="FA50" s="362">
        <v>112.024</v>
      </c>
      <c r="FB50" s="1000"/>
      <c r="FC50" s="932"/>
      <c r="FD50" s="782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4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548">
        <v>0</v>
      </c>
      <c r="EW51" s="548">
        <v>0</v>
      </c>
      <c r="EX51" s="362">
        <v>0</v>
      </c>
      <c r="EY51" s="362">
        <v>0</v>
      </c>
      <c r="EZ51" s="362">
        <v>0</v>
      </c>
      <c r="FA51" s="362">
        <v>0</v>
      </c>
      <c r="FB51" s="951"/>
      <c r="FC51" s="932"/>
      <c r="FD51" s="782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4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548">
        <v>97.7894573090379</v>
      </c>
      <c r="EW52" s="548">
        <v>85.744992635568522</v>
      </c>
      <c r="EX52" s="362">
        <v>85.311100507288643</v>
      </c>
      <c r="EY52" s="362">
        <v>83.157415069970853</v>
      </c>
      <c r="EZ52" s="362">
        <v>264.77895532810498</v>
      </c>
      <c r="FA52" s="362">
        <v>264.77895532810498</v>
      </c>
      <c r="FB52" s="371">
        <v>179.03396269253648</v>
      </c>
      <c r="FC52" s="932"/>
      <c r="FD52" s="782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4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548">
        <v>0.11209912536443148</v>
      </c>
      <c r="EW53" s="548">
        <v>0.11209912536443148</v>
      </c>
      <c r="EX53" s="362">
        <v>0.11209912536443148</v>
      </c>
      <c r="EY53" s="362">
        <v>0.11209912536443148</v>
      </c>
      <c r="EZ53" s="362">
        <v>181.73363938349854</v>
      </c>
      <c r="FA53" s="362">
        <v>181.73363938349854</v>
      </c>
      <c r="FB53" s="371">
        <v>181.6215402581341</v>
      </c>
      <c r="FC53" s="932"/>
      <c r="FD53" s="782"/>
      <c r="FE53" s="515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4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548">
        <v>0.76900000000000002</v>
      </c>
      <c r="EW54" s="548">
        <v>0.76900000000000002</v>
      </c>
      <c r="EX54" s="362">
        <v>0.76900000000000002</v>
      </c>
      <c r="EY54" s="362">
        <v>0.76900000000000002</v>
      </c>
      <c r="EZ54" s="362">
        <v>180.179969</v>
      </c>
      <c r="FA54" s="362">
        <v>180.179969</v>
      </c>
      <c r="FB54" s="371">
        <v>179.41096899999999</v>
      </c>
      <c r="FC54" s="1131"/>
      <c r="FD54" s="782"/>
      <c r="FE54" s="515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4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548">
        <v>0</v>
      </c>
      <c r="EW55" s="548">
        <v>0</v>
      </c>
      <c r="EX55" s="362">
        <v>0</v>
      </c>
      <c r="EY55" s="362">
        <v>0</v>
      </c>
      <c r="EZ55" s="362">
        <v>155.46833778000001</v>
      </c>
      <c r="FA55" s="362">
        <v>155.46833778000001</v>
      </c>
      <c r="FB55" s="371">
        <v>155.46833778000001</v>
      </c>
      <c r="FC55" s="932"/>
      <c r="FD55" s="782"/>
      <c r="FE55" s="515"/>
      <c r="FK55" s="230"/>
      <c r="FL55" s="230"/>
      <c r="FM55" s="230"/>
      <c r="FN55" s="230"/>
      <c r="FO55" s="230"/>
    </row>
    <row r="56" spans="1:171" x14ac:dyDescent="0.2">
      <c r="A56" s="170"/>
      <c r="B56" s="114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548">
        <v>97.677358183673462</v>
      </c>
      <c r="EW56" s="548">
        <v>85.632893510204084</v>
      </c>
      <c r="EX56" s="362">
        <v>85.199001381924205</v>
      </c>
      <c r="EY56" s="362">
        <v>83.045315944606415</v>
      </c>
      <c r="EZ56" s="362">
        <v>83.045315944606415</v>
      </c>
      <c r="FA56" s="362">
        <v>83.045315944606415</v>
      </c>
      <c r="FB56" s="371">
        <v>-2.5875775655976696</v>
      </c>
      <c r="FC56" s="932">
        <v>-3.0217098354726644</v>
      </c>
      <c r="FD56" s="782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4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548">
        <v>670.06667714000002</v>
      </c>
      <c r="EW57" s="548">
        <v>587.44164948000002</v>
      </c>
      <c r="EX57" s="362">
        <v>584.46514948000004</v>
      </c>
      <c r="EY57" s="362">
        <v>569.69086737999999</v>
      </c>
      <c r="EZ57" s="362">
        <v>569.69086737999999</v>
      </c>
      <c r="FA57" s="362">
        <v>569.69086737999999</v>
      </c>
      <c r="FB57" s="371">
        <v>-17.750782100000038</v>
      </c>
      <c r="FC57" s="932">
        <v>-3.0217098354726684</v>
      </c>
      <c r="FD57" s="782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43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3">
        <v>0</v>
      </c>
      <c r="EW58" s="1043">
        <v>0</v>
      </c>
      <c r="EX58" s="1041">
        <v>0</v>
      </c>
      <c r="EY58" s="1041">
        <v>0</v>
      </c>
      <c r="EZ58" s="1041">
        <v>0</v>
      </c>
      <c r="FA58" s="1041">
        <v>0</v>
      </c>
      <c r="FB58" s="967"/>
      <c r="FC58" s="947"/>
      <c r="FD58" s="782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555"/>
      <c r="EW59" s="555"/>
      <c r="EX59" s="139"/>
      <c r="EY59" s="139"/>
      <c r="EZ59" s="139"/>
      <c r="FA59" s="139"/>
      <c r="FB59" s="930"/>
      <c r="FC59" s="931"/>
      <c r="FD59" s="782"/>
      <c r="FE59" s="782"/>
      <c r="FF59" s="782"/>
      <c r="FG59" s="782"/>
      <c r="FH59" s="782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28820.42456841471</v>
      </c>
      <c r="EV60" s="548">
        <v>29006.764468262034</v>
      </c>
      <c r="EW60" s="548">
        <v>28905.470393970489</v>
      </c>
      <c r="EX60" s="362">
        <v>28841.819748528804</v>
      </c>
      <c r="EY60" s="362">
        <v>28775.834255269328</v>
      </c>
      <c r="EZ60" s="362">
        <v>28762.866030241628</v>
      </c>
      <c r="FA60" s="362">
        <v>28796.654459189194</v>
      </c>
      <c r="FB60" s="289">
        <v>-108.81593478129435</v>
      </c>
      <c r="FC60" s="932">
        <v>-0.37645446795424825</v>
      </c>
      <c r="FD60" s="782"/>
      <c r="FE60" s="681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31">
        <v>85.482546123430197</v>
      </c>
      <c r="EW61" s="1031">
        <v>85.520413656151987</v>
      </c>
      <c r="EX61" s="1091">
        <v>85.49995999121289</v>
      </c>
      <c r="EY61" s="1091">
        <v>85.479981284122218</v>
      </c>
      <c r="EZ61" s="1091">
        <v>85.433789246140506</v>
      </c>
      <c r="FA61" s="1091">
        <v>85.459999134274355</v>
      </c>
      <c r="FB61" s="812">
        <v>-6.041452187763241E-2</v>
      </c>
      <c r="FC61" s="932"/>
      <c r="FD61" s="782"/>
      <c r="FE61" s="515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42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28716.293413835701</v>
      </c>
      <c r="EV62" s="548">
        <v>28901.957091574768</v>
      </c>
      <c r="EW62" s="548">
        <v>28800.663017283223</v>
      </c>
      <c r="EX62" s="362">
        <v>28737.012371841538</v>
      </c>
      <c r="EY62" s="362">
        <v>28671.026878582063</v>
      </c>
      <c r="EZ62" s="362">
        <v>28658.058653554363</v>
      </c>
      <c r="FA62" s="362">
        <v>28692.702959248243</v>
      </c>
      <c r="FB62" s="289">
        <v>-107.96005803497974</v>
      </c>
      <c r="FC62" s="932">
        <v>-0.37485268297536456</v>
      </c>
      <c r="FD62" s="782"/>
      <c r="FE62" s="680"/>
      <c r="FF62" s="683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42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85.299345898583525</v>
      </c>
      <c r="EV63" s="1031">
        <v>85.360580803640119</v>
      </c>
      <c r="EW63" s="1031">
        <v>85.286883145529004</v>
      </c>
      <c r="EX63" s="1091">
        <v>85.267409017185059</v>
      </c>
      <c r="EY63" s="1091">
        <v>85.254741740358568</v>
      </c>
      <c r="EZ63" s="1091">
        <v>85.219764170753891</v>
      </c>
      <c r="FA63" s="1091">
        <v>85.228861926113623</v>
      </c>
      <c r="FB63" s="812">
        <v>-5.8021219415380187E-2</v>
      </c>
      <c r="FC63" s="932"/>
      <c r="FD63" s="782"/>
      <c r="FE63" s="681"/>
      <c r="FF63" s="683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42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43"/>
      <c r="EW64" s="543"/>
      <c r="EX64" s="570"/>
      <c r="EY64" s="570"/>
      <c r="EZ64" s="570"/>
      <c r="FA64" s="570"/>
      <c r="FB64" s="289"/>
      <c r="FC64" s="932"/>
      <c r="FD64" s="782"/>
      <c r="FE64" s="682"/>
      <c r="FF64" s="683"/>
      <c r="FK64" s="230"/>
      <c r="FL64" s="230"/>
      <c r="FM64" s="230"/>
      <c r="FN64" s="230"/>
      <c r="FO64" s="230"/>
    </row>
    <row r="65" spans="1:171" x14ac:dyDescent="0.2">
      <c r="A65" s="170"/>
      <c r="B65" s="1142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5101.1034553810659</v>
      </c>
      <c r="EV65" s="548">
        <v>5068.7237736463694</v>
      </c>
      <c r="EW65" s="548">
        <v>5083.4143043067224</v>
      </c>
      <c r="EX65" s="362">
        <v>5088.2002625632813</v>
      </c>
      <c r="EY65" s="362">
        <v>5009.578888130337</v>
      </c>
      <c r="EZ65" s="362">
        <v>5005.2709428854378</v>
      </c>
      <c r="FA65" s="362">
        <v>5047.4849381901031</v>
      </c>
      <c r="FB65" s="289">
        <v>-35.929366116619349</v>
      </c>
      <c r="FC65" s="932">
        <v>-0.70679594394223599</v>
      </c>
      <c r="FD65" s="782"/>
      <c r="FE65" s="682"/>
      <c r="FF65" s="683"/>
      <c r="FK65" s="230"/>
      <c r="FL65" s="230"/>
      <c r="FM65" s="230"/>
      <c r="FN65" s="230"/>
      <c r="FO65" s="230"/>
    </row>
    <row r="66" spans="1:171" x14ac:dyDescent="0.2">
      <c r="A66" s="170"/>
      <c r="B66" s="1142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76.771702825987546</v>
      </c>
      <c r="EV66" s="1031">
        <v>76.746653318376175</v>
      </c>
      <c r="EW66" s="1031">
        <v>76.525402582577357</v>
      </c>
      <c r="EX66" s="1091">
        <v>76.532556188776098</v>
      </c>
      <c r="EY66" s="1091">
        <v>76.300392615793797</v>
      </c>
      <c r="EZ66" s="1091">
        <v>76.128705379693983</v>
      </c>
      <c r="FA66" s="1091">
        <v>76.393360103019248</v>
      </c>
      <c r="FB66" s="812">
        <v>-0.13204247955810899</v>
      </c>
      <c r="FC66" s="932"/>
      <c r="FD66" s="782"/>
      <c r="FE66" s="682"/>
      <c r="FF66" s="682"/>
      <c r="FG66" s="682"/>
      <c r="FH66" s="682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42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43"/>
      <c r="EW67" s="543"/>
      <c r="EX67" s="570"/>
      <c r="EY67" s="570"/>
      <c r="EZ67" s="570"/>
      <c r="FA67" s="570"/>
      <c r="FB67" s="289"/>
      <c r="FC67" s="932"/>
      <c r="FD67" s="782"/>
      <c r="FE67" s="682"/>
      <c r="FF67" s="683"/>
      <c r="FK67" s="230"/>
      <c r="FL67" s="230"/>
      <c r="FM67" s="230"/>
      <c r="FN67" s="230"/>
      <c r="FO67" s="230"/>
    </row>
    <row r="68" spans="1:171" x14ac:dyDescent="0.2">
      <c r="A68" s="170"/>
      <c r="B68" s="1142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8686.4434250570357</v>
      </c>
      <c r="EV68" s="548">
        <v>8828.7373611882322</v>
      </c>
      <c r="EW68" s="548">
        <v>8748.6750106051386</v>
      </c>
      <c r="EX68" s="362">
        <v>8664.3522361182622</v>
      </c>
      <c r="EY68" s="362">
        <v>8644.4135713179694</v>
      </c>
      <c r="EZ68" s="362">
        <v>8620.8569111663655</v>
      </c>
      <c r="FA68" s="362">
        <v>8607.0247799812369</v>
      </c>
      <c r="FB68" s="289">
        <v>-141.65023062390173</v>
      </c>
      <c r="FC68" s="932">
        <v>-1.6191049553468773</v>
      </c>
      <c r="FD68" s="782"/>
      <c r="FE68" s="682"/>
      <c r="FF68" s="683"/>
      <c r="FK68" s="230"/>
      <c r="FL68" s="230"/>
      <c r="FM68" s="230"/>
      <c r="FN68" s="230"/>
      <c r="FO68" s="230"/>
    </row>
    <row r="69" spans="1:171" x14ac:dyDescent="0.2">
      <c r="A69" s="170"/>
      <c r="B69" s="1142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78.58662925150756</v>
      </c>
      <c r="EV69" s="1031">
        <v>78.863880058309604</v>
      </c>
      <c r="EW69" s="1031">
        <v>78.721078815287328</v>
      </c>
      <c r="EX69" s="1091">
        <v>78.556836127179352</v>
      </c>
      <c r="EY69" s="1091">
        <v>78.533353912806746</v>
      </c>
      <c r="EZ69" s="1091">
        <v>78.470615607342651</v>
      </c>
      <c r="FA69" s="1091">
        <v>78.461060904192792</v>
      </c>
      <c r="FB69" s="812">
        <v>-0.2600179110945362</v>
      </c>
      <c r="FC69" s="932"/>
      <c r="FD69" s="782"/>
      <c r="FE69" s="682"/>
      <c r="FF69" s="683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42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549"/>
      <c r="EW70" s="549"/>
      <c r="EX70" s="763"/>
      <c r="EY70" s="763"/>
      <c r="EZ70" s="763"/>
      <c r="FA70" s="763"/>
      <c r="FB70" s="289"/>
      <c r="FC70" s="932"/>
      <c r="FD70" s="782"/>
      <c r="FE70" s="682"/>
      <c r="FF70" s="683"/>
      <c r="FK70" s="230"/>
      <c r="FL70" s="230"/>
      <c r="FM70" s="230"/>
      <c r="FN70" s="230"/>
      <c r="FO70" s="230"/>
    </row>
    <row r="71" spans="1:171" x14ac:dyDescent="0.2">
      <c r="A71" s="170"/>
      <c r="B71" s="1142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13977.450163844018</v>
      </c>
      <c r="EV71" s="548">
        <v>14062.622681520403</v>
      </c>
      <c r="EW71" s="548">
        <v>14030.885680193875</v>
      </c>
      <c r="EX71" s="362">
        <v>14044.723887717199</v>
      </c>
      <c r="EY71" s="362">
        <v>14079.051199206993</v>
      </c>
      <c r="EZ71" s="362">
        <v>14095.55363881049</v>
      </c>
      <c r="FA71" s="362">
        <v>14099.998822172007</v>
      </c>
      <c r="FB71" s="289">
        <v>69.113141978132262</v>
      </c>
      <c r="FC71" s="932">
        <v>0.49257861230879391</v>
      </c>
      <c r="FD71" s="782"/>
      <c r="FE71" s="682"/>
      <c r="FF71" s="683"/>
      <c r="FK71" s="230"/>
      <c r="FL71" s="230"/>
      <c r="FM71" s="230"/>
      <c r="FN71" s="230"/>
      <c r="FO71" s="230"/>
    </row>
    <row r="72" spans="1:171" x14ac:dyDescent="0.2">
      <c r="A72" s="170"/>
      <c r="B72" s="1142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94.07876395281599</v>
      </c>
      <c r="EV72" s="1031">
        <v>93.43655294420978</v>
      </c>
      <c r="EW72" s="1031">
        <v>93.478817509415549</v>
      </c>
      <c r="EX72" s="1091">
        <v>93.483485532443723</v>
      </c>
      <c r="EY72" s="1091">
        <v>93.465595700742256</v>
      </c>
      <c r="EZ72" s="1091">
        <v>93.444634406613986</v>
      </c>
      <c r="FA72" s="1091">
        <v>93.423557508684382</v>
      </c>
      <c r="FB72" s="296">
        <v>-5.526000073116677E-2</v>
      </c>
      <c r="FC72" s="932"/>
      <c r="FD72" s="782"/>
      <c r="FE72" s="682"/>
      <c r="FF72" s="683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42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43"/>
      <c r="EW73" s="543"/>
      <c r="EX73" s="570"/>
      <c r="EY73" s="570"/>
      <c r="EZ73" s="570"/>
      <c r="FA73" s="570"/>
      <c r="FB73" s="289"/>
      <c r="FC73" s="932"/>
      <c r="FD73" s="782"/>
      <c r="FE73" s="682"/>
      <c r="FF73" s="683"/>
      <c r="FK73" s="230"/>
      <c r="FL73" s="230"/>
      <c r="FM73" s="230"/>
      <c r="FN73" s="230"/>
      <c r="FO73" s="230"/>
    </row>
    <row r="74" spans="1:171" x14ac:dyDescent="0.2">
      <c r="A74" s="170"/>
      <c r="B74" s="1142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951.29636955358376</v>
      </c>
      <c r="EV74" s="548">
        <v>941.87327521976476</v>
      </c>
      <c r="EW74" s="548">
        <v>937.68802217749078</v>
      </c>
      <c r="EX74" s="362">
        <v>939.73598544279707</v>
      </c>
      <c r="EY74" s="362">
        <v>937.98321992676165</v>
      </c>
      <c r="EZ74" s="362">
        <v>936.37716069206772</v>
      </c>
      <c r="FA74" s="362">
        <v>938.19441890489577</v>
      </c>
      <c r="FB74" s="289">
        <v>0.50639672740499009</v>
      </c>
      <c r="FC74" s="932">
        <v>5.4004819879115033E-2</v>
      </c>
      <c r="FD74" s="782"/>
      <c r="FE74" s="682"/>
      <c r="FF74" s="683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42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76.407381482919661</v>
      </c>
      <c r="EV75" s="1031">
        <v>76.436279167330554</v>
      </c>
      <c r="EW75" s="1031">
        <v>76.53131933865329</v>
      </c>
      <c r="EX75" s="1091">
        <v>76.586944327079607</v>
      </c>
      <c r="EY75" s="1091">
        <v>76.619994701571784</v>
      </c>
      <c r="EZ75" s="1091">
        <v>76.60052884036395</v>
      </c>
      <c r="FA75" s="1091">
        <v>76.626474331634412</v>
      </c>
      <c r="FB75" s="812">
        <v>9.5154992981122177E-2</v>
      </c>
      <c r="FC75" s="932"/>
      <c r="FD75" s="782"/>
      <c r="FE75" s="682"/>
      <c r="FF75" s="683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42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87"/>
      <c r="EW76" s="687"/>
      <c r="EX76" s="604"/>
      <c r="EY76" s="604"/>
      <c r="EZ76" s="604"/>
      <c r="FA76" s="604"/>
      <c r="FB76" s="904"/>
      <c r="FC76" s="942"/>
      <c r="FD76" s="782"/>
      <c r="FE76" s="682"/>
      <c r="FF76" s="683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4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548">
        <v>4224.9482691968451</v>
      </c>
      <c r="EW77" s="548">
        <v>4175.9147102732595</v>
      </c>
      <c r="EX77" s="362">
        <v>4185.0816099808517</v>
      </c>
      <c r="EY77" s="362">
        <v>4095.8410027218943</v>
      </c>
      <c r="EZ77" s="362">
        <v>4142.1175223027185</v>
      </c>
      <c r="FA77" s="362">
        <v>4135.7996013748279</v>
      </c>
      <c r="FB77" s="289">
        <v>-40.115108898431572</v>
      </c>
      <c r="FC77" s="932">
        <v>-0.96063046497916993</v>
      </c>
      <c r="FD77" s="782"/>
      <c r="FE77" s="680"/>
      <c r="FF77" s="683"/>
      <c r="FK77" s="230"/>
      <c r="FL77" s="230"/>
      <c r="FM77" s="230"/>
      <c r="FN77" s="230"/>
      <c r="FO77" s="230"/>
    </row>
    <row r="78" spans="1:171" x14ac:dyDescent="0.2">
      <c r="A78" s="170"/>
      <c r="B78" s="114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548">
        <v>2426.9450542483964</v>
      </c>
      <c r="EW78" s="548">
        <v>2389.8089384857144</v>
      </c>
      <c r="EX78" s="362">
        <v>2407.1909597346939</v>
      </c>
      <c r="EY78" s="362">
        <v>2308.4673772521865</v>
      </c>
      <c r="EZ78" s="362">
        <v>2332.0775576545198</v>
      </c>
      <c r="FA78" s="362">
        <v>2326.2320964355686</v>
      </c>
      <c r="FB78" s="289">
        <v>-63.576842050145842</v>
      </c>
      <c r="FC78" s="932">
        <v>-2.6603315866092148</v>
      </c>
      <c r="FD78" s="782"/>
      <c r="FE78" s="515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4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548">
        <v>507.25777050145763</v>
      </c>
      <c r="EW79" s="548">
        <v>512.57340068950441</v>
      </c>
      <c r="EX79" s="362">
        <v>509.55714344314856</v>
      </c>
      <c r="EY79" s="362">
        <v>516.61219506851307</v>
      </c>
      <c r="EZ79" s="362">
        <v>516.61447254518953</v>
      </c>
      <c r="FA79" s="362">
        <v>516.61447254518953</v>
      </c>
      <c r="FB79" s="289">
        <v>4.041071855685118</v>
      </c>
      <c r="FC79" s="932">
        <v>0.78838891176349413</v>
      </c>
      <c r="FD79" s="782"/>
      <c r="FE79" s="515"/>
      <c r="FF79" s="537"/>
      <c r="FK79" s="230"/>
      <c r="FL79" s="230"/>
      <c r="FM79" s="230"/>
      <c r="FN79" s="230"/>
      <c r="FO79" s="230"/>
    </row>
    <row r="80" spans="1:171" ht="15" x14ac:dyDescent="0.25">
      <c r="A80" s="170"/>
      <c r="B80" s="114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548">
        <v>860.48289541699137</v>
      </c>
      <c r="EW80" s="548">
        <v>833.92045349804062</v>
      </c>
      <c r="EX80" s="362">
        <v>829.27854474300875</v>
      </c>
      <c r="EY80" s="362">
        <v>826.74553897119517</v>
      </c>
      <c r="EZ80" s="362">
        <v>849.40696306300856</v>
      </c>
      <c r="FA80" s="362">
        <v>848.93087668406986</v>
      </c>
      <c r="FB80" s="289">
        <v>15.010423186029243</v>
      </c>
      <c r="FC80" s="932">
        <v>1.799982615016231</v>
      </c>
      <c r="FD80" s="782"/>
      <c r="FE80" s="515"/>
      <c r="FF80" s="537"/>
      <c r="FK80" s="230"/>
      <c r="FL80" s="230"/>
      <c r="FM80" s="230"/>
      <c r="FN80" s="230"/>
      <c r="FO80" s="230"/>
    </row>
    <row r="81" spans="1:171" ht="15" x14ac:dyDescent="0.25">
      <c r="A81" s="170"/>
      <c r="B81" s="114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548">
        <v>430.26254902999989</v>
      </c>
      <c r="EW81" s="548">
        <v>439.61191760000003</v>
      </c>
      <c r="EX81" s="362">
        <v>439.05496206000004</v>
      </c>
      <c r="EY81" s="362">
        <v>444.01589143000001</v>
      </c>
      <c r="EZ81" s="362">
        <v>444.01852904000003</v>
      </c>
      <c r="FA81" s="362">
        <v>444.02215571000011</v>
      </c>
      <c r="FB81" s="289">
        <v>4.4102381100000798</v>
      </c>
      <c r="FC81" s="932">
        <v>1.0032116813568568</v>
      </c>
      <c r="FD81" s="782"/>
      <c r="FE81" s="515"/>
      <c r="FF81" s="537"/>
      <c r="FK81" s="230"/>
      <c r="FL81" s="230"/>
      <c r="FM81" s="230"/>
      <c r="FN81" s="230"/>
      <c r="FO81" s="230"/>
    </row>
    <row r="82" spans="1:171" ht="15" x14ac:dyDescent="0.25">
      <c r="A82" s="170"/>
      <c r="B82" s="1142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548">
        <v>1985.6314550896254</v>
      </c>
      <c r="EW82" s="548">
        <v>1915.684833614253</v>
      </c>
      <c r="EX82" s="362">
        <v>1926.4642159158984</v>
      </c>
      <c r="EY82" s="362">
        <v>1823.9903093933945</v>
      </c>
      <c r="EZ82" s="362">
        <v>1870.4749855633129</v>
      </c>
      <c r="FA82" s="362">
        <v>1864.6476191232859</v>
      </c>
      <c r="FB82" s="289">
        <v>-51.037214490967017</v>
      </c>
      <c r="FC82" s="932">
        <v>-2.6641759435280887</v>
      </c>
      <c r="FD82" s="782"/>
      <c r="FE82" s="515"/>
      <c r="FF82" s="537"/>
      <c r="FK82" s="230"/>
      <c r="FL82" s="230"/>
      <c r="FM82" s="230"/>
      <c r="FN82" s="230"/>
      <c r="FO82" s="230"/>
    </row>
    <row r="83" spans="1:171" x14ac:dyDescent="0.2">
      <c r="A83" s="170"/>
      <c r="B83" s="114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548">
        <v>1522.3926329126339</v>
      </c>
      <c r="EW83" s="548">
        <v>1480.3271173562123</v>
      </c>
      <c r="EX83" s="362">
        <v>1495.1008345828898</v>
      </c>
      <c r="EY83" s="362">
        <v>1394.9507537721993</v>
      </c>
      <c r="EZ83" s="362">
        <v>1418.5723629603042</v>
      </c>
      <c r="FA83" s="362">
        <v>1413.2170489892162</v>
      </c>
      <c r="FB83" s="289">
        <v>-67.110068366996074</v>
      </c>
      <c r="FC83" s="932">
        <v>-4.5334620693060854</v>
      </c>
      <c r="FD83" s="782"/>
      <c r="FE83" s="515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42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548">
        <v>463.23882217699156</v>
      </c>
      <c r="EW84" s="548">
        <v>435.35771625804068</v>
      </c>
      <c r="EX84" s="362">
        <v>431.36338133300876</v>
      </c>
      <c r="EY84" s="362">
        <v>429.03955562119518</v>
      </c>
      <c r="EZ84" s="362">
        <v>451.90262260300864</v>
      </c>
      <c r="FA84" s="362">
        <v>451.43057013406985</v>
      </c>
      <c r="FB84" s="289">
        <v>16.072853876029171</v>
      </c>
      <c r="FC84" s="932">
        <v>3.6918729761304232</v>
      </c>
      <c r="FD84" s="782"/>
      <c r="FE84" s="515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42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32"/>
      <c r="EW85" s="1032"/>
      <c r="EX85" s="1010"/>
      <c r="EY85" s="1010"/>
      <c r="EZ85" s="1010"/>
      <c r="FA85" s="1010"/>
      <c r="FB85" s="289">
        <v>0</v>
      </c>
      <c r="FC85" s="932" t="e">
        <v>#DIV/0!</v>
      </c>
      <c r="FD85" s="782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42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548">
        <v>27591.507455191117</v>
      </c>
      <c r="EW86" s="548">
        <v>27535.941140466628</v>
      </c>
      <c r="EX86" s="362">
        <v>27508.959852529373</v>
      </c>
      <c r="EY86" s="362">
        <v>27472.692368869019</v>
      </c>
      <c r="EZ86" s="362">
        <v>27470.292517975449</v>
      </c>
      <c r="FA86" s="362">
        <v>27479.925154917139</v>
      </c>
      <c r="FB86" s="289">
        <v>-56.015985549489415</v>
      </c>
      <c r="FC86" s="932">
        <v>-0.20342862175561782</v>
      </c>
      <c r="FD86" s="1081"/>
      <c r="FE86" s="597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42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1033"/>
      <c r="EW87" s="1033"/>
      <c r="EX87" s="600"/>
      <c r="EY87" s="600"/>
      <c r="EZ87" s="600"/>
      <c r="FA87" s="600"/>
      <c r="FB87" s="289">
        <v>0</v>
      </c>
      <c r="FC87" s="924" t="e">
        <v>#REF!</v>
      </c>
      <c r="FD87" s="782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42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34">
        <v>98.877162744475356</v>
      </c>
      <c r="EW88" s="1034">
        <v>98.882360553332632</v>
      </c>
      <c r="EX88" s="1012">
        <v>98.883254332337984</v>
      </c>
      <c r="EY88" s="1012">
        <v>98.882739419569475</v>
      </c>
      <c r="EZ88" s="1012">
        <v>98.883789262816649</v>
      </c>
      <c r="FA88" s="1012">
        <v>98.883868293289666</v>
      </c>
      <c r="FB88" s="1125"/>
      <c r="FC88" s="948"/>
      <c r="FD88" s="782"/>
      <c r="FE88" s="681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558"/>
      <c r="EW89" s="558"/>
      <c r="EX89" s="266"/>
      <c r="EY89" s="266"/>
      <c r="EZ89" s="266"/>
      <c r="FA89" s="266"/>
      <c r="FB89" s="926"/>
      <c r="FC89" s="927"/>
      <c r="FD89" s="782"/>
      <c r="FE89" s="682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559">
        <v>6.96</v>
      </c>
      <c r="EW90" s="559">
        <v>6.96</v>
      </c>
      <c r="EX90" s="602">
        <v>6.96</v>
      </c>
      <c r="EY90" s="602">
        <v>6.96</v>
      </c>
      <c r="EZ90" s="602">
        <v>6.96</v>
      </c>
      <c r="FA90" s="602">
        <v>6.96</v>
      </c>
      <c r="FB90" s="289"/>
      <c r="FC90" s="932"/>
      <c r="FD90" s="782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559">
        <v>6.86</v>
      </c>
      <c r="EW91" s="559">
        <v>6.86</v>
      </c>
      <c r="EX91" s="602">
        <v>6.86</v>
      </c>
      <c r="EY91" s="602">
        <v>6.86</v>
      </c>
      <c r="EZ91" s="602">
        <v>6.86</v>
      </c>
      <c r="FA91" s="602">
        <v>6.86</v>
      </c>
      <c r="FB91" s="289"/>
      <c r="FC91" s="932"/>
      <c r="FD91" s="782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559">
        <v>6.9700655713923325</v>
      </c>
      <c r="EW92" s="559">
        <v>6.9668483530468226</v>
      </c>
      <c r="EX92" s="602">
        <v>6.9640728934267528</v>
      </c>
      <c r="EY92" s="602">
        <v>6.9584268403732068</v>
      </c>
      <c r="EZ92" s="602">
        <v>6.9703373563092743</v>
      </c>
      <c r="FA92" s="602">
        <v>6.9716488797684608</v>
      </c>
      <c r="FB92" s="966">
        <v>4.8005267216382208E-3</v>
      </c>
      <c r="FC92" s="932">
        <v>6.8905285121338963E-2</v>
      </c>
      <c r="FD92" s="782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92"/>
      <c r="EW93" s="1092"/>
      <c r="EX93" s="1015"/>
      <c r="EY93" s="1015"/>
      <c r="EZ93" s="1015"/>
      <c r="FA93" s="1015"/>
      <c r="FB93" s="966"/>
      <c r="FC93" s="932"/>
      <c r="FD93" s="782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559">
        <v>2.3609399999999998</v>
      </c>
      <c r="EW94" s="559">
        <v>2.3614700000000002</v>
      </c>
      <c r="EX94" s="602">
        <v>2.3617400000000002</v>
      </c>
      <c r="EY94" s="602">
        <v>2.3618299999999999</v>
      </c>
      <c r="EZ94" s="602">
        <v>2.36192</v>
      </c>
      <c r="FA94" s="602">
        <v>2.3620100000000002</v>
      </c>
      <c r="FB94" s="966">
        <v>5.3999999999998494E-4</v>
      </c>
      <c r="FC94" s="932">
        <v>2.2867112434203481E-2</v>
      </c>
      <c r="FD94" s="782"/>
      <c r="FE94" s="515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93"/>
      <c r="EW95" s="1093"/>
      <c r="EX95" s="1048"/>
      <c r="EY95" s="1048"/>
      <c r="EZ95" s="1048"/>
      <c r="FA95" s="1048"/>
      <c r="FB95" s="1124"/>
      <c r="FC95" s="929"/>
      <c r="FD95" s="782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90"/>
      <c r="EW96" s="690"/>
      <c r="EX96" s="653"/>
      <c r="EY96" s="653"/>
      <c r="EZ96" s="653"/>
      <c r="FA96" s="653"/>
      <c r="FB96" s="926"/>
      <c r="FC96" s="927"/>
      <c r="FD96" s="782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41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1035">
        <v>532.07113072198877</v>
      </c>
      <c r="EW97" s="1035">
        <v>536.34102579640546</v>
      </c>
      <c r="EX97" s="805">
        <v>536.34102579640546</v>
      </c>
      <c r="EY97" s="805">
        <v>536.34102579640546</v>
      </c>
      <c r="EZ97" s="805">
        <v>536.34102579640546</v>
      </c>
      <c r="FA97" s="805">
        <v>536.34102579640546</v>
      </c>
      <c r="FB97" s="1123"/>
      <c r="FC97" s="932"/>
      <c r="FD97" s="782"/>
      <c r="FE97" s="515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41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9"/>
      <c r="EW98" s="319"/>
      <c r="EX98" s="317"/>
      <c r="EY98" s="317"/>
      <c r="EZ98" s="317"/>
      <c r="FA98" s="317"/>
      <c r="FB98" s="1121"/>
      <c r="FC98" s="319"/>
      <c r="FD98" s="415"/>
      <c r="FE98" s="224"/>
    </row>
    <row r="99" spans="1:171" ht="12.75" hidden="1" customHeight="1" x14ac:dyDescent="0.2">
      <c r="A99" s="170"/>
      <c r="B99" s="1141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846"/>
      <c r="EW99" s="846"/>
      <c r="EX99" s="318"/>
      <c r="EY99" s="318"/>
      <c r="EZ99" s="318"/>
      <c r="FA99" s="318"/>
      <c r="FB99" s="459"/>
      <c r="FC99" s="846"/>
      <c r="FD99" s="415"/>
      <c r="FE99" s="224"/>
    </row>
    <row r="100" spans="1:171" x14ac:dyDescent="0.2">
      <c r="A100" s="170"/>
      <c r="B100" s="1141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846"/>
      <c r="EW100" s="846"/>
      <c r="EX100" s="318"/>
      <c r="EY100" s="318"/>
      <c r="EZ100" s="318"/>
      <c r="FA100" s="318"/>
      <c r="FB100" s="459"/>
      <c r="FC100" s="846"/>
      <c r="FD100" s="415"/>
      <c r="FE100" s="224"/>
    </row>
    <row r="101" spans="1:171" x14ac:dyDescent="0.2">
      <c r="A101" s="170"/>
      <c r="B101" s="1141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846"/>
      <c r="EW101" s="846"/>
      <c r="EX101" s="318"/>
      <c r="EY101" s="318"/>
      <c r="EZ101" s="318"/>
      <c r="FA101" s="318"/>
      <c r="FB101" s="459"/>
      <c r="FC101" s="846"/>
      <c r="FD101" s="415"/>
      <c r="FE101" s="224"/>
    </row>
    <row r="102" spans="1:171" x14ac:dyDescent="0.2">
      <c r="A102" s="170"/>
      <c r="B102" s="1141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846"/>
      <c r="EW102" s="846"/>
      <c r="EX102" s="318"/>
      <c r="EY102" s="318"/>
      <c r="EZ102" s="318"/>
      <c r="FA102" s="318"/>
      <c r="FB102" s="459"/>
      <c r="FC102" s="846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846"/>
      <c r="EW103" s="846"/>
      <c r="EX103" s="318"/>
      <c r="EY103" s="318"/>
      <c r="EZ103" s="318"/>
      <c r="FA103" s="318"/>
      <c r="FB103" s="459"/>
      <c r="FC103" s="846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846"/>
      <c r="EW104" s="846"/>
      <c r="EX104" s="318"/>
      <c r="EY104" s="318"/>
      <c r="EZ104" s="318"/>
      <c r="FA104" s="318"/>
      <c r="FB104" s="459"/>
      <c r="FC104" s="846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846"/>
      <c r="EW105" s="846"/>
      <c r="EX105" s="318"/>
      <c r="EY105" s="318"/>
      <c r="EZ105" s="318"/>
      <c r="FA105" s="318"/>
      <c r="FB105" s="459"/>
      <c r="FC105" s="846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846"/>
      <c r="EW106" s="846"/>
      <c r="EX106" s="318"/>
      <c r="EY106" s="318"/>
      <c r="EZ106" s="318"/>
      <c r="FA106" s="318"/>
      <c r="FB106" s="850"/>
      <c r="FC106" s="851"/>
      <c r="FD106" s="415"/>
      <c r="FE106" s="224"/>
    </row>
    <row r="107" spans="1:17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9"/>
      <c r="EW107" s="319"/>
      <c r="EX107" s="317"/>
      <c r="EY107" s="317"/>
      <c r="EZ107" s="317"/>
      <c r="FA107" s="317"/>
      <c r="FB107" s="460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68">
        <v>3</v>
      </c>
      <c r="EW108" s="568">
        <v>4</v>
      </c>
      <c r="EX108" s="571">
        <v>4</v>
      </c>
      <c r="EY108" s="571">
        <v>4</v>
      </c>
      <c r="EZ108" s="571">
        <v>4</v>
      </c>
      <c r="FA108" s="571">
        <v>4</v>
      </c>
      <c r="FB108" s="289"/>
      <c r="FC108" s="829"/>
      <c r="FD108" s="415"/>
      <c r="FE108" s="224"/>
    </row>
    <row r="109" spans="1:17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1036">
        <v>4</v>
      </c>
      <c r="EW109" s="1036">
        <v>4.5</v>
      </c>
      <c r="EX109" s="879">
        <v>4.5</v>
      </c>
      <c r="EY109" s="879">
        <v>4.5</v>
      </c>
      <c r="EZ109" s="879">
        <v>4.5</v>
      </c>
      <c r="FA109" s="879">
        <v>4.5</v>
      </c>
      <c r="FB109" s="828"/>
      <c r="FC109" s="830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36"/>
      <c r="FC111" s="1136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5">
    <mergeCell ref="EX3:FA3"/>
    <mergeCell ref="FB3:FC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  <mergeCell ref="BF3:BF4"/>
    <mergeCell ref="AV3:AV4"/>
    <mergeCell ref="BY3:BY4"/>
    <mergeCell ref="DR3:DR4"/>
    <mergeCell ref="CI3:C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S176"/>
  <sheetViews>
    <sheetView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7" width="8.85546875" style="800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44" t="str">
        <f>+entero!D3</f>
        <v>V   A   R   I   A   B   L   E   S     b/</v>
      </c>
      <c r="E4" s="1146" t="str">
        <f>+entero!E3</f>
        <v>2008                          A  fines de Dic*</v>
      </c>
      <c r="F4" s="1146" t="str">
        <f>+entero!F3</f>
        <v>2009                          A  fines de Ene*</v>
      </c>
      <c r="G4" s="1146" t="str">
        <f>+entero!G3</f>
        <v>2009                          A  fines de Feb*</v>
      </c>
      <c r="H4" s="1146" t="str">
        <f>+entero!H3</f>
        <v>2009                          A  fines de Mar*</v>
      </c>
      <c r="I4" s="1146" t="str">
        <f>+entero!I3</f>
        <v>2009                          A  fines de adr*</v>
      </c>
      <c r="J4" s="1146" t="str">
        <f>+entero!J3</f>
        <v>2009                          A  fines de May*</v>
      </c>
      <c r="K4" s="1146" t="str">
        <f>+entero!K3</f>
        <v>2009                          A  fines de Jun*</v>
      </c>
      <c r="L4" s="1146" t="str">
        <f>+entero!L3</f>
        <v>2009                          A  fines de Jul*</v>
      </c>
      <c r="M4" s="1146" t="str">
        <f>+entero!M3</f>
        <v>2009                          A  fines de Ago*</v>
      </c>
      <c r="N4" s="1146" t="str">
        <f>+entero!N3</f>
        <v>2009                          A  fines de Sep*</v>
      </c>
      <c r="O4" s="1146" t="str">
        <f>+entero!O3</f>
        <v>2009                          A  fines de Oct*</v>
      </c>
      <c r="P4" s="1146" t="str">
        <f>+entero!P3</f>
        <v>2009                          A  fines de Nov*</v>
      </c>
      <c r="Q4" s="1146" t="str">
        <f>+entero!Q3</f>
        <v>2009                          A  fines de Dic*</v>
      </c>
      <c r="R4" s="1146" t="str">
        <f>+entero!R3</f>
        <v>2010                          A  fines de Ene*</v>
      </c>
      <c r="S4" s="1146" t="str">
        <f>+entero!S3</f>
        <v>2010                          A  fines de Feb*</v>
      </c>
      <c r="T4" s="1146" t="str">
        <f>+entero!T3</f>
        <v>2010                          A  fines de Mar*</v>
      </c>
      <c r="U4" s="1146" t="str">
        <f>+entero!U3</f>
        <v>2010                          A  fines de adr*</v>
      </c>
      <c r="V4" s="1146" t="str">
        <f>+entero!V3</f>
        <v>2010                          A  fines de May*</v>
      </c>
      <c r="W4" s="1146" t="str">
        <f>+entero!W3</f>
        <v>2010                          A  fines de Jun*</v>
      </c>
      <c r="X4" s="1146" t="str">
        <f>+entero!X3</f>
        <v>2010                          A  fines de Jul*</v>
      </c>
      <c r="Y4" s="1146" t="str">
        <f>+entero!Y3</f>
        <v>2010                          A  fines de Ago*</v>
      </c>
      <c r="Z4" s="1146" t="str">
        <f>+entero!Z3</f>
        <v>2010                          A  fines de Sep*</v>
      </c>
      <c r="AA4" s="1146" t="str">
        <f>+entero!AA3</f>
        <v>2010                          A  fines de Oct*</v>
      </c>
      <c r="AB4" s="1146" t="str">
        <f>+entero!AB3</f>
        <v>2010                          A  fines de Nov*</v>
      </c>
      <c r="AC4" s="1146" t="str">
        <f>+entero!AC3</f>
        <v>2010                          A  fines de Dic*</v>
      </c>
      <c r="AD4" s="1146" t="str">
        <f>+entero!AD3</f>
        <v>2011                          A  fines de Ene*</v>
      </c>
      <c r="AE4" s="1146" t="str">
        <f>+entero!AE3</f>
        <v>2011                          A  fines de Feb*</v>
      </c>
      <c r="AF4" s="1146" t="str">
        <f>+entero!AF3</f>
        <v>2011                          A  fines de Mar*</v>
      </c>
      <c r="AG4" s="1146" t="str">
        <f>+entero!AG3</f>
        <v>2011                          A  fines de adr*</v>
      </c>
      <c r="AH4" s="1146" t="str">
        <f>+entero!AH3</f>
        <v>2011                          A  fines de May*</v>
      </c>
      <c r="AI4" s="1146" t="str">
        <f>+entero!AI3</f>
        <v>2011                          A  fines de Jun*</v>
      </c>
      <c r="AJ4" s="1146" t="str">
        <f>+entero!AJ3</f>
        <v>2011                          A  fines de Jul*</v>
      </c>
      <c r="AK4" s="1146" t="str">
        <f>+entero!AK3</f>
        <v>2011                          A  fines de Ago*</v>
      </c>
      <c r="AL4" s="1146" t="str">
        <f>+entero!AL3</f>
        <v>2011                          A  fines de Sep*</v>
      </c>
      <c r="AM4" s="1146" t="str">
        <f>+entero!AM3</f>
        <v>2011                          A  fines de Oct*</v>
      </c>
      <c r="AN4" s="1146" t="str">
        <f>+entero!AN3</f>
        <v>2011                          A  fines de Nov*</v>
      </c>
      <c r="AO4" s="1146" t="str">
        <f>+entero!AO3</f>
        <v>2011                          A  fines de Dic*</v>
      </c>
      <c r="AP4" s="1146" t="str">
        <f>+entero!AP3</f>
        <v>2012                          A  fines de Ene*</v>
      </c>
      <c r="AQ4" s="1146" t="str">
        <f>+entero!AQ3</f>
        <v>2012                          A  fines de Feb*</v>
      </c>
      <c r="AR4" s="1146" t="str">
        <f>+entero!AR3</f>
        <v>2012                          A  fines de Mar*</v>
      </c>
      <c r="AS4" s="1146" t="str">
        <f>+entero!AS3</f>
        <v>2012                          A  fines de adr*</v>
      </c>
      <c r="AT4" s="1146" t="str">
        <f>+entero!AT3</f>
        <v>2012                          A  fines de May*</v>
      </c>
      <c r="AU4" s="1146" t="str">
        <f>+entero!AU3</f>
        <v>2012                          A  fines de Jun*</v>
      </c>
      <c r="AV4" s="1146" t="str">
        <f>+entero!AV3</f>
        <v>2012                          A  fines de Jul*</v>
      </c>
      <c r="AW4" s="1146" t="str">
        <f>+entero!AW3</f>
        <v>2012                          A  fines de Ago*</v>
      </c>
      <c r="AX4" s="1146" t="str">
        <f>+entero!AX3</f>
        <v>2012                          A  fines de Sep*</v>
      </c>
      <c r="AY4" s="1146" t="str">
        <f>+entero!AY3</f>
        <v>2012                          A  fines de Oct*</v>
      </c>
      <c r="AZ4" s="1146" t="str">
        <f>+entero!AZ3</f>
        <v>2012                          A  fines de Nov*</v>
      </c>
      <c r="BA4" s="1146" t="str">
        <f>+entero!BA3</f>
        <v>2012                          A  fines de Dic*</v>
      </c>
      <c r="BB4" s="1146" t="str">
        <f>+entero!BB3</f>
        <v>2013                          A  fines de Ene*</v>
      </c>
      <c r="BC4" s="1146" t="str">
        <f>+entero!BC3</f>
        <v>2013                          A  fines de Feb*</v>
      </c>
      <c r="BD4" s="1146" t="str">
        <f>+entero!BD3</f>
        <v>2013                          A  fines de Mar*</v>
      </c>
      <c r="BE4" s="1146" t="str">
        <f>+entero!BE3</f>
        <v>2013                          A  fines de adr*</v>
      </c>
      <c r="BF4" s="1146" t="str">
        <f>+entero!BF3</f>
        <v>2013                          A  fines de May*</v>
      </c>
      <c r="BG4" s="1146" t="str">
        <f>+entero!BG3</f>
        <v>2013                          A  fines de Jun*</v>
      </c>
      <c r="BH4" s="1146" t="str">
        <f>+entero!BH3</f>
        <v>2013                          A  fines de Jul*</v>
      </c>
      <c r="BI4" s="1146" t="str">
        <f>+entero!BI3</f>
        <v>2013                          A  fines de Ago*</v>
      </c>
      <c r="BJ4" s="1146" t="str">
        <f>+entero!BJ3</f>
        <v>2013                          A  fines de Sep*</v>
      </c>
      <c r="BK4" s="1146" t="str">
        <f>+entero!BK3</f>
        <v>2013                          A  fines de Oct*</v>
      </c>
      <c r="BL4" s="1146" t="str">
        <f>+entero!BL3</f>
        <v>2013                          A  fines de Nov*</v>
      </c>
      <c r="BM4" s="1146" t="str">
        <f>+entero!BM3</f>
        <v>2013                          A  fines de Dic*</v>
      </c>
      <c r="BN4" s="1146" t="str">
        <f>+entero!BN3</f>
        <v>2014                          A  fines de Ene*</v>
      </c>
      <c r="BO4" s="1146" t="str">
        <f>+entero!BO3</f>
        <v>2014                          A  fines de Feb*</v>
      </c>
      <c r="BP4" s="1146" t="str">
        <f>+entero!BP3</f>
        <v>2014                          A  fines de Mar*</v>
      </c>
      <c r="BQ4" s="1146" t="str">
        <f>+entero!BQ3</f>
        <v>2014                          A  fines de adr*</v>
      </c>
      <c r="BR4" s="1146" t="str">
        <f>+entero!BR3</f>
        <v>2014                          A  fines de May*</v>
      </c>
      <c r="BS4" s="1146" t="str">
        <f>+entero!BS3</f>
        <v>2014                          A  fines de Jun*</v>
      </c>
      <c r="BT4" s="1146" t="str">
        <f>+entero!BT3</f>
        <v>2014                          A  fines de Jul*</v>
      </c>
      <c r="BU4" s="1146" t="str">
        <f>+entero!BU3</f>
        <v>2014                          A  fines de Ago*</v>
      </c>
      <c r="BV4" s="1146" t="str">
        <f>+entero!BV3</f>
        <v>2014                          A  fines de Sep*</v>
      </c>
      <c r="BW4" s="1146" t="str">
        <f>+entero!BW3</f>
        <v>2014                          A  fines de Oct*</v>
      </c>
      <c r="BX4" s="1146" t="str">
        <f>+entero!BX3</f>
        <v>2014                          A  fines de Nov*</v>
      </c>
      <c r="BY4" s="1146" t="str">
        <f>+entero!BY3</f>
        <v>2014                          A  fines de Dic*</v>
      </c>
      <c r="BZ4" s="1146" t="str">
        <f>+entero!BZ3</f>
        <v>2015                         A  fines de Ene*</v>
      </c>
      <c r="CA4" s="1146" t="str">
        <f>+entero!CA3</f>
        <v>2015                         A  fines de Feb*</v>
      </c>
      <c r="CB4" s="1146" t="str">
        <f>+entero!CB3</f>
        <v>2015                         A  fines de Mar*</v>
      </c>
      <c r="CC4" s="1146" t="str">
        <f>+entero!CC3</f>
        <v xml:space="preserve">2015                         A  fines de adr* </v>
      </c>
      <c r="CD4" s="1146" t="str">
        <f>+entero!CD3</f>
        <v xml:space="preserve">2015                         A  fines de May* </v>
      </c>
      <c r="CE4" s="1146" t="str">
        <f>+entero!CE3</f>
        <v xml:space="preserve">2015                         A  fines de Jun* </v>
      </c>
      <c r="CF4" s="1146" t="str">
        <f>+entero!CF3</f>
        <v xml:space="preserve">2015                         A  fines de Jul* </v>
      </c>
      <c r="CG4" s="1146" t="str">
        <f>+entero!CG3</f>
        <v xml:space="preserve">2015                         A  fines de Ago* </v>
      </c>
      <c r="CH4" s="1146" t="str">
        <f>+entero!CH3</f>
        <v xml:space="preserve">2015                         A  fines de Sep* </v>
      </c>
      <c r="CI4" s="1146" t="str">
        <f>+entero!CI3</f>
        <v xml:space="preserve">2015                         A  fines de Oct* </v>
      </c>
      <c r="CJ4" s="1146" t="str">
        <f>+entero!CJ3</f>
        <v xml:space="preserve">2015                         A  fines de Nov* </v>
      </c>
      <c r="CK4" s="1146" t="str">
        <f>+entero!CK3</f>
        <v xml:space="preserve">2015                         A  fines de Dic* </v>
      </c>
      <c r="CL4" s="1146" t="str">
        <f>+entero!CL3</f>
        <v xml:space="preserve">2016                         A  fines de Ene* </v>
      </c>
      <c r="CM4" s="1146" t="str">
        <f>+entero!CM3</f>
        <v xml:space="preserve">2016                         A  fines de Feb* </v>
      </c>
      <c r="CN4" s="1146" t="str">
        <f>+entero!CN3</f>
        <v xml:space="preserve">2016                         A  fines de Mar* </v>
      </c>
      <c r="CO4" s="1146" t="str">
        <f>+entero!CO3</f>
        <v xml:space="preserve">2016                         A  fines de adr* </v>
      </c>
      <c r="CP4" s="1146" t="str">
        <f>+entero!CP3</f>
        <v xml:space="preserve">2016                         A  fines de May* </v>
      </c>
      <c r="CQ4" s="1146" t="str">
        <f>+entero!CQ3</f>
        <v xml:space="preserve">2016                         A  fines de Jun* </v>
      </c>
      <c r="CR4" s="1146" t="str">
        <f>+entero!CR3</f>
        <v xml:space="preserve">2016                         A  fines de Jul* </v>
      </c>
      <c r="CS4" s="1146" t="str">
        <f>+entero!CS3</f>
        <v xml:space="preserve">2016                         A  fines de Ago* </v>
      </c>
      <c r="CT4" s="1146" t="str">
        <f>+entero!CT3</f>
        <v xml:space="preserve">2016                         A  fines de Sep* </v>
      </c>
      <c r="CU4" s="1146" t="str">
        <f>+entero!CU3</f>
        <v xml:space="preserve">2016                         A  fines de Oct* </v>
      </c>
      <c r="CV4" s="1146" t="str">
        <f>+entero!CV3</f>
        <v xml:space="preserve">2016                         A  fines de Nov* </v>
      </c>
      <c r="CW4" s="1146" t="str">
        <f>+entero!CW3</f>
        <v>2016                         A  fines de Dic* 15</v>
      </c>
      <c r="CX4" s="1146" t="str">
        <f>+entero!CX3</f>
        <v xml:space="preserve">2017                         A  fines de Ene* </v>
      </c>
      <c r="CY4" s="1146" t="str">
        <f>+entero!CY3</f>
        <v xml:space="preserve">2017                         A  fines de Feb* </v>
      </c>
      <c r="CZ4" s="1146" t="str">
        <f>+entero!CZ3</f>
        <v xml:space="preserve">2017                         A  fines de Mar* </v>
      </c>
      <c r="DA4" s="1146" t="str">
        <f>+entero!DA3</f>
        <v xml:space="preserve">2017                         A  fines de Abr* </v>
      </c>
      <c r="DB4" s="1146" t="str">
        <f>+entero!DB3</f>
        <v xml:space="preserve">2017                         A  fines de May* </v>
      </c>
      <c r="DC4" s="1146" t="str">
        <f>+entero!DC3</f>
        <v xml:space="preserve">2017                         A  fines de Jun* </v>
      </c>
      <c r="DD4" s="1146" t="str">
        <f>+entero!DD3</f>
        <v xml:space="preserve">2017                         A  fines de Jul* </v>
      </c>
      <c r="DE4" s="1146" t="str">
        <f>+entero!DE3</f>
        <v xml:space="preserve">2017                         A  fines de Ago* </v>
      </c>
      <c r="DF4" s="1146" t="str">
        <f>+entero!DF3</f>
        <v xml:space="preserve">2017                         A  fines de Sep* </v>
      </c>
      <c r="DG4" s="1146" t="str">
        <f>+entero!DG3</f>
        <v xml:space="preserve">2017                         A  fines de Oct* </v>
      </c>
      <c r="DH4" s="1137" t="s">
        <v>216</v>
      </c>
      <c r="DI4" s="1137" t="str">
        <f>+entero!DI3</f>
        <v>2017
A fines de Dic</v>
      </c>
      <c r="DJ4" s="1137" t="str">
        <f>+entero!DJ3</f>
        <v>2018
A fines de Ene</v>
      </c>
      <c r="DK4" s="1137" t="str">
        <f>+entero!DK3</f>
        <v>2018
A fines de Feb</v>
      </c>
      <c r="DL4" s="1137" t="str">
        <f>+entero!DL3</f>
        <v>2018
A fines de Mar</v>
      </c>
      <c r="DM4" s="1137" t="str">
        <f>+entero!DM3</f>
        <v>2018
A fines de Abr</v>
      </c>
      <c r="DN4" s="1137" t="str">
        <f>+entero!DN3</f>
        <v>2018
A fines de May</v>
      </c>
      <c r="DO4" s="1137" t="str">
        <f>+entero!DO3</f>
        <v>2018
A fines de Jun</v>
      </c>
      <c r="DP4" s="1137" t="str">
        <f>+entero!DP3</f>
        <v>2018
A fines de Jul</v>
      </c>
      <c r="DQ4" s="1137" t="str">
        <f>+entero!DQ3</f>
        <v>2018
A fines de Ago</v>
      </c>
      <c r="DR4" s="1137" t="str">
        <f>+entero!DR3</f>
        <v>2018
A fines de Sep</v>
      </c>
      <c r="DS4" s="1137" t="str">
        <f>+entero!DS3</f>
        <v>2018
A fines de Oct</v>
      </c>
      <c r="DT4" s="1137" t="str">
        <f>+entero!DT3</f>
        <v>2018
A fines de Nov</v>
      </c>
      <c r="DU4" s="1137" t="str">
        <f>+entero!DU3</f>
        <v>2018
A fines de Dic</v>
      </c>
      <c r="DV4" s="1137" t="str">
        <f>+entero!DV3</f>
        <v>2019
A fines de Ene</v>
      </c>
      <c r="DW4" s="1137" t="str">
        <f>+entero!DW3</f>
        <v>2019
A fines de Feb</v>
      </c>
      <c r="DX4" s="1137" t="str">
        <f>+entero!DX3</f>
        <v>2019
A fines de Mar</v>
      </c>
      <c r="DY4" s="1137" t="str">
        <f>+entero!DY3</f>
        <v>2019
A fines de Abr</v>
      </c>
      <c r="DZ4" s="1137" t="str">
        <f>+entero!DZ3</f>
        <v>2019
A fines de May</v>
      </c>
      <c r="EA4" s="1137" t="str">
        <f>+entero!EA3</f>
        <v>2019
A fines de Jun</v>
      </c>
      <c r="EB4" s="1137" t="str">
        <f>+entero!EB3</f>
        <v>2019
A fines de  Jul</v>
      </c>
      <c r="EC4" s="1137" t="str">
        <f>+entero!EC3</f>
        <v>2019
A fines de  Ago</v>
      </c>
      <c r="ED4" s="1137" t="str">
        <f>+entero!ED3</f>
        <v>2019
A fines de Sep</v>
      </c>
      <c r="EE4" s="1137" t="str">
        <f>+entero!EE3</f>
        <v>2019
A fines de Oct</v>
      </c>
      <c r="EF4" s="1137" t="str">
        <f>+entero!EF3</f>
        <v>2019
A fines de Nov</v>
      </c>
      <c r="EG4" s="1137" t="str">
        <f>+entero!EG3</f>
        <v>2019
A fines de Dic</v>
      </c>
      <c r="EH4" s="1137" t="str">
        <f>+entero!EH3</f>
        <v>2020
A fines de Ene</v>
      </c>
      <c r="EI4" s="1137" t="str">
        <f>+entero!EI3</f>
        <v>2020
A fines de Feb</v>
      </c>
      <c r="EJ4" s="1137" t="str">
        <f>+entero!EJ3</f>
        <v>2020
A fines de Mar</v>
      </c>
      <c r="EK4" s="1137" t="str">
        <f>+entero!EK3</f>
        <v>2020
A fines de Abr</v>
      </c>
      <c r="EL4" s="1137" t="str">
        <f>+entero!EL3</f>
        <v>2020
A fines de May</v>
      </c>
      <c r="EM4" s="1137" t="str">
        <f>+entero!EM3</f>
        <v>2020
A fines de Jun</v>
      </c>
      <c r="EN4" s="1137" t="str">
        <f>+entero!EN3</f>
        <v>2020
 A fines de Jul</v>
      </c>
      <c r="EO4" s="1137" t="str">
        <f>+entero!EO3</f>
        <v>2020
 A fines de Ago</v>
      </c>
      <c r="EP4" s="1137" t="str">
        <f>+entero!EP3</f>
        <v>2020
 A fines de Sep</v>
      </c>
      <c r="EQ4" s="1137" t="str">
        <f>+entero!EQ3</f>
        <v>2020
 A fines de Oct</v>
      </c>
      <c r="ER4" s="1137" t="str">
        <f>+entero!ER3</f>
        <v>2020
 A fines de Nov</v>
      </c>
      <c r="ES4" s="1137" t="str">
        <f>+entero!ES3</f>
        <v>2020
 A fines de Dic</v>
      </c>
      <c r="ET4" s="1137" t="str">
        <f>+entero!ET3</f>
        <v>2021
 A fines de Ene</v>
      </c>
      <c r="EU4" s="1137" t="str">
        <f>+entero!EU3</f>
        <v>2021
 A fines de Feb</v>
      </c>
      <c r="EV4" s="1134" t="str">
        <f>+entero!EV3</f>
        <v>Semana 1</v>
      </c>
      <c r="EW4" s="1134" t="str">
        <f>+entero!EW3</f>
        <v>Semana 2</v>
      </c>
      <c r="EX4" s="1152" t="str">
        <f>+entero!EX3</f>
        <v>Semana 3</v>
      </c>
      <c r="EY4" s="1153"/>
      <c r="EZ4" s="1153"/>
      <c r="FA4" s="1153"/>
      <c r="FB4" s="1158" t="s">
        <v>281</v>
      </c>
      <c r="FC4" s="1159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60"/>
      <c r="E5" s="1157"/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  <c r="R5" s="1157"/>
      <c r="S5" s="1157"/>
      <c r="T5" s="1157"/>
      <c r="U5" s="1157"/>
      <c r="V5" s="1157"/>
      <c r="W5" s="1157"/>
      <c r="X5" s="1157"/>
      <c r="Y5" s="1157"/>
      <c r="Z5" s="1157"/>
      <c r="AA5" s="1157"/>
      <c r="AB5" s="1157"/>
      <c r="AC5" s="1157"/>
      <c r="AD5" s="1157"/>
      <c r="AE5" s="1157"/>
      <c r="AF5" s="1157"/>
      <c r="AG5" s="1157"/>
      <c r="AH5" s="1157"/>
      <c r="AI5" s="1157"/>
      <c r="AJ5" s="1157"/>
      <c r="AK5" s="1157"/>
      <c r="AL5" s="1157"/>
      <c r="AM5" s="1157"/>
      <c r="AN5" s="1157"/>
      <c r="AO5" s="1157"/>
      <c r="AP5" s="1157"/>
      <c r="AQ5" s="1157"/>
      <c r="AR5" s="1157"/>
      <c r="AS5" s="1157"/>
      <c r="AT5" s="1157"/>
      <c r="AU5" s="1157"/>
      <c r="AV5" s="1157"/>
      <c r="AW5" s="1157"/>
      <c r="AX5" s="1157"/>
      <c r="AY5" s="1157"/>
      <c r="AZ5" s="1157"/>
      <c r="BA5" s="1157"/>
      <c r="BB5" s="1157"/>
      <c r="BC5" s="1157"/>
      <c r="BD5" s="1157"/>
      <c r="BE5" s="1157"/>
      <c r="BF5" s="1157"/>
      <c r="BG5" s="1157"/>
      <c r="BH5" s="1157"/>
      <c r="BI5" s="1157"/>
      <c r="BJ5" s="1157"/>
      <c r="BK5" s="1157"/>
      <c r="BL5" s="1157"/>
      <c r="BM5" s="1157"/>
      <c r="BN5" s="1157"/>
      <c r="BO5" s="1157"/>
      <c r="BP5" s="1157"/>
      <c r="BQ5" s="1157"/>
      <c r="BR5" s="1157"/>
      <c r="BS5" s="1157"/>
      <c r="BT5" s="1157"/>
      <c r="BU5" s="1157"/>
      <c r="BV5" s="1157"/>
      <c r="BW5" s="1157"/>
      <c r="BX5" s="1157"/>
      <c r="BY5" s="1157"/>
      <c r="BZ5" s="1157"/>
      <c r="CA5" s="1157"/>
      <c r="CB5" s="1157"/>
      <c r="CC5" s="1157"/>
      <c r="CD5" s="1157"/>
      <c r="CE5" s="1157"/>
      <c r="CF5" s="1157"/>
      <c r="CG5" s="1157"/>
      <c r="CH5" s="1157"/>
      <c r="CI5" s="1157"/>
      <c r="CJ5" s="1157"/>
      <c r="CK5" s="1157"/>
      <c r="CL5" s="1157"/>
      <c r="CM5" s="1157"/>
      <c r="CN5" s="1157"/>
      <c r="CO5" s="1157"/>
      <c r="CP5" s="1157"/>
      <c r="CQ5" s="1157"/>
      <c r="CR5" s="1157"/>
      <c r="CS5" s="1157"/>
      <c r="CT5" s="1157"/>
      <c r="CU5" s="1157"/>
      <c r="CV5" s="1157"/>
      <c r="CW5" s="1157"/>
      <c r="CX5" s="1157"/>
      <c r="CY5" s="1157"/>
      <c r="CZ5" s="1157"/>
      <c r="DA5" s="1157"/>
      <c r="DB5" s="1157"/>
      <c r="DC5" s="1157"/>
      <c r="DD5" s="1157"/>
      <c r="DE5" s="1157"/>
      <c r="DF5" s="1157"/>
      <c r="DG5" s="1157"/>
      <c r="DH5" s="1156"/>
      <c r="DI5" s="1156">
        <f>+entero!DI4</f>
        <v>0</v>
      </c>
      <c r="DJ5" s="1156">
        <f>+entero!DJ4</f>
        <v>0</v>
      </c>
      <c r="DK5" s="1156">
        <f>+entero!DK4</f>
        <v>0</v>
      </c>
      <c r="DL5" s="1156">
        <f>+entero!DL4</f>
        <v>0</v>
      </c>
      <c r="DM5" s="1156">
        <f>+entero!DM4</f>
        <v>0</v>
      </c>
      <c r="DN5" s="1156">
        <f>+entero!DN4</f>
        <v>0</v>
      </c>
      <c r="DO5" s="1156">
        <f>+entero!DO4</f>
        <v>0</v>
      </c>
      <c r="DP5" s="1156">
        <f>+entero!DP4</f>
        <v>0</v>
      </c>
      <c r="DQ5" s="1156">
        <f>+entero!DQ4</f>
        <v>0</v>
      </c>
      <c r="DR5" s="1156">
        <f>+entero!DR4</f>
        <v>0</v>
      </c>
      <c r="DS5" s="1156">
        <f>+entero!DS4</f>
        <v>0</v>
      </c>
      <c r="DT5" s="1156">
        <f>+entero!DT4</f>
        <v>0</v>
      </c>
      <c r="DU5" s="1156">
        <f>+entero!DU4</f>
        <v>0</v>
      </c>
      <c r="DV5" s="1156">
        <f>+entero!DV4</f>
        <v>0</v>
      </c>
      <c r="DW5" s="1156">
        <f>+entero!DW4</f>
        <v>0</v>
      </c>
      <c r="DX5" s="1156">
        <f>+entero!DX4</f>
        <v>0</v>
      </c>
      <c r="DY5" s="1156">
        <f>+entero!DY4</f>
        <v>0</v>
      </c>
      <c r="DZ5" s="1156">
        <f>+entero!DZ4</f>
        <v>0</v>
      </c>
      <c r="EA5" s="1156">
        <f>+entero!EA4</f>
        <v>0</v>
      </c>
      <c r="EB5" s="1156">
        <f>+entero!EB4</f>
        <v>0</v>
      </c>
      <c r="EC5" s="1156">
        <f>+entero!EC4</f>
        <v>0</v>
      </c>
      <c r="ED5" s="1156">
        <f>+entero!ED4</f>
        <v>0</v>
      </c>
      <c r="EE5" s="1156">
        <f>+entero!EE4</f>
        <v>0</v>
      </c>
      <c r="EF5" s="1156">
        <f>+entero!EF4</f>
        <v>0</v>
      </c>
      <c r="EG5" s="1156">
        <f>+entero!EG4</f>
        <v>0</v>
      </c>
      <c r="EH5" s="1156">
        <f>+entero!EH4</f>
        <v>0</v>
      </c>
      <c r="EI5" s="1156">
        <f>+entero!EI4</f>
        <v>0</v>
      </c>
      <c r="EJ5" s="1156">
        <f>+entero!EJ4</f>
        <v>0</v>
      </c>
      <c r="EK5" s="1156">
        <f>+entero!EK4</f>
        <v>0</v>
      </c>
      <c r="EL5" s="1156">
        <f>+entero!EL4</f>
        <v>0</v>
      </c>
      <c r="EM5" s="1156">
        <f>+entero!EM4</f>
        <v>0</v>
      </c>
      <c r="EN5" s="1156">
        <f>+entero!EN4</f>
        <v>0</v>
      </c>
      <c r="EO5" s="1156">
        <f>+entero!EO4</f>
        <v>0</v>
      </c>
      <c r="EP5" s="1156">
        <f>+entero!EP4</f>
        <v>0</v>
      </c>
      <c r="EQ5" s="1156">
        <f>+entero!EQ4</f>
        <v>0</v>
      </c>
      <c r="ER5" s="1156">
        <f>+entero!ER4</f>
        <v>0</v>
      </c>
      <c r="ES5" s="1156">
        <f>+entero!ES4</f>
        <v>0</v>
      </c>
      <c r="ET5" s="1156">
        <f>+entero!ET4</f>
        <v>0</v>
      </c>
      <c r="EU5" s="1156">
        <f>+entero!EU4</f>
        <v>0</v>
      </c>
      <c r="EV5" s="1120">
        <f>+entero!EV4</f>
        <v>44260</v>
      </c>
      <c r="EW5" s="1120">
        <f>+entero!EW4</f>
        <v>44267</v>
      </c>
      <c r="EX5" s="920">
        <f>+entero!EX4</f>
        <v>44270</v>
      </c>
      <c r="EY5" s="920">
        <f>+entero!EY4</f>
        <v>44271</v>
      </c>
      <c r="EZ5" s="920">
        <f>+entero!EZ4</f>
        <v>44272</v>
      </c>
      <c r="FA5" s="920">
        <f>+entero!FA4</f>
        <v>44273</v>
      </c>
      <c r="FB5" s="956" t="s">
        <v>226</v>
      </c>
      <c r="FC5" s="957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5"/>
      <c r="EV6" s="1095"/>
      <c r="EW6" s="1095"/>
      <c r="EX6" s="711"/>
      <c r="EY6" s="711"/>
      <c r="EZ6" s="711"/>
      <c r="FA6" s="711"/>
      <c r="FB6" s="955"/>
      <c r="FC6" s="855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6">
        <f>+entero!EU7</f>
        <v>4769.8714359599999</v>
      </c>
      <c r="EV7" s="1096">
        <f>+entero!EV7</f>
        <v>4621.5544674899993</v>
      </c>
      <c r="EW7" s="1096">
        <f>+entero!EW7</f>
        <v>4663.7757693200001</v>
      </c>
      <c r="EX7" s="464">
        <f>+entero!EX7</f>
        <v>4640.5644112999998</v>
      </c>
      <c r="EY7" s="464">
        <f>+entero!EY7</f>
        <v>4633.5193233400005</v>
      </c>
      <c r="EZ7" s="464">
        <f>+entero!EZ7</f>
        <v>4656.8609596899996</v>
      </c>
      <c r="FA7" s="464">
        <f>+entero!FA7</f>
        <v>4661.8214742299997</v>
      </c>
      <c r="FB7" s="757">
        <f>+entero!FB7</f>
        <v>-1.9542950900004143</v>
      </c>
      <c r="FC7" s="933">
        <f>+entero!FC7</f>
        <v>-4.190371035538356E-2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6">
        <f>+entero!EU8</f>
        <v>2036.23558301</v>
      </c>
      <c r="EV8" s="1096">
        <f>+entero!EV8</f>
        <v>2006.4244825600001</v>
      </c>
      <c r="EW8" s="1096">
        <f>+entero!EW8</f>
        <v>2009.21942029</v>
      </c>
      <c r="EX8" s="464">
        <f>+entero!EX8</f>
        <v>1987.7498495100001</v>
      </c>
      <c r="EY8" s="464">
        <f>+entero!EY8</f>
        <v>1972.8480794000002</v>
      </c>
      <c r="EZ8" s="464">
        <f>+entero!EZ8</f>
        <v>1991.4352836</v>
      </c>
      <c r="FA8" s="464">
        <f>+entero!FA8</f>
        <v>1976.26774039</v>
      </c>
      <c r="FB8" s="757">
        <f>+entero!FB8</f>
        <v>-32.951679900000045</v>
      </c>
      <c r="FC8" s="933">
        <f>+entero!FC8</f>
        <v>-1.6400239599139439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6">
        <f>+entero!EU9</f>
        <v>238.47551616999999</v>
      </c>
      <c r="EV9" s="1096">
        <f>+entero!EV9</f>
        <v>236.68528072999999</v>
      </c>
      <c r="EW9" s="1096">
        <f>+entero!EW9</f>
        <v>235.99622141</v>
      </c>
      <c r="EX9" s="464">
        <f>+entero!EX9</f>
        <v>235.43739099999999</v>
      </c>
      <c r="EY9" s="464">
        <f>+entero!EY9</f>
        <v>235.48025116000002</v>
      </c>
      <c r="EZ9" s="464">
        <f>+entero!EZ9</f>
        <v>235.63355860999999</v>
      </c>
      <c r="FA9" s="464">
        <f>+entero!FA9</f>
        <v>235.26430194</v>
      </c>
      <c r="FB9" s="757">
        <f>+entero!FB9</f>
        <v>-0.73191947000000823</v>
      </c>
      <c r="FC9" s="933">
        <f>+entero!FC9</f>
        <v>-0.31014033429307869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6">
        <f>+entero!EU10</f>
        <v>2457.5097848200003</v>
      </c>
      <c r="EV10" s="1096">
        <f>+entero!EV10</f>
        <v>2341.0767948900002</v>
      </c>
      <c r="EW10" s="1096">
        <f>+entero!EW10</f>
        <v>2381.3010071100002</v>
      </c>
      <c r="EX10" s="464">
        <f>+entero!EX10</f>
        <v>2380.2062785100002</v>
      </c>
      <c r="EY10" s="464">
        <f>+entero!EY10</f>
        <v>2388.0133337299999</v>
      </c>
      <c r="EZ10" s="464">
        <f>+entero!EZ10</f>
        <v>2392.59025423</v>
      </c>
      <c r="FA10" s="464">
        <f>+entero!FA10</f>
        <v>2413.1458669500003</v>
      </c>
      <c r="FB10" s="757">
        <f>+entero!FB10</f>
        <v>31.844859840000026</v>
      </c>
      <c r="FC10" s="933">
        <f>+entero!FC10</f>
        <v>1.3372883035331873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6">
        <f>+entero!EU11</f>
        <v>37.650551959999994</v>
      </c>
      <c r="EV11" s="1096">
        <f>+entero!EV11</f>
        <v>37.367909310000002</v>
      </c>
      <c r="EW11" s="1096">
        <f>+entero!EW11</f>
        <v>37.259120510000002</v>
      </c>
      <c r="EX11" s="464">
        <f>+entero!EX11</f>
        <v>37.170892279999997</v>
      </c>
      <c r="EY11" s="464">
        <f>+entero!EY11</f>
        <v>37.177659050000003</v>
      </c>
      <c r="EZ11" s="464">
        <f>+entero!EZ11</f>
        <v>37.201863250000002</v>
      </c>
      <c r="FA11" s="464">
        <f>+entero!FA11</f>
        <v>37.143564949999998</v>
      </c>
      <c r="FB11" s="1026">
        <f>+entero!FB11</f>
        <v>-0.11555556000000422</v>
      </c>
      <c r="FC11" s="933">
        <f>+entero!FC11</f>
        <v>-0.31014033186583184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6">
        <f>+entero!EU12</f>
        <v>4769.8712680199997</v>
      </c>
      <c r="EV12" s="1096">
        <f>+entero!EV12</f>
        <v>4621.5538905799995</v>
      </c>
      <c r="EW12" s="1096">
        <f>+entero!EW12</f>
        <v>4663.7751924099994</v>
      </c>
      <c r="EX12" s="464">
        <f>+entero!EX12</f>
        <v>4640.5638343899991</v>
      </c>
      <c r="EY12" s="464">
        <f>+entero!EY12</f>
        <v>4633.5187464300006</v>
      </c>
      <c r="EZ12" s="464">
        <f>+entero!EZ12</f>
        <v>4656.8388139300005</v>
      </c>
      <c r="FA12" s="464">
        <f>+entero!FA12</f>
        <v>4661.7993284699996</v>
      </c>
      <c r="FB12" s="757">
        <f>+entero!FB12</f>
        <v>-1.9758639399997264</v>
      </c>
      <c r="FC12" s="933">
        <f>+entero!FC12</f>
        <v>-4.2366191732725891E-2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6">
        <f>+entero!EU13</f>
        <v>1304.2633362813399</v>
      </c>
      <c r="EV13" s="1096">
        <f>+entero!EV13</f>
        <v>1298.2738493017487</v>
      </c>
      <c r="EW13" s="1096">
        <f>+entero!EW13</f>
        <v>1384.1663895758015</v>
      </c>
      <c r="EX13" s="464">
        <f>+entero!EX13</f>
        <v>1400.4456944999993</v>
      </c>
      <c r="EY13" s="464">
        <f>+entero!EY13</f>
        <v>1422.3116257871711</v>
      </c>
      <c r="EZ13" s="464">
        <f>+entero!EZ13</f>
        <v>1415.3903694416908</v>
      </c>
      <c r="FA13" s="464">
        <f>+entero!FA13</f>
        <v>1423.2187111807573</v>
      </c>
      <c r="FB13" s="757">
        <f>+entero!FB13</f>
        <v>39.05232160495575</v>
      </c>
      <c r="FC13" s="933">
        <f>+entero!FC13</f>
        <v>2.8213603436017487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6">
        <f>+entero!EU14</f>
        <v>428.08543032</v>
      </c>
      <c r="EV14" s="1096">
        <f>+entero!EV14</f>
        <v>430.26254902999989</v>
      </c>
      <c r="EW14" s="1096">
        <f>+entero!EW14</f>
        <v>439.61191760000003</v>
      </c>
      <c r="EX14" s="464">
        <f>+entero!EX14</f>
        <v>439.05496206000004</v>
      </c>
      <c r="EY14" s="464">
        <f>+entero!EY14</f>
        <v>444.01589143000001</v>
      </c>
      <c r="EZ14" s="464">
        <f>+entero!EZ14</f>
        <v>444.01852904000003</v>
      </c>
      <c r="FA14" s="464">
        <f>+entero!FA14</f>
        <v>444.02215571000011</v>
      </c>
      <c r="FB14" s="757">
        <f>+entero!FB14</f>
        <v>4.4102381100000798</v>
      </c>
      <c r="FC14" s="933">
        <f>+entero!FC14</f>
        <v>1.0032116813568568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6">
        <f>+entero!EU15</f>
        <v>0</v>
      </c>
      <c r="EV15" s="1096">
        <f>+entero!EV15</f>
        <v>0</v>
      </c>
      <c r="EW15" s="1096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960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6">
        <f>+entero!EU16</f>
        <v>59.424977310000003</v>
      </c>
      <c r="EV16" s="1096">
        <f>+entero!EV16</f>
        <v>59.429758649999997</v>
      </c>
      <c r="EW16" s="1096">
        <f>+entero!EW16</f>
        <v>59.432792140000004</v>
      </c>
      <c r="EX16" s="464">
        <f>+entero!EX16</f>
        <v>59.434731030000002</v>
      </c>
      <c r="EY16" s="464">
        <f>+entero!EY16</f>
        <v>59.435505020000001</v>
      </c>
      <c r="EZ16" s="464">
        <f>+entero!EZ16</f>
        <v>59.436150300000001</v>
      </c>
      <c r="FA16" s="464">
        <f>+entero!FA16</f>
        <v>59.437097989999998</v>
      </c>
      <c r="FB16" s="1002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2:17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6">
        <f>+entero!EU17</f>
        <v>0</v>
      </c>
      <c r="EV17" s="1096">
        <f>+entero!EV17</f>
        <v>0</v>
      </c>
      <c r="EW17" s="1096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757"/>
      <c r="FC17" s="933"/>
      <c r="FD17" s="790"/>
      <c r="FE17" s="790"/>
      <c r="FF17" s="790"/>
      <c r="FG17" s="790"/>
      <c r="FH17" s="790"/>
      <c r="FI17" s="790"/>
      <c r="FJ17" s="790"/>
      <c r="FK17" s="790"/>
      <c r="FL17" s="791"/>
      <c r="FM17" s="791"/>
      <c r="FN17" s="791"/>
      <c r="FO17" s="791"/>
      <c r="FP17" s="791"/>
      <c r="FQ17" s="791"/>
      <c r="FR17" s="791"/>
      <c r="FS17" s="791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6">
        <f>+entero!EU18</f>
        <v>6133.55958161134</v>
      </c>
      <c r="EV18" s="1096">
        <f>+entero!EV18</f>
        <v>5979.2574985317478</v>
      </c>
      <c r="EW18" s="1096">
        <f>+entero!EW18</f>
        <v>6107.3743741258004</v>
      </c>
      <c r="EX18" s="464">
        <f>+entero!EX18</f>
        <v>6100.4442599199983</v>
      </c>
      <c r="EY18" s="464">
        <f>+entero!EY18</f>
        <v>6115.2658772371715</v>
      </c>
      <c r="EZ18" s="464">
        <f>+entero!EZ18</f>
        <v>6131.6653336716918</v>
      </c>
      <c r="FA18" s="464">
        <f>+entero!FA18</f>
        <v>6144.4551376407571</v>
      </c>
      <c r="FB18" s="757">
        <f>+entero!FB18</f>
        <v>37.080763514956743</v>
      </c>
      <c r="FC18" s="933">
        <f>+entero!FC18</f>
        <v>0.60714738025642034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97">
        <f>+entero!EU19</f>
        <v>22.7</v>
      </c>
      <c r="EV19" s="1097">
        <f>+entero!EV19</f>
        <v>0.1</v>
      </c>
      <c r="EW19" s="1097">
        <f>+entero!EW19</f>
        <v>0.2</v>
      </c>
      <c r="EX19" s="1040">
        <f>+entero!EX19</f>
        <v>0</v>
      </c>
      <c r="EY19" s="1040">
        <f>+entero!EY19</f>
        <v>0</v>
      </c>
      <c r="EZ19" s="1040">
        <f>+entero!EZ19</f>
        <v>0</v>
      </c>
      <c r="FA19" s="1040">
        <f>+entero!FA19</f>
        <v>0</v>
      </c>
      <c r="FB19" s="1026">
        <f>+entero!FB19</f>
        <v>-0.2</v>
      </c>
      <c r="FC19" s="933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6">
        <f>+entero!EU20</f>
        <v>0</v>
      </c>
      <c r="EV20" s="1096">
        <f>+entero!EV20</f>
        <v>0</v>
      </c>
      <c r="EW20" s="1096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26"/>
      <c r="FC20" s="933"/>
      <c r="FD20" s="165"/>
      <c r="FE20" s="165"/>
      <c r="FF20" s="165"/>
      <c r="FG20" s="165"/>
      <c r="FH20" s="165"/>
      <c r="FI20" s="165"/>
      <c r="FJ20" s="165"/>
      <c r="FK20" s="165"/>
    </row>
    <row r="21" spans="2:17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97">
        <f>+entero!EU21</f>
        <v>222.1</v>
      </c>
      <c r="EV21" s="1097">
        <f>+entero!EV21</f>
        <v>29</v>
      </c>
      <c r="EW21" s="1097">
        <f>+entero!EW21</f>
        <v>33</v>
      </c>
      <c r="EX21" s="1040">
        <f>+entero!EX21</f>
        <v>5</v>
      </c>
      <c r="EY21" s="1040">
        <f>+entero!EY21</f>
        <v>8</v>
      </c>
      <c r="EZ21" s="1040">
        <f>+entero!EZ21</f>
        <v>17</v>
      </c>
      <c r="FA21" s="1040">
        <f>+entero!FA21</f>
        <v>5</v>
      </c>
      <c r="FB21" s="757">
        <f>+entero!FB21</f>
        <v>2</v>
      </c>
      <c r="FC21" s="933">
        <f>+entero!FC21</f>
        <v>6.0606060606060552</v>
      </c>
      <c r="FD21" s="790"/>
      <c r="FE21" s="790"/>
      <c r="FF21" s="790"/>
      <c r="FG21" s="790"/>
      <c r="FH21" s="790"/>
      <c r="FI21" s="790"/>
      <c r="FJ21" s="790"/>
      <c r="FK21" s="790"/>
      <c r="FL21" s="791"/>
      <c r="FM21" s="791"/>
      <c r="FN21" s="791"/>
      <c r="FO21" s="791"/>
      <c r="FP21" s="791"/>
      <c r="FQ21" s="791"/>
      <c r="FR21" s="791"/>
      <c r="FS21" s="791"/>
    </row>
    <row r="22" spans="2:17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6">
        <f>+entero!EU22</f>
        <v>4.3</v>
      </c>
      <c r="EV22" s="1096">
        <f>+entero!EV22</f>
        <v>0</v>
      </c>
      <c r="EW22" s="1096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0.7</v>
      </c>
      <c r="FA22" s="464">
        <f>+entero!FA22</f>
        <v>1.1000000000000001</v>
      </c>
      <c r="FB22" s="757">
        <f>+entero!FB22</f>
        <v>1.8</v>
      </c>
      <c r="FC22" s="933"/>
      <c r="FD22" s="790"/>
      <c r="FE22" s="790"/>
      <c r="FF22" s="790"/>
      <c r="FG22" s="790"/>
      <c r="FH22" s="790"/>
      <c r="FI22" s="790"/>
      <c r="FJ22" s="790"/>
      <c r="FK22" s="790"/>
      <c r="FL22" s="791"/>
      <c r="FM22" s="791"/>
      <c r="FN22" s="791"/>
      <c r="FO22" s="791"/>
      <c r="FP22" s="791"/>
      <c r="FQ22" s="791"/>
      <c r="FR22" s="791"/>
      <c r="FS22" s="791"/>
    </row>
    <row r="23" spans="2:17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6">
        <f>+entero!EU23</f>
        <v>0</v>
      </c>
      <c r="EV23" s="1096">
        <f>+entero!EV23</f>
        <v>0</v>
      </c>
      <c r="EW23" s="1096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26"/>
      <c r="FC23" s="933"/>
      <c r="FD23" s="790"/>
      <c r="FE23" s="790"/>
      <c r="FF23" s="790"/>
      <c r="FG23" s="790"/>
      <c r="FH23" s="790"/>
      <c r="FI23" s="790"/>
      <c r="FJ23" s="790"/>
      <c r="FK23" s="790"/>
      <c r="FL23" s="791"/>
      <c r="FM23" s="791"/>
      <c r="FN23" s="791"/>
      <c r="FO23" s="791"/>
      <c r="FP23" s="791"/>
      <c r="FQ23" s="791"/>
      <c r="FR23" s="791"/>
      <c r="FS23" s="791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6">
        <f>+entero!EU24</f>
        <v>0</v>
      </c>
      <c r="EV24" s="1096">
        <f>+entero!EV24</f>
        <v>0</v>
      </c>
      <c r="EW24" s="1096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949"/>
      <c r="FC24" s="933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6">
        <f>+entero!EU25</f>
        <v>69.960000000000008</v>
      </c>
      <c r="EV25" s="1096">
        <f>+entero!EV25</f>
        <v>103.78265999999999</v>
      </c>
      <c r="EW25" s="1096">
        <f>+entero!EW25</f>
        <v>16.946000000000002</v>
      </c>
      <c r="EX25" s="464">
        <f>+entero!EX25</f>
        <v>0.34236100000000003</v>
      </c>
      <c r="EY25" s="464">
        <f>+entero!EY25</f>
        <v>0</v>
      </c>
      <c r="EZ25" s="464">
        <f>+entero!EZ25</f>
        <v>25</v>
      </c>
      <c r="FA25" s="464">
        <f>+entero!FA25</f>
        <v>1.492472</v>
      </c>
      <c r="FB25" s="757">
        <f>+entero!FB25</f>
        <v>9.8888329999999982</v>
      </c>
      <c r="FC25" s="933">
        <f>+entero!FC25</f>
        <v>58.35496872418269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6">
        <f>+entero!EU26</f>
        <v>57</v>
      </c>
      <c r="EV26" s="1096">
        <f>+entero!EV26</f>
        <v>10</v>
      </c>
      <c r="EW26" s="1096">
        <f>+entero!EW26</f>
        <v>0.83364799999999994</v>
      </c>
      <c r="EX26" s="464">
        <f>+entero!EX26</f>
        <v>0</v>
      </c>
      <c r="EY26" s="464">
        <f>+entero!EY26</f>
        <v>10</v>
      </c>
      <c r="EZ26" s="464">
        <f>+entero!EZ26</f>
        <v>0</v>
      </c>
      <c r="FA26" s="464">
        <f>+entero!FA26</f>
        <v>5</v>
      </c>
      <c r="FB26" s="757">
        <f>+entero!FB26</f>
        <v>14.166352</v>
      </c>
      <c r="FC26" s="933"/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961"/>
      <c r="EY27" s="961"/>
      <c r="EZ27" s="961"/>
      <c r="FA27" s="961"/>
      <c r="FB27" s="856"/>
      <c r="FC27" s="857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</sheetData>
  <mergeCells count="150">
    <mergeCell ref="EX4:FA4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DO4:DO5"/>
    <mergeCell ref="V4:V5"/>
    <mergeCell ref="U4:U5"/>
    <mergeCell ref="AZ4:AZ5"/>
    <mergeCell ref="BD4:BD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X4:X5"/>
    <mergeCell ref="CH4:CH5"/>
    <mergeCell ref="BK4:BK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CR4:CR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M179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7" width="9.28515625" style="800" customWidth="1"/>
    <col min="158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9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9" ht="26.2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61"/>
      <c r="ER4" s="1161"/>
      <c r="ES4" s="1161"/>
      <c r="ET4" s="1161"/>
      <c r="EU4" s="1161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98"/>
      <c r="EV5" s="1098"/>
      <c r="EW5" s="1098"/>
      <c r="EX5" s="322"/>
      <c r="EY5" s="322"/>
      <c r="EZ5" s="322"/>
      <c r="FA5" s="322"/>
      <c r="FB5" s="836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9" x14ac:dyDescent="0.2">
      <c r="A6" s="3"/>
      <c r="B6" s="1141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9">
        <f>+entero!EU28</f>
        <v>89433.871524394039</v>
      </c>
      <c r="EV6" s="1099">
        <f>+entero!EV28</f>
        <v>91447.092946367484</v>
      </c>
      <c r="EW6" s="1099">
        <f>+entero!EW28</f>
        <v>91095.625671349437</v>
      </c>
      <c r="EX6" s="858">
        <f>+entero!EX28</f>
        <v>91080.905546487018</v>
      </c>
      <c r="EY6" s="858">
        <f>+entero!EY28</f>
        <v>90322.199586748975</v>
      </c>
      <c r="EZ6" s="858">
        <f>+entero!EZ28</f>
        <v>90676.417410554772</v>
      </c>
      <c r="FA6" s="858">
        <f>+entero!FA28</f>
        <v>90569.731396183954</v>
      </c>
      <c r="FB6" s="837">
        <f>+entero!FB28</f>
        <v>-525.89427516548312</v>
      </c>
      <c r="FC6" s="934">
        <f>+entero!FC28</f>
        <v>-0.57729915271978038</v>
      </c>
      <c r="FD6" s="165"/>
      <c r="FE6" s="165"/>
      <c r="FF6" s="165"/>
      <c r="FG6" s="165"/>
      <c r="FH6" s="165"/>
      <c r="FI6" s="165"/>
      <c r="FJ6" s="165"/>
      <c r="FK6" s="165"/>
    </row>
    <row r="7" spans="1:169" x14ac:dyDescent="0.2">
      <c r="A7" s="3"/>
      <c r="B7" s="1141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9">
        <f>+entero!EU29</f>
        <v>52061.954828900001</v>
      </c>
      <c r="EV7" s="1099">
        <f>+entero!EV29</f>
        <v>51652.406336300002</v>
      </c>
      <c r="EW7" s="1099">
        <f>+entero!EW29</f>
        <v>51608.290018400003</v>
      </c>
      <c r="EX7" s="858">
        <f>+entero!EX29</f>
        <v>51545.676101600002</v>
      </c>
      <c r="EY7" s="858">
        <f>+entero!EY29</f>
        <v>51520.262553599998</v>
      </c>
      <c r="EZ7" s="858">
        <f>+entero!EZ29</f>
        <v>51437.803085699998</v>
      </c>
      <c r="FA7" s="858">
        <f>+entero!FA29</f>
        <v>51349.891980100001</v>
      </c>
      <c r="FB7" s="837">
        <f>+entero!FB29</f>
        <v>-258.39803830000164</v>
      </c>
      <c r="FC7" s="934">
        <f>+entero!FC29</f>
        <v>-0.50069095141085762</v>
      </c>
      <c r="FD7" s="165"/>
      <c r="FE7" s="165"/>
      <c r="FF7" s="165"/>
      <c r="FG7" s="165"/>
      <c r="FH7" s="165"/>
      <c r="FI7" s="165"/>
      <c r="FJ7" s="165"/>
      <c r="FK7" s="165"/>
    </row>
    <row r="8" spans="1:169" x14ac:dyDescent="0.2">
      <c r="A8" s="3"/>
      <c r="B8" s="1141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9">
        <f>+entero!EU30</f>
        <v>19340.63793022163</v>
      </c>
      <c r="EV8" s="1099">
        <f>+entero!EV30</f>
        <v>19948.546646819712</v>
      </c>
      <c r="EW8" s="1099">
        <f>+entero!EW30</f>
        <v>19614.792198435294</v>
      </c>
      <c r="EX8" s="858">
        <f>+entero!EX30</f>
        <v>19711.408197581524</v>
      </c>
      <c r="EY8" s="858">
        <f>+entero!EY30</f>
        <v>19734.323952986757</v>
      </c>
      <c r="EZ8" s="858">
        <f>+entero!EZ30</f>
        <v>19491.888822034478</v>
      </c>
      <c r="FA8" s="858">
        <f>+entero!FA30</f>
        <v>19369.948586690025</v>
      </c>
      <c r="FB8" s="837">
        <f>+entero!FB30</f>
        <v>-244.8436117452693</v>
      </c>
      <c r="FC8" s="934">
        <f>+entero!FC30</f>
        <v>-1.248260033898299</v>
      </c>
      <c r="FD8" s="165"/>
      <c r="FE8" s="165"/>
      <c r="FF8" s="165"/>
      <c r="FG8" s="165"/>
      <c r="FH8" s="165"/>
      <c r="FI8" s="165"/>
      <c r="FJ8" s="165"/>
      <c r="FK8" s="165"/>
    </row>
    <row r="9" spans="1:169" x14ac:dyDescent="0.2">
      <c r="A9" s="3"/>
      <c r="B9" s="1141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9">
        <f>+entero!EU31</f>
        <v>51866.815831614847</v>
      </c>
      <c r="EV9" s="1099">
        <f>+entero!EV31</f>
        <v>53755.650987547124</v>
      </c>
      <c r="EW9" s="1099">
        <f>+entero!EW31</f>
        <v>53277.427255360053</v>
      </c>
      <c r="EX9" s="858">
        <f>+entero!EX31</f>
        <v>53427.255948062651</v>
      </c>
      <c r="EY9" s="858">
        <f>+entero!EY31</f>
        <v>53008.759986857804</v>
      </c>
      <c r="EZ9" s="858">
        <f>+entero!EZ31</f>
        <v>52679.764233205737</v>
      </c>
      <c r="FA9" s="858">
        <f>+entero!FA31</f>
        <v>52679.368173244678</v>
      </c>
      <c r="FB9" s="837">
        <f>+entero!FB31</f>
        <v>-598.05908211537462</v>
      </c>
      <c r="FC9" s="934">
        <f>+entero!FC31</f>
        <v>-1.1225374664749901</v>
      </c>
      <c r="FD9" s="165"/>
      <c r="FE9" s="165"/>
      <c r="FF9" s="165"/>
      <c r="FG9" s="165"/>
      <c r="FH9" s="165"/>
      <c r="FI9" s="165"/>
      <c r="FJ9" s="165"/>
      <c r="FK9" s="165"/>
    </row>
    <row r="10" spans="1:169" s="800" customFormat="1" x14ac:dyDescent="0.2">
      <c r="A10" s="3"/>
      <c r="B10" s="1141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9">
        <f>+entero!EU32</f>
        <v>85001.598053945083</v>
      </c>
      <c r="EV10" s="1099">
        <f>+entero!EV32</f>
        <v>84996.429000971155</v>
      </c>
      <c r="EW10" s="1099">
        <f>+entero!EW32</f>
        <v>84993.11749980181</v>
      </c>
      <c r="EX10" s="858">
        <f>+entero!EX32</f>
        <v>83985.819864133256</v>
      </c>
      <c r="EY10" s="858">
        <f>+entero!EY32</f>
        <v>83976.367134433749</v>
      </c>
      <c r="EZ10" s="858">
        <f>+entero!EZ32</f>
        <v>83976.382212224227</v>
      </c>
      <c r="FA10" s="858">
        <f>+entero!FA32</f>
        <v>83976.425729364695</v>
      </c>
      <c r="FB10" s="837">
        <f>+entero!FB32</f>
        <v>-1016.6917704371153</v>
      </c>
      <c r="FC10" s="1094">
        <f>+entero!FC32</f>
        <v>-1.1962048226310631</v>
      </c>
      <c r="FD10" s="790"/>
      <c r="FE10" s="790"/>
      <c r="FF10" s="790"/>
      <c r="FG10" s="790"/>
      <c r="FH10" s="790"/>
      <c r="FI10" s="790"/>
      <c r="FJ10" s="790"/>
      <c r="FK10" s="790"/>
      <c r="FL10" s="791"/>
      <c r="FM10" s="791"/>
    </row>
    <row r="11" spans="1:169" s="800" customFormat="1" x14ac:dyDescent="0.2">
      <c r="A11" s="3"/>
      <c r="B11" s="1141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9">
        <f>+entero!EU33</f>
        <v>-33134.782222330236</v>
      </c>
      <c r="EV11" s="1099">
        <f>+entero!EV33</f>
        <v>-31240.778013424042</v>
      </c>
      <c r="EW11" s="1099">
        <f>+entero!EW33</f>
        <v>-31715.690244441757</v>
      </c>
      <c r="EX11" s="858">
        <f>+entero!EX33</f>
        <v>-30558.563916070598</v>
      </c>
      <c r="EY11" s="858">
        <f>+entero!EY33</f>
        <v>-30967.607147575942</v>
      </c>
      <c r="EZ11" s="858">
        <f>+entero!EZ33</f>
        <v>-31296.617979018487</v>
      </c>
      <c r="FA11" s="858">
        <f>+entero!FA33</f>
        <v>-31297.057556120024</v>
      </c>
      <c r="FB11" s="837">
        <f>+entero!FB33</f>
        <v>-418.63268832173344</v>
      </c>
      <c r="FC11" s="1094">
        <f>+entero!FC33</f>
        <v>-1.3199545243859219</v>
      </c>
      <c r="FD11" s="790"/>
      <c r="FE11" s="790"/>
      <c r="FF11" s="790"/>
      <c r="FG11" s="790"/>
      <c r="FH11" s="790"/>
      <c r="FI11" s="790"/>
      <c r="FJ11" s="790"/>
      <c r="FK11" s="790"/>
      <c r="FL11" s="791"/>
      <c r="FM11" s="791"/>
    </row>
    <row r="12" spans="1:169" x14ac:dyDescent="0.2">
      <c r="A12" s="3"/>
      <c r="B12" s="1141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9">
        <f>+entero!EU34</f>
        <v>21041.139269298197</v>
      </c>
      <c r="EV12" s="1099">
        <f>+entero!EV34</f>
        <v>21348.182944628799</v>
      </c>
      <c r="EW12" s="1099">
        <f>+entero!EW34</f>
        <v>21425.155157405799</v>
      </c>
      <c r="EX12" s="858">
        <f>+entero!EX34</f>
        <v>21422.167607170199</v>
      </c>
      <c r="EY12" s="858">
        <f>+entero!EY34</f>
        <v>21173.492949514599</v>
      </c>
      <c r="EZ12" s="858">
        <f>+entero!EZ34</f>
        <v>21710.121199322399</v>
      </c>
      <c r="FA12" s="858">
        <f>+entero!FA34</f>
        <v>21710.254935460602</v>
      </c>
      <c r="FB12" s="837">
        <f>+entero!FB34</f>
        <v>285.0997780548023</v>
      </c>
      <c r="FC12" s="934">
        <f>+entero!FC34</f>
        <v>1.3306777755411259</v>
      </c>
      <c r="FD12" s="165"/>
      <c r="FE12" s="165"/>
      <c r="FF12" s="165"/>
      <c r="FG12" s="165"/>
      <c r="FH12" s="165"/>
      <c r="FI12" s="165"/>
      <c r="FJ12" s="165"/>
      <c r="FK12" s="165"/>
    </row>
    <row r="13" spans="1:169" ht="13.5" x14ac:dyDescent="0.2">
      <c r="A13" s="3"/>
      <c r="B13" s="1141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0"/>
      <c r="EV13" s="1100"/>
      <c r="EW13" s="1100"/>
      <c r="EX13" s="859"/>
      <c r="EY13" s="859"/>
      <c r="EZ13" s="859"/>
      <c r="FA13" s="859"/>
      <c r="FB13" s="838"/>
      <c r="FC13" s="935"/>
      <c r="FD13" s="165"/>
      <c r="FE13" s="165"/>
      <c r="FF13" s="165"/>
      <c r="FG13" s="165"/>
      <c r="FH13" s="165"/>
      <c r="FI13" s="165"/>
      <c r="FJ13" s="165"/>
      <c r="FK13" s="165"/>
    </row>
    <row r="14" spans="1:169" x14ac:dyDescent="0.2">
      <c r="A14" s="3"/>
      <c r="B14" s="1141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9">
        <f>+entero!EU36</f>
        <v>79330.28522241411</v>
      </c>
      <c r="EV14" s="1099">
        <f>+entero!EV36</f>
        <v>79111.743948494099</v>
      </c>
      <c r="EW14" s="1099">
        <f>+entero!EW36</f>
        <v>79241.405422004129</v>
      </c>
      <c r="EX14" s="858">
        <f>+entero!EX36</f>
        <v>79232.763883264124</v>
      </c>
      <c r="EY14" s="858">
        <f>+entero!EY36</f>
        <v>78608.274445124116</v>
      </c>
      <c r="EZ14" s="858">
        <f>+entero!EZ36</f>
        <v>78377.236540934115</v>
      </c>
      <c r="FA14" s="858">
        <f>+entero!FA36</f>
        <v>78644.056125064119</v>
      </c>
      <c r="FB14" s="837">
        <f>+entero!FB36</f>
        <v>-597.34929694001039</v>
      </c>
      <c r="FC14" s="934">
        <f>+entero!FC36</f>
        <v>-0.75383480865690911</v>
      </c>
      <c r="FD14" s="165"/>
      <c r="FE14" s="165"/>
      <c r="FF14" s="165"/>
      <c r="FG14" s="165"/>
      <c r="FH14" s="165"/>
      <c r="FI14" s="165"/>
      <c r="FJ14" s="165"/>
      <c r="FK14" s="165"/>
    </row>
    <row r="15" spans="1:169" x14ac:dyDescent="0.2">
      <c r="A15" s="3"/>
      <c r="B15" s="1141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9">
        <f>+entero!EU37</f>
        <v>138919.28711830539</v>
      </c>
      <c r="EV15" s="1099">
        <f>+entero!EV37</f>
        <v>139676.8822462454</v>
      </c>
      <c r="EW15" s="1099">
        <f>+entero!EW37</f>
        <v>139257.31599475539</v>
      </c>
      <c r="EX15" s="858">
        <f>+entero!EX37</f>
        <v>138670.2202230354</v>
      </c>
      <c r="EY15" s="858">
        <f>+entero!EY37</f>
        <v>137908.95154436538</v>
      </c>
      <c r="EZ15" s="858">
        <f>+entero!EZ37</f>
        <v>137516.3149515354</v>
      </c>
      <c r="FA15" s="858">
        <f>+entero!FA37</f>
        <v>137688.24611573544</v>
      </c>
      <c r="FB15" s="837">
        <f>+entero!FB37</f>
        <v>-1569.0698790199531</v>
      </c>
      <c r="FC15" s="934">
        <f>+entero!FC37</f>
        <v>-1.1267414338784514</v>
      </c>
      <c r="FD15" s="165"/>
      <c r="FE15" s="165"/>
      <c r="FF15" s="165"/>
      <c r="FG15" s="165"/>
      <c r="FH15" s="165"/>
      <c r="FI15" s="165"/>
      <c r="FJ15" s="165"/>
      <c r="FK15" s="165"/>
    </row>
    <row r="16" spans="1:169" x14ac:dyDescent="0.2">
      <c r="A16" s="3"/>
      <c r="B16" s="1141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9">
        <f>+entero!EU38</f>
        <v>241330.48833741297</v>
      </c>
      <c r="EV16" s="1099">
        <f>+entero!EV38</f>
        <v>242607.72450948297</v>
      </c>
      <c r="EW16" s="1099">
        <f>+entero!EW38</f>
        <v>241941.73159302297</v>
      </c>
      <c r="EX16" s="858">
        <f>+entero!EX38</f>
        <v>241463.61495291299</v>
      </c>
      <c r="EY16" s="858">
        <f>+entero!EY38</f>
        <v>240925.80765962295</v>
      </c>
      <c r="EZ16" s="858">
        <f>+entero!EZ38</f>
        <v>240635.36023612294</v>
      </c>
      <c r="FA16" s="858">
        <f>+entero!FA38</f>
        <v>240850.25174952301</v>
      </c>
      <c r="FB16" s="837">
        <f>+entero!FB38</f>
        <v>-1091.4798434999539</v>
      </c>
      <c r="FC16" s="934">
        <f>+entero!FC38</f>
        <v>-0.4511333519493706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4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1"/>
      <c r="EV17" s="1101"/>
      <c r="EW17" s="1101"/>
      <c r="EX17" s="860"/>
      <c r="EY17" s="860"/>
      <c r="EZ17" s="860"/>
      <c r="FA17" s="860"/>
      <c r="FB17" s="839"/>
      <c r="FC17" s="861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1141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2">
        <f>+entero!EU40</f>
        <v>89.753710906457513</v>
      </c>
      <c r="EV18" s="1102">
        <f>+entero!EV40</f>
        <v>89.779615176219025</v>
      </c>
      <c r="EW18" s="1102">
        <f>+entero!EW40</f>
        <v>89.66939857848962</v>
      </c>
      <c r="EX18" s="862">
        <f>+entero!EX40</f>
        <v>89.661696138558455</v>
      </c>
      <c r="EY18" s="862">
        <f>+entero!EY40</f>
        <v>89.639082297403689</v>
      </c>
      <c r="EZ18" s="862">
        <f>+entero!EZ40</f>
        <v>89.54226257683942</v>
      </c>
      <c r="FA18" s="862">
        <f>+entero!FA40</f>
        <v>89.606366034272639</v>
      </c>
      <c r="FB18" s="1087">
        <f>+entero!FB40</f>
        <v>-6.3032544216980568E-2</v>
      </c>
      <c r="FC18" s="863">
        <f>+entero!FC40</f>
        <v>-7.0294376025960267E-2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1141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2">
        <f>+entero!EU41</f>
        <v>84.963625499945934</v>
      </c>
      <c r="EV19" s="1102">
        <f>+entero!EV41</f>
        <v>85.046455354736977</v>
      </c>
      <c r="EW19" s="1102">
        <f>+entero!EW41</f>
        <v>84.950986657819101</v>
      </c>
      <c r="EX19" s="862">
        <f>+entero!EX41</f>
        <v>84.901880865863205</v>
      </c>
      <c r="EY19" s="862">
        <f>+entero!EY41</f>
        <v>84.863632948309075</v>
      </c>
      <c r="EZ19" s="862">
        <f>+entero!EZ41</f>
        <v>84.780885728613626</v>
      </c>
      <c r="FA19" s="862">
        <f>+entero!FA41</f>
        <v>84.826978307514196</v>
      </c>
      <c r="FB19" s="1087">
        <f>+entero!FB41</f>
        <v>-0.12400835030490498</v>
      </c>
      <c r="FC19" s="863">
        <f>+entero!FC41</f>
        <v>-0.1459763508155687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1141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88.3538756545437</v>
      </c>
      <c r="EV20" s="864">
        <f>+entero!EV42</f>
        <v>88.153350581515127</v>
      </c>
      <c r="EW20" s="864">
        <f>+entero!EW42</f>
        <v>88.119765624682771</v>
      </c>
      <c r="EX20" s="1004">
        <f>+entero!EX42</f>
        <v>88.104049531104934</v>
      </c>
      <c r="EY20" s="1004">
        <f>+entero!EY42</f>
        <v>88.091817815729925</v>
      </c>
      <c r="EZ20" s="1004">
        <f>+entero!EZ42</f>
        <v>88.04390818002355</v>
      </c>
      <c r="FA20" s="1004">
        <f>+entero!FA42</f>
        <v>88.060249141355101</v>
      </c>
      <c r="FB20" s="1130">
        <f>+entero!FB42</f>
        <v>-5.9516483327669789E-2</v>
      </c>
      <c r="FC20" s="864">
        <f>+entero!FC42</f>
        <v>-6.754044669292554E-2</v>
      </c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X3:FA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K170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7" width="8.285156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281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088">
        <f>+entero!EW4</f>
        <v>44267</v>
      </c>
      <c r="EX4" s="921">
        <f>+entero!EX4</f>
        <v>44270</v>
      </c>
      <c r="EY4" s="921">
        <f>+entero!EY4</f>
        <v>44271</v>
      </c>
      <c r="EZ4" s="921">
        <f>+entero!EZ4</f>
        <v>44272</v>
      </c>
      <c r="FA4" s="921">
        <f>+entero!FA4</f>
        <v>44273</v>
      </c>
      <c r="FB4" s="958" t="s">
        <v>226</v>
      </c>
      <c r="FC4" s="959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3"/>
      <c r="EV5" s="1103"/>
      <c r="EW5" s="1103"/>
      <c r="EX5" s="873"/>
      <c r="EY5" s="873"/>
      <c r="EZ5" s="873"/>
      <c r="FA5" s="873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4">
        <f>+entero!EU44</f>
        <v>3955.5908163265294</v>
      </c>
      <c r="EV6" s="1104">
        <f>+entero!EV44</f>
        <v>3977.4371720116606</v>
      </c>
      <c r="EW6" s="1104">
        <f>+entero!EW44</f>
        <v>4046.5104956268206</v>
      </c>
      <c r="EX6" s="866">
        <f>+entero!EX44</f>
        <v>4046.5104956268206</v>
      </c>
      <c r="EY6" s="866">
        <f>+entero!EY44</f>
        <v>4046.5104956268206</v>
      </c>
      <c r="EZ6" s="866">
        <f>+entero!EZ44</f>
        <v>4046.5104956268206</v>
      </c>
      <c r="FA6" s="866">
        <f>+entero!FA44</f>
        <v>4046.5104956268206</v>
      </c>
      <c r="FB6" s="996"/>
      <c r="FC6" s="93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6">
        <f>+entero!EU45</f>
        <v>3937.1083090379007</v>
      </c>
      <c r="EV7" s="1096">
        <f>+entero!EV45</f>
        <v>3958.9741982507285</v>
      </c>
      <c r="EW7" s="1096">
        <f>+entero!EW45</f>
        <v>4028.9450437317778</v>
      </c>
      <c r="EX7" s="464">
        <f>+entero!EX45</f>
        <v>4028.9450437317778</v>
      </c>
      <c r="EY7" s="464">
        <f>+entero!EY45</f>
        <v>4028.9450437317778</v>
      </c>
      <c r="EZ7" s="464">
        <f>+entero!EZ45</f>
        <v>4028.9450437317778</v>
      </c>
      <c r="FA7" s="464">
        <f>+entero!FA45</f>
        <v>4028.9450437317778</v>
      </c>
      <c r="FB7" s="996"/>
      <c r="FC7" s="933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6">
        <f>+entero!EU46</f>
        <v>27008.562999999998</v>
      </c>
      <c r="EV8" s="1096">
        <f>+entero!EV46</f>
        <v>27158.562999999998</v>
      </c>
      <c r="EW8" s="1096">
        <f>+entero!EW46</f>
        <v>27638.562999999998</v>
      </c>
      <c r="EX8" s="464">
        <f>+entero!EX46</f>
        <v>27638.562999999998</v>
      </c>
      <c r="EY8" s="464">
        <f>+entero!EY46</f>
        <v>27638.562999999998</v>
      </c>
      <c r="EZ8" s="464">
        <f>+entero!EZ46</f>
        <v>27638.562999999998</v>
      </c>
      <c r="FA8" s="464">
        <f>+entero!FA46</f>
        <v>27638.562999999998</v>
      </c>
      <c r="FB8" s="996"/>
      <c r="FC8" s="933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6">
        <f>+entero!EU47</f>
        <v>0</v>
      </c>
      <c r="EV9" s="1096">
        <f>+entero!EV47</f>
        <v>0</v>
      </c>
      <c r="EW9" s="1096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757"/>
      <c r="FC9" s="964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6">
        <f>+entero!EU48</f>
        <v>18.482507288628963</v>
      </c>
      <c r="EV10" s="1096">
        <f>+entero!EV48</f>
        <v>18.462973760932169</v>
      </c>
      <c r="EW10" s="1096">
        <f>+entero!EW48</f>
        <v>17.565451895042955</v>
      </c>
      <c r="EX10" s="464">
        <f>+entero!EX48</f>
        <v>17.565451895042955</v>
      </c>
      <c r="EY10" s="464">
        <f>+entero!EY48</f>
        <v>17.565451895042955</v>
      </c>
      <c r="EZ10" s="464">
        <f>+entero!EZ48</f>
        <v>17.565451895042955</v>
      </c>
      <c r="FA10" s="464">
        <f>+entero!FA48</f>
        <v>17.565451895042955</v>
      </c>
      <c r="FB10" s="1132"/>
      <c r="FC10" s="933"/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6">
        <f>+entero!EU49</f>
        <v>126.78999999999469</v>
      </c>
      <c r="EV11" s="1096">
        <f>+entero!EV49</f>
        <v>126.65599999999469</v>
      </c>
      <c r="EW11" s="1096">
        <f>+entero!EW49</f>
        <v>120.49899999999468</v>
      </c>
      <c r="EX11" s="464">
        <f>+entero!EX49</f>
        <v>120.49899999999468</v>
      </c>
      <c r="EY11" s="464">
        <f>+entero!EY49</f>
        <v>120.49899999999468</v>
      </c>
      <c r="EZ11" s="464">
        <f>+entero!EZ49</f>
        <v>120.49899999999468</v>
      </c>
      <c r="FA11" s="464">
        <f>+entero!FA49</f>
        <v>120.49899999999468</v>
      </c>
      <c r="FB11" s="1026"/>
      <c r="FC11" s="933"/>
      <c r="FD11" s="165"/>
      <c r="FE11" s="165"/>
      <c r="FF11" s="165"/>
      <c r="FG11" s="165"/>
      <c r="FH11" s="165"/>
      <c r="FI11" s="165"/>
      <c r="FJ11" s="165"/>
      <c r="FK11" s="165"/>
    </row>
    <row r="12" spans="1:16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6">
        <f>+entero!EU50</f>
        <v>113.815</v>
      </c>
      <c r="EV12" s="1096">
        <f>+entero!EV50</f>
        <v>112.681</v>
      </c>
      <c r="EW12" s="1096">
        <f>+entero!EW50</f>
        <v>112.024</v>
      </c>
      <c r="EX12" s="464">
        <f>+entero!EX50</f>
        <v>112.024</v>
      </c>
      <c r="EY12" s="464">
        <f>+entero!EY50</f>
        <v>112.024</v>
      </c>
      <c r="EZ12" s="464">
        <f>+entero!EZ50</f>
        <v>112.024</v>
      </c>
      <c r="FA12" s="464">
        <f>+entero!FA50</f>
        <v>112.024</v>
      </c>
      <c r="FB12" s="1026"/>
      <c r="FC12" s="954"/>
      <c r="FD12" s="790"/>
      <c r="FE12" s="790"/>
      <c r="FF12" s="790"/>
      <c r="FG12" s="790"/>
      <c r="FH12" s="790"/>
      <c r="FI12" s="790"/>
      <c r="FJ12" s="790"/>
      <c r="FK12" s="790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6">
        <f>+entero!EU51</f>
        <v>0</v>
      </c>
      <c r="EV13" s="1096">
        <f>+entero!EV51</f>
        <v>0</v>
      </c>
      <c r="EW13" s="1096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02"/>
      <c r="FC13" s="965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5">
        <f>+entero!EU52</f>
        <v>147.02098111078715</v>
      </c>
      <c r="EV14" s="1105">
        <f>+entero!EV52</f>
        <v>97.7894573090379</v>
      </c>
      <c r="EW14" s="1105">
        <f>+entero!EW52</f>
        <v>85.744992635568522</v>
      </c>
      <c r="EX14" s="867">
        <f>+entero!EX52</f>
        <v>85.311100507288643</v>
      </c>
      <c r="EY14" s="867">
        <f>+entero!EY52</f>
        <v>83.157415069970853</v>
      </c>
      <c r="EZ14" s="867">
        <f>+entero!EZ52</f>
        <v>264.77895532810498</v>
      </c>
      <c r="FA14" s="867">
        <f>+entero!FA52</f>
        <v>264.77895532810498</v>
      </c>
      <c r="FB14" s="757">
        <f>+entero!FB52</f>
        <v>179.03396269253648</v>
      </c>
      <c r="FC14" s="933"/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5">
        <f>+entero!EU53</f>
        <v>46.964349927113702</v>
      </c>
      <c r="EV15" s="1105">
        <f>+entero!EV53</f>
        <v>0.11209912536443148</v>
      </c>
      <c r="EW15" s="1105">
        <f>+entero!EW53</f>
        <v>0.11209912536443148</v>
      </c>
      <c r="EX15" s="867">
        <f>+entero!EX53</f>
        <v>0.11209912536443148</v>
      </c>
      <c r="EY15" s="867">
        <f>+entero!EY53</f>
        <v>0.11209912536443148</v>
      </c>
      <c r="EZ15" s="867">
        <f>+entero!EZ53</f>
        <v>181.73363938349854</v>
      </c>
      <c r="FA15" s="867">
        <f>+entero!FA53</f>
        <v>181.73363938349854</v>
      </c>
      <c r="FB15" s="757">
        <f>+entero!FB53</f>
        <v>181.6215402581341</v>
      </c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5">
        <f>+entero!EU54</f>
        <v>168.83437499999999</v>
      </c>
      <c r="EV16" s="1105">
        <f>+entero!EV54</f>
        <v>0.76900000000000002</v>
      </c>
      <c r="EW16" s="1105">
        <f>+entero!EW54</f>
        <v>0.76900000000000002</v>
      </c>
      <c r="EX16" s="867">
        <f>+entero!EX54</f>
        <v>0.76900000000000002</v>
      </c>
      <c r="EY16" s="867">
        <f>+entero!EY54</f>
        <v>0.76900000000000002</v>
      </c>
      <c r="EZ16" s="867">
        <f>+entero!EZ54</f>
        <v>180.179969</v>
      </c>
      <c r="FA16" s="867">
        <f>+entero!FA54</f>
        <v>180.179969</v>
      </c>
      <c r="FB16" s="757">
        <f>+entero!FB54</f>
        <v>179.41096899999999</v>
      </c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5">
        <f>+entero!EU55</f>
        <v>22.352924999999999</v>
      </c>
      <c r="EV17" s="1105">
        <f>+entero!EV55</f>
        <v>0</v>
      </c>
      <c r="EW17" s="1105">
        <f>+entero!EW55</f>
        <v>0</v>
      </c>
      <c r="EX17" s="867">
        <f>+entero!EX55</f>
        <v>0</v>
      </c>
      <c r="EY17" s="867">
        <f>+entero!EY55</f>
        <v>0</v>
      </c>
      <c r="EZ17" s="867">
        <f>+entero!EZ55</f>
        <v>155.46833778000001</v>
      </c>
      <c r="FA17" s="867">
        <f>+entero!FA55</f>
        <v>155.46833778000001</v>
      </c>
      <c r="FB17" s="757">
        <f>+entero!FB55</f>
        <v>155.46833778000001</v>
      </c>
      <c r="FC17" s="933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5">
        <f>+entero!EU56</f>
        <v>100.05663118367346</v>
      </c>
      <c r="EV18" s="1105">
        <f>+entero!EV56</f>
        <v>97.677358183673462</v>
      </c>
      <c r="EW18" s="1105">
        <f>+entero!EW56</f>
        <v>85.632893510204084</v>
      </c>
      <c r="EX18" s="867">
        <f>+entero!EX56</f>
        <v>85.199001381924205</v>
      </c>
      <c r="EY18" s="867">
        <f>+entero!EY56</f>
        <v>83.045315944606415</v>
      </c>
      <c r="EZ18" s="867">
        <f>+entero!EZ56</f>
        <v>83.045315944606415</v>
      </c>
      <c r="FA18" s="867">
        <f>+entero!FA56</f>
        <v>83.045315944606415</v>
      </c>
      <c r="FB18" s="757">
        <f>+entero!FB56</f>
        <v>-2.5875775655976696</v>
      </c>
      <c r="FC18" s="933">
        <f>+entero!FC56</f>
        <v>-3.0217098354726644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5">
        <f>+entero!EU57</f>
        <v>686.38848991999998</v>
      </c>
      <c r="EV19" s="1105">
        <f>+entero!EV57</f>
        <v>670.06667714000002</v>
      </c>
      <c r="EW19" s="1105">
        <f>+entero!EW57</f>
        <v>587.44164948000002</v>
      </c>
      <c r="EX19" s="867">
        <f>+entero!EX57</f>
        <v>584.46514948000004</v>
      </c>
      <c r="EY19" s="867">
        <f>+entero!EY57</f>
        <v>569.69086737999999</v>
      </c>
      <c r="EZ19" s="867">
        <f>+entero!EZ57</f>
        <v>569.69086737999999</v>
      </c>
      <c r="FA19" s="867">
        <f>+entero!FA57</f>
        <v>569.69086737999999</v>
      </c>
      <c r="FB19" s="757">
        <f>+entero!FB57</f>
        <v>-17.750782100000038</v>
      </c>
      <c r="FC19" s="933">
        <f>+entero!FC57</f>
        <v>-3.0217098354726684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6">
        <f>+entero!EU58</f>
        <v>0</v>
      </c>
      <c r="EV20" s="1106">
        <f>+entero!EV58</f>
        <v>0</v>
      </c>
      <c r="EW20" s="1106">
        <f>+entero!EW58</f>
        <v>0</v>
      </c>
      <c r="EX20" s="1005">
        <f>+entero!EX58</f>
        <v>0</v>
      </c>
      <c r="EY20" s="1005">
        <f>+entero!EY58</f>
        <v>0</v>
      </c>
      <c r="EZ20" s="1005">
        <f>+entero!EZ58</f>
        <v>0</v>
      </c>
      <c r="FA20" s="1005">
        <f>+entero!FA58</f>
        <v>0</v>
      </c>
      <c r="FB20" s="968"/>
      <c r="FC20" s="969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</sheetData>
  <mergeCells count="150">
    <mergeCell ref="EX3:FA3"/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H3:CH4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K186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7" width="9" style="800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38"/>
      <c r="DI4" s="1164"/>
      <c r="DJ4" s="1164"/>
      <c r="DK4" s="1164"/>
      <c r="DL4" s="1164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3"/>
      <c r="EV5" s="1103"/>
      <c r="EW5" s="1103"/>
      <c r="EX5" s="873"/>
      <c r="EY5" s="873"/>
      <c r="EZ5" s="873"/>
      <c r="FA5" s="873"/>
      <c r="FB5" s="748"/>
      <c r="FC5" s="843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07">
        <f>+entero!EU60</f>
        <v>28820.42456841471</v>
      </c>
      <c r="EV6" s="1107">
        <f>+entero!EV60</f>
        <v>29006.764468262034</v>
      </c>
      <c r="EW6" s="1107">
        <f>+entero!EW60</f>
        <v>28905.470393970489</v>
      </c>
      <c r="EX6" s="868">
        <f>+entero!EX60</f>
        <v>28841.819748528804</v>
      </c>
      <c r="EY6" s="868">
        <f>+entero!EY60</f>
        <v>28775.834255269328</v>
      </c>
      <c r="EZ6" s="868">
        <f>+entero!EZ60</f>
        <v>28762.866030241628</v>
      </c>
      <c r="FA6" s="868">
        <f>+entero!FA60</f>
        <v>28796.654459189194</v>
      </c>
      <c r="FB6" s="469">
        <f>+entero!FB60</f>
        <v>-108.81593478129435</v>
      </c>
      <c r="FC6" s="939">
        <f>+entero!FC60</f>
        <v>-0.37645446795424825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08">
        <f>+entero!EU61</f>
        <v>85.4049525048638</v>
      </c>
      <c r="EV7" s="1108">
        <f>+entero!EV61</f>
        <v>85.482546123430197</v>
      </c>
      <c r="EW7" s="1108">
        <f>+entero!EW61</f>
        <v>85.520413656151987</v>
      </c>
      <c r="EX7" s="871">
        <f>+entero!EX61</f>
        <v>85.49995999121289</v>
      </c>
      <c r="EY7" s="871">
        <f>+entero!EY61</f>
        <v>85.479981284122218</v>
      </c>
      <c r="EZ7" s="871">
        <f>+entero!EZ61</f>
        <v>85.433789246140506</v>
      </c>
      <c r="FA7" s="871">
        <f>+entero!FA61</f>
        <v>85.459999134274355</v>
      </c>
      <c r="FB7" s="937">
        <f>+entero!FB61</f>
        <v>-6.041452187763241E-2</v>
      </c>
      <c r="FC7" s="840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07">
        <f>+entero!EU62</f>
        <v>28716.293413835701</v>
      </c>
      <c r="EV8" s="1107">
        <f>+entero!EV62</f>
        <v>28901.957091574768</v>
      </c>
      <c r="EW8" s="1107">
        <f>+entero!EW62</f>
        <v>28800.663017283223</v>
      </c>
      <c r="EX8" s="868">
        <f>+entero!EX62</f>
        <v>28737.012371841538</v>
      </c>
      <c r="EY8" s="868">
        <f>+entero!EY62</f>
        <v>28671.026878582063</v>
      </c>
      <c r="EZ8" s="868">
        <f>+entero!EZ62</f>
        <v>28658.058653554363</v>
      </c>
      <c r="FA8" s="868">
        <f>+entero!FA62</f>
        <v>28692.702959248243</v>
      </c>
      <c r="FB8" s="469">
        <f>+entero!FB62</f>
        <v>-107.96005803497974</v>
      </c>
      <c r="FC8" s="939">
        <f>+entero!FC62</f>
        <v>-0.37485268297536456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08">
        <f>+entero!EU63</f>
        <v>85.299345898583525</v>
      </c>
      <c r="EV9" s="1108">
        <f>+entero!EV63</f>
        <v>85.360580803640119</v>
      </c>
      <c r="EW9" s="1108">
        <f>+entero!EW63</f>
        <v>85.286883145529004</v>
      </c>
      <c r="EX9" s="871">
        <f>+entero!EX63</f>
        <v>85.267409017185059</v>
      </c>
      <c r="EY9" s="871">
        <f>+entero!EY63</f>
        <v>85.254741740358568</v>
      </c>
      <c r="EZ9" s="871">
        <f>+entero!EZ63</f>
        <v>85.219764170753891</v>
      </c>
      <c r="FA9" s="871">
        <f>+entero!FA63</f>
        <v>85.228861926113623</v>
      </c>
      <c r="FB9" s="937">
        <f>+entero!FB63</f>
        <v>-5.8021219415380187E-2</v>
      </c>
      <c r="FC9" s="840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09"/>
      <c r="EV10" s="1109"/>
      <c r="EW10" s="1109"/>
      <c r="EX10" s="869"/>
      <c r="EY10" s="869"/>
      <c r="EZ10" s="869"/>
      <c r="FA10" s="869"/>
      <c r="FB10" s="263"/>
      <c r="FC10" s="940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0">
        <f>+entero!EU65</f>
        <v>5101.1034553810659</v>
      </c>
      <c r="EV11" s="1110">
        <f>+entero!EV65</f>
        <v>5068.7237736463694</v>
      </c>
      <c r="EW11" s="1110">
        <f>+entero!EW65</f>
        <v>5083.4143043067224</v>
      </c>
      <c r="EX11" s="870">
        <f>+entero!EX65</f>
        <v>5088.2002625632813</v>
      </c>
      <c r="EY11" s="870">
        <f>+entero!EY65</f>
        <v>5009.578888130337</v>
      </c>
      <c r="EZ11" s="870">
        <f>+entero!EZ65</f>
        <v>5005.2709428854378</v>
      </c>
      <c r="FA11" s="870">
        <f>+entero!FA65</f>
        <v>5047.4849381901031</v>
      </c>
      <c r="FB11" s="938">
        <f>+entero!FB65</f>
        <v>-35.929366116619349</v>
      </c>
      <c r="FC11" s="840">
        <f>+entero!FC65</f>
        <v>-0.70679594394223599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08">
        <f>+entero!EU66</f>
        <v>76.771702825987546</v>
      </c>
      <c r="EV12" s="1108">
        <f>+entero!EV66</f>
        <v>76.746653318376175</v>
      </c>
      <c r="EW12" s="1108">
        <f>+entero!EW66</f>
        <v>76.525402582577357</v>
      </c>
      <c r="EX12" s="871">
        <f>+entero!EX66</f>
        <v>76.532556188776098</v>
      </c>
      <c r="EY12" s="871">
        <f>+entero!EY66</f>
        <v>76.300392615793797</v>
      </c>
      <c r="EZ12" s="871">
        <f>+entero!EZ66</f>
        <v>76.128705379693983</v>
      </c>
      <c r="FA12" s="871">
        <f>+entero!FA66</f>
        <v>76.393360103019248</v>
      </c>
      <c r="FB12" s="937">
        <f>+entero!FB66</f>
        <v>-0.13204247955810899</v>
      </c>
      <c r="FC12" s="840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0">
        <f>+entero!EU67</f>
        <v>0</v>
      </c>
      <c r="EV13" s="1110">
        <f>+entero!EV67</f>
        <v>0</v>
      </c>
      <c r="EW13" s="1110">
        <f>+entero!EW67</f>
        <v>0</v>
      </c>
      <c r="EX13" s="870">
        <f>+entero!EX67</f>
        <v>0</v>
      </c>
      <c r="EY13" s="870">
        <f>+entero!EY67</f>
        <v>0</v>
      </c>
      <c r="EZ13" s="870">
        <f>+entero!EZ67</f>
        <v>0</v>
      </c>
      <c r="FA13" s="870">
        <f>+entero!FA67</f>
        <v>0</v>
      </c>
      <c r="FB13" s="492">
        <f>+entero!FB67</f>
        <v>0</v>
      </c>
      <c r="FC13" s="840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0">
        <f>+entero!EU68</f>
        <v>8686.4434250570357</v>
      </c>
      <c r="EV14" s="1110">
        <f>+entero!EV68</f>
        <v>8828.7373611882322</v>
      </c>
      <c r="EW14" s="1110">
        <f>+entero!EW68</f>
        <v>8748.6750106051386</v>
      </c>
      <c r="EX14" s="870">
        <f>+entero!EX68</f>
        <v>8664.3522361182622</v>
      </c>
      <c r="EY14" s="870">
        <f>+entero!EY68</f>
        <v>8644.4135713179694</v>
      </c>
      <c r="EZ14" s="870">
        <f>+entero!EZ68</f>
        <v>8620.8569111663655</v>
      </c>
      <c r="FA14" s="870">
        <f>+entero!FA68</f>
        <v>8607.0247799812369</v>
      </c>
      <c r="FB14" s="938">
        <f>+entero!FB68</f>
        <v>-141.65023062390173</v>
      </c>
      <c r="FC14" s="840">
        <f>+entero!FC68</f>
        <v>-1.6191049553468773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08">
        <f>+entero!EU69</f>
        <v>78.58662925150756</v>
      </c>
      <c r="EV15" s="1108">
        <f>+entero!EV69</f>
        <v>78.863880058309604</v>
      </c>
      <c r="EW15" s="1108">
        <f>+entero!EW69</f>
        <v>78.721078815287328</v>
      </c>
      <c r="EX15" s="871">
        <f>+entero!EX69</f>
        <v>78.556836127179352</v>
      </c>
      <c r="EY15" s="871">
        <f>+entero!EY69</f>
        <v>78.533353912806746</v>
      </c>
      <c r="EZ15" s="871">
        <f>+entero!EZ69</f>
        <v>78.470615607342651</v>
      </c>
      <c r="FA15" s="871">
        <f>+entero!FA69</f>
        <v>78.461060904192792</v>
      </c>
      <c r="FB15" s="937">
        <f>+entero!FB69</f>
        <v>-0.2600179110945362</v>
      </c>
      <c r="FC15" s="840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0">
        <f>+entero!EU70</f>
        <v>0</v>
      </c>
      <c r="EV16" s="1110">
        <f>+entero!EV70</f>
        <v>0</v>
      </c>
      <c r="EW16" s="1110">
        <f>+entero!EW70</f>
        <v>0</v>
      </c>
      <c r="EX16" s="870">
        <f>+entero!EX70</f>
        <v>0</v>
      </c>
      <c r="EY16" s="870">
        <f>+entero!EY70</f>
        <v>0</v>
      </c>
      <c r="EZ16" s="870">
        <f>+entero!EZ70</f>
        <v>0</v>
      </c>
      <c r="FA16" s="870">
        <f>+entero!FA70</f>
        <v>0</v>
      </c>
      <c r="FB16" s="492">
        <f>+entero!FB70</f>
        <v>0</v>
      </c>
      <c r="FC16" s="840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0">
        <f>+entero!EU71</f>
        <v>13977.450163844018</v>
      </c>
      <c r="EV17" s="1110">
        <f>+entero!EV71</f>
        <v>14062.622681520403</v>
      </c>
      <c r="EW17" s="1110">
        <f>+entero!EW71</f>
        <v>14030.885680193875</v>
      </c>
      <c r="EX17" s="870">
        <f>+entero!EX71</f>
        <v>14044.723887717199</v>
      </c>
      <c r="EY17" s="870">
        <f>+entero!EY71</f>
        <v>14079.051199206993</v>
      </c>
      <c r="EZ17" s="870">
        <f>+entero!EZ71</f>
        <v>14095.55363881049</v>
      </c>
      <c r="FA17" s="870">
        <f>+entero!FA71</f>
        <v>14099.998822172007</v>
      </c>
      <c r="FB17" s="938">
        <f>+entero!FB71</f>
        <v>69.113141978132262</v>
      </c>
      <c r="FC17" s="840">
        <f>+entero!FC71</f>
        <v>0.49257861230879391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08">
        <f>+entero!EU72</f>
        <v>94.07876395281599</v>
      </c>
      <c r="EV18" s="1108">
        <f>+entero!EV72</f>
        <v>93.43655294420978</v>
      </c>
      <c r="EW18" s="1108">
        <f>+entero!EW72</f>
        <v>93.478817509415549</v>
      </c>
      <c r="EX18" s="871">
        <f>+entero!EX72</f>
        <v>93.483485532443723</v>
      </c>
      <c r="EY18" s="871">
        <f>+entero!EY72</f>
        <v>93.465595700742256</v>
      </c>
      <c r="EZ18" s="871">
        <f>+entero!EZ72</f>
        <v>93.444634406613986</v>
      </c>
      <c r="FA18" s="871">
        <f>+entero!FA72</f>
        <v>93.423557508684382</v>
      </c>
      <c r="FB18" s="937">
        <f>+entero!FB72</f>
        <v>-5.526000073116677E-2</v>
      </c>
      <c r="FC18" s="840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0">
        <f>+entero!EU73</f>
        <v>0</v>
      </c>
      <c r="EV19" s="1110">
        <f>+entero!EV73</f>
        <v>0</v>
      </c>
      <c r="EW19" s="1110">
        <f>+entero!EW73</f>
        <v>0</v>
      </c>
      <c r="EX19" s="870">
        <f>+entero!EX73</f>
        <v>0</v>
      </c>
      <c r="EY19" s="870">
        <f>+entero!EY73</f>
        <v>0</v>
      </c>
      <c r="EZ19" s="870">
        <f>+entero!EZ73</f>
        <v>0</v>
      </c>
      <c r="FA19" s="870">
        <f>+entero!FA73</f>
        <v>0</v>
      </c>
      <c r="FB19" s="492">
        <f>+entero!FB73</f>
        <v>0</v>
      </c>
      <c r="FC19" s="840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0">
        <f>+entero!EU74</f>
        <v>951.29636955358376</v>
      </c>
      <c r="EV20" s="1110">
        <f>+entero!EV74</f>
        <v>941.87327521976476</v>
      </c>
      <c r="EW20" s="1110">
        <f>+entero!EW74</f>
        <v>937.68802217749078</v>
      </c>
      <c r="EX20" s="870">
        <f>+entero!EX74</f>
        <v>939.73598544279707</v>
      </c>
      <c r="EY20" s="870">
        <f>+entero!EY74</f>
        <v>937.98321992676165</v>
      </c>
      <c r="EZ20" s="870">
        <f>+entero!EZ74</f>
        <v>936.37716069206772</v>
      </c>
      <c r="FA20" s="870">
        <f>+entero!FA74</f>
        <v>938.19441890489577</v>
      </c>
      <c r="FB20" s="938">
        <f>+entero!FB74</f>
        <v>0.50639672740499009</v>
      </c>
      <c r="FC20" s="840">
        <f>+entero!FC74</f>
        <v>5.4004819879115033E-2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08">
        <f>+entero!EU75</f>
        <v>76.407381482919661</v>
      </c>
      <c r="EV21" s="1108">
        <f>+entero!EV75</f>
        <v>76.436279167330554</v>
      </c>
      <c r="EW21" s="1108">
        <f>+entero!EW75</f>
        <v>76.53131933865329</v>
      </c>
      <c r="EX21" s="871">
        <f>+entero!EX75</f>
        <v>76.586944327079607</v>
      </c>
      <c r="EY21" s="871">
        <f>+entero!EY75</f>
        <v>76.619994701571784</v>
      </c>
      <c r="EZ21" s="871">
        <f>+entero!EZ75</f>
        <v>76.60052884036395</v>
      </c>
      <c r="FA21" s="871">
        <f>+entero!FA75</f>
        <v>76.626474331634412</v>
      </c>
      <c r="FB21" s="937">
        <f>+entero!FB75</f>
        <v>9.5154992981122177E-2</v>
      </c>
      <c r="FC21" s="840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09"/>
      <c r="EV22" s="1109"/>
      <c r="EW22" s="1109"/>
      <c r="EX22" s="869"/>
      <c r="EY22" s="869"/>
      <c r="EZ22" s="869"/>
      <c r="FA22" s="869"/>
      <c r="FB22" s="263"/>
      <c r="FC22" s="940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07">
        <f>+entero!EU77</f>
        <v>3963.5517030337137</v>
      </c>
      <c r="EV23" s="1107">
        <f>+entero!EV77</f>
        <v>4224.9482691968451</v>
      </c>
      <c r="EW23" s="1107">
        <f>+entero!EW77</f>
        <v>4175.9147102732595</v>
      </c>
      <c r="EX23" s="868">
        <f>+entero!EX77</f>
        <v>4185.0816099808517</v>
      </c>
      <c r="EY23" s="868">
        <f>+entero!EY77</f>
        <v>4095.8410027218943</v>
      </c>
      <c r="EZ23" s="868">
        <f>+entero!EZ77</f>
        <v>4142.1175223027185</v>
      </c>
      <c r="FA23" s="868">
        <f>+entero!FA77</f>
        <v>4135.7996013748279</v>
      </c>
      <c r="FB23" s="469">
        <f>+entero!FB77</f>
        <v>-40.115108898431572</v>
      </c>
      <c r="FC23" s="939">
        <f>+entero!FC77</f>
        <v>-0.96063046497916993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07">
        <f>+entero!EU78</f>
        <v>2113.0025160623904</v>
      </c>
      <c r="EV24" s="1107">
        <f>+entero!EV78</f>
        <v>2426.9450542483964</v>
      </c>
      <c r="EW24" s="1107">
        <f>+entero!EW78</f>
        <v>2389.8089384857144</v>
      </c>
      <c r="EX24" s="868">
        <f>+entero!EX78</f>
        <v>2407.1909597346939</v>
      </c>
      <c r="EY24" s="868">
        <f>+entero!EY78</f>
        <v>2308.4673772521865</v>
      </c>
      <c r="EZ24" s="868">
        <f>+entero!EZ78</f>
        <v>2332.0775576545198</v>
      </c>
      <c r="FA24" s="868">
        <f>+entero!FA78</f>
        <v>2326.2320964355686</v>
      </c>
      <c r="FB24" s="469">
        <f>+entero!FB78</f>
        <v>-63.576842050145842</v>
      </c>
      <c r="FC24" s="939">
        <f>+entero!FC78</f>
        <v>-2.6603315866092148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07">
        <f>+entero!EU79</f>
        <v>506.39181456122446</v>
      </c>
      <c r="EV25" s="1107">
        <f>+entero!EV79</f>
        <v>507.25777050145763</v>
      </c>
      <c r="EW25" s="1107">
        <f>+entero!EW79</f>
        <v>512.57340068950441</v>
      </c>
      <c r="EX25" s="868">
        <f>+entero!EX79</f>
        <v>509.55714344314856</v>
      </c>
      <c r="EY25" s="868">
        <f>+entero!EY79</f>
        <v>516.61219506851307</v>
      </c>
      <c r="EZ25" s="868">
        <f>+entero!EZ79</f>
        <v>516.61447254518953</v>
      </c>
      <c r="FA25" s="868">
        <f>+entero!FA79</f>
        <v>516.61447254518953</v>
      </c>
      <c r="FB25" s="469">
        <f>+entero!FB79</f>
        <v>4.041071855685118</v>
      </c>
      <c r="FC25" s="939">
        <f>+entero!FC79</f>
        <v>0.78838891176349413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07">
        <f>+entero!EU80</f>
        <v>916.0719420900989</v>
      </c>
      <c r="EV26" s="1107">
        <f>+entero!EV80</f>
        <v>860.48289541699137</v>
      </c>
      <c r="EW26" s="1107">
        <f>+entero!EW80</f>
        <v>833.92045349804062</v>
      </c>
      <c r="EX26" s="868">
        <f>+entero!EX80</f>
        <v>829.27854474300875</v>
      </c>
      <c r="EY26" s="868">
        <f>+entero!EY80</f>
        <v>826.74553897119517</v>
      </c>
      <c r="EZ26" s="868">
        <f>+entero!EZ80</f>
        <v>849.40696306300856</v>
      </c>
      <c r="FA26" s="868">
        <f>+entero!FA80</f>
        <v>848.93087668406986</v>
      </c>
      <c r="FB26" s="469">
        <f>+entero!FB80</f>
        <v>15.010423186029243</v>
      </c>
      <c r="FC26" s="939">
        <f>+entero!FC80</f>
        <v>1.799982615016231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07">
        <f>+entero!EU81</f>
        <v>428.08543032</v>
      </c>
      <c r="EV27" s="1107">
        <f>+entero!EV81</f>
        <v>430.26254902999989</v>
      </c>
      <c r="EW27" s="1107">
        <f>+entero!EW81</f>
        <v>439.61191760000003</v>
      </c>
      <c r="EX27" s="868">
        <f>+entero!EX81</f>
        <v>439.05496206000004</v>
      </c>
      <c r="EY27" s="868">
        <f>+entero!EY81</f>
        <v>444.01589143000001</v>
      </c>
      <c r="EZ27" s="868">
        <f>+entero!EZ81</f>
        <v>444.01852904000003</v>
      </c>
      <c r="FA27" s="868">
        <f>+entero!FA81</f>
        <v>444.02215571000011</v>
      </c>
      <c r="FB27" s="469">
        <f>+entero!FB81</f>
        <v>4.4102381100000798</v>
      </c>
      <c r="FC27" s="939">
        <f>+entero!FC81</f>
        <v>1.0032116813568568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07">
        <f>+entero!EU82</f>
        <v>1724.158770625781</v>
      </c>
      <c r="EV28" s="1107">
        <f>+entero!EV82</f>
        <v>1985.6314550896254</v>
      </c>
      <c r="EW28" s="1107">
        <f>+entero!EW82</f>
        <v>1915.684833614253</v>
      </c>
      <c r="EX28" s="868">
        <f>+entero!EX82</f>
        <v>1926.4642159158984</v>
      </c>
      <c r="EY28" s="868">
        <f>+entero!EY82</f>
        <v>1823.9903093933945</v>
      </c>
      <c r="EZ28" s="868">
        <f>+entero!EZ82</f>
        <v>1870.4749855633129</v>
      </c>
      <c r="FA28" s="868">
        <f>+entero!FA82</f>
        <v>1864.6476191232859</v>
      </c>
      <c r="FB28" s="469">
        <f>+entero!FB82</f>
        <v>-51.037214490967017</v>
      </c>
      <c r="FC28" s="939">
        <f>+entero!FC82</f>
        <v>-2.6641759435280887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07">
        <f>+entero!EU83</f>
        <v>1205.5765788556823</v>
      </c>
      <c r="EV29" s="1107">
        <f>+entero!EV83</f>
        <v>1522.3926329126339</v>
      </c>
      <c r="EW29" s="1107">
        <f>+entero!EW83</f>
        <v>1480.3271173562123</v>
      </c>
      <c r="EX29" s="868">
        <f>+entero!EX83</f>
        <v>1495.1008345828898</v>
      </c>
      <c r="EY29" s="868">
        <f>+entero!EY83</f>
        <v>1394.9507537721993</v>
      </c>
      <c r="EZ29" s="868">
        <f>+entero!EZ83</f>
        <v>1418.5723629603042</v>
      </c>
      <c r="FA29" s="868">
        <f>+entero!FA83</f>
        <v>1413.2170489892162</v>
      </c>
      <c r="FB29" s="469">
        <f>+entero!FB83</f>
        <v>-67.110068366996074</v>
      </c>
      <c r="FC29" s="939">
        <f>+entero!FC83</f>
        <v>-4.5334620693060854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07">
        <f>+entero!EU84</f>
        <v>518.5821917700988</v>
      </c>
      <c r="EV30" s="1107">
        <f>+entero!EV84</f>
        <v>463.23882217699156</v>
      </c>
      <c r="EW30" s="1107">
        <f>+entero!EW84</f>
        <v>435.35771625804068</v>
      </c>
      <c r="EX30" s="868">
        <f>+entero!EX84</f>
        <v>431.36338133300876</v>
      </c>
      <c r="EY30" s="868">
        <f>+entero!EY84</f>
        <v>429.03955562119518</v>
      </c>
      <c r="EZ30" s="868">
        <f>+entero!EZ84</f>
        <v>451.90262260300864</v>
      </c>
      <c r="FA30" s="868">
        <f>+entero!FA84</f>
        <v>451.43057013406985</v>
      </c>
      <c r="FB30" s="469">
        <f>+entero!FB84</f>
        <v>16.072853876029171</v>
      </c>
      <c r="FC30" s="939">
        <f>+entero!FC84</f>
        <v>3.6918729761304232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07">
        <f>+entero!EU85</f>
        <v>0</v>
      </c>
      <c r="EV31" s="1107">
        <f>+entero!EV85</f>
        <v>0</v>
      </c>
      <c r="EW31" s="1107">
        <f>+entero!EW85</f>
        <v>0</v>
      </c>
      <c r="EX31" s="868">
        <f>+entero!EX85</f>
        <v>0</v>
      </c>
      <c r="EY31" s="868">
        <f>+entero!EY85</f>
        <v>0</v>
      </c>
      <c r="EZ31" s="868">
        <f>+entero!EZ85</f>
        <v>0</v>
      </c>
      <c r="FA31" s="868">
        <f>+entero!FA85</f>
        <v>0</v>
      </c>
      <c r="FB31" s="469">
        <f>+entero!FB85</f>
        <v>0</v>
      </c>
      <c r="FC31" s="939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07">
        <f>+entero!EU86</f>
        <v>27678.6776754157</v>
      </c>
      <c r="EV32" s="1107">
        <f>+entero!EV86</f>
        <v>27591.507455191117</v>
      </c>
      <c r="EW32" s="1107">
        <f>+entero!EW86</f>
        <v>27535.941140466628</v>
      </c>
      <c r="EX32" s="868">
        <f>+entero!EX86</f>
        <v>27508.959852529373</v>
      </c>
      <c r="EY32" s="868">
        <f>+entero!EY86</f>
        <v>27472.692368869019</v>
      </c>
      <c r="EZ32" s="868">
        <f>+entero!EZ86</f>
        <v>27470.292517975449</v>
      </c>
      <c r="FA32" s="868">
        <f>+entero!FA86</f>
        <v>27479.925154917139</v>
      </c>
      <c r="FB32" s="469">
        <f>+entero!FB86</f>
        <v>-56.015985549489415</v>
      </c>
      <c r="FC32" s="939">
        <f>+entero!FC86</f>
        <v>-0.20342862175561782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09">
        <f>+entero!EU87</f>
        <v>0</v>
      </c>
      <c r="EV33" s="1109">
        <f>+entero!EV87</f>
        <v>0</v>
      </c>
      <c r="EW33" s="1109">
        <f>+entero!EW87</f>
        <v>0</v>
      </c>
      <c r="EX33" s="869">
        <f>+entero!EX87</f>
        <v>0</v>
      </c>
      <c r="EY33" s="869">
        <f>+entero!EY87</f>
        <v>0</v>
      </c>
      <c r="EZ33" s="869">
        <f>+entero!EZ87</f>
        <v>0</v>
      </c>
      <c r="FA33" s="869">
        <f>+entero!FA87</f>
        <v>0</v>
      </c>
      <c r="FB33" s="263">
        <f>+entero!FB87</f>
        <v>0</v>
      </c>
      <c r="FC33" s="940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1">
        <f>+entero!EU88</f>
        <v>98.881220848993379</v>
      </c>
      <c r="EV34" s="1111">
        <f>+entero!EV88</f>
        <v>98.877162744475356</v>
      </c>
      <c r="EW34" s="1111">
        <f>+entero!EW88</f>
        <v>98.882360553332632</v>
      </c>
      <c r="EX34" s="872">
        <f>+entero!EX88</f>
        <v>98.883254332337984</v>
      </c>
      <c r="EY34" s="872">
        <f>+entero!EY88</f>
        <v>98.882739419569475</v>
      </c>
      <c r="EZ34" s="872">
        <f>+entero!EZ88</f>
        <v>98.883789262816649</v>
      </c>
      <c r="FA34" s="872">
        <f>+entero!FA88</f>
        <v>98.883868293289666</v>
      </c>
      <c r="FB34" s="997"/>
      <c r="FC34" s="939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2"/>
      <c r="EV35" s="1112"/>
      <c r="EW35" s="1112"/>
      <c r="EX35" s="776"/>
      <c r="EY35" s="776"/>
      <c r="EZ35" s="776"/>
      <c r="FA35" s="776"/>
      <c r="FB35" s="842"/>
      <c r="FC35" s="841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</row>
  </sheetData>
  <mergeCells count="150">
    <mergeCell ref="EX3:FA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M3:EM4"/>
    <mergeCell ref="DM3:D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K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7" width="8.425781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67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68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6"/>
      <c r="BM4" s="1166"/>
      <c r="BN4" s="1166"/>
      <c r="BO4" s="1166"/>
      <c r="BP4" s="1166"/>
      <c r="BQ4" s="1166"/>
      <c r="BR4" s="1166"/>
      <c r="BS4" s="1166"/>
      <c r="BT4" s="1166"/>
      <c r="BU4" s="1166"/>
      <c r="BV4" s="1166"/>
      <c r="BW4" s="1166"/>
      <c r="BX4" s="1166"/>
      <c r="BY4" s="1166"/>
      <c r="BZ4" s="1166"/>
      <c r="CA4" s="1166"/>
      <c r="CB4" s="1166"/>
      <c r="CC4" s="1166"/>
      <c r="CD4" s="1166"/>
      <c r="CE4" s="1166"/>
      <c r="CF4" s="1166"/>
      <c r="CG4" s="1166"/>
      <c r="CH4" s="1166"/>
      <c r="CI4" s="1166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38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3">
        <v>7.5</v>
      </c>
      <c r="EV5" s="1113">
        <v>7.5</v>
      </c>
      <c r="EW5" s="1113">
        <v>7.5</v>
      </c>
      <c r="EX5" s="874">
        <v>7.5</v>
      </c>
      <c r="EY5" s="874">
        <v>7.5</v>
      </c>
      <c r="EZ5" s="874">
        <v>7.5</v>
      </c>
      <c r="FA5" s="874">
        <v>7.5</v>
      </c>
      <c r="FB5" s="844">
        <v>7.5</v>
      </c>
      <c r="FC5" s="843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4">
        <f>+entero!EU90</f>
        <v>6.96</v>
      </c>
      <c r="EV6" s="1114">
        <f>+entero!EV90</f>
        <v>6.96</v>
      </c>
      <c r="EW6" s="1114">
        <f>+entero!EW90</f>
        <v>6.96</v>
      </c>
      <c r="EX6" s="875">
        <f>+entero!EX90</f>
        <v>6.96</v>
      </c>
      <c r="EY6" s="875">
        <f>+entero!EY90</f>
        <v>6.96</v>
      </c>
      <c r="EZ6" s="875">
        <f>+entero!EZ90</f>
        <v>6.96</v>
      </c>
      <c r="FA6" s="875">
        <f>+entero!FA90</f>
        <v>6.96</v>
      </c>
      <c r="FB6" s="952"/>
      <c r="FC6" s="87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4">
        <f>+entero!EU91</f>
        <v>6.86</v>
      </c>
      <c r="EV7" s="1114">
        <f>+entero!EV91</f>
        <v>6.86</v>
      </c>
      <c r="EW7" s="1114">
        <f>+entero!EW91</f>
        <v>6.86</v>
      </c>
      <c r="EX7" s="875">
        <f>+entero!EX91</f>
        <v>6.86</v>
      </c>
      <c r="EY7" s="875">
        <f>+entero!EY91</f>
        <v>6.86</v>
      </c>
      <c r="EZ7" s="875">
        <f>+entero!EZ91</f>
        <v>6.86</v>
      </c>
      <c r="FA7" s="875">
        <f>+entero!FA91</f>
        <v>6.86</v>
      </c>
      <c r="FB7" s="952"/>
      <c r="FC7" s="876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1038">
        <f>+entero!EV92</f>
        <v>6.9700655713923325</v>
      </c>
      <c r="EW8" s="1038">
        <f>+entero!EW92</f>
        <v>6.9668483530468226</v>
      </c>
      <c r="EX8" s="452">
        <f>+entero!EX92</f>
        <v>6.9640728934267528</v>
      </c>
      <c r="EY8" s="452">
        <f>+entero!EY92</f>
        <v>6.9584268403732068</v>
      </c>
      <c r="EZ8" s="452">
        <f>+entero!EZ92</f>
        <v>6.9703373563092743</v>
      </c>
      <c r="FA8" s="452">
        <f>+entero!FA92</f>
        <v>6.9716488797684608</v>
      </c>
      <c r="FB8" s="1126">
        <f>+entero!FB92</f>
        <v>4.8005267216382208E-3</v>
      </c>
      <c r="FC8" s="876">
        <f>+entero!FC92</f>
        <v>6.8905285121338963E-2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1115"/>
      <c r="EW9" s="1115"/>
      <c r="EX9" s="269"/>
      <c r="EY9" s="269"/>
      <c r="EZ9" s="269"/>
      <c r="FA9" s="269"/>
      <c r="FB9" s="819"/>
      <c r="FC9" s="877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4">
        <f>+entero!EU94</f>
        <v>2.36043</v>
      </c>
      <c r="EV10" s="1114">
        <f>+entero!EV94</f>
        <v>2.3609399999999998</v>
      </c>
      <c r="EW10" s="1114">
        <f>+entero!EW94</f>
        <v>2.3614700000000002</v>
      </c>
      <c r="EX10" s="875">
        <f>+entero!EX94</f>
        <v>2.3617400000000002</v>
      </c>
      <c r="EY10" s="875">
        <f>+entero!EY94</f>
        <v>2.3618299999999999</v>
      </c>
      <c r="EZ10" s="875">
        <f>+entero!EZ94</f>
        <v>2.36192</v>
      </c>
      <c r="FA10" s="875">
        <f>+entero!FA94</f>
        <v>2.3620100000000002</v>
      </c>
      <c r="FB10" s="1126">
        <f>+entero!FB94</f>
        <v>5.3999999999998494E-4</v>
      </c>
      <c r="FC10" s="876">
        <f>+entero!FC94</f>
        <v>2.2867112434203481E-2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15"/>
      <c r="EW11" s="1115"/>
      <c r="EX11" s="269"/>
      <c r="EY11" s="269"/>
      <c r="EZ11" s="269"/>
      <c r="FA11" s="269"/>
      <c r="FB11" s="922"/>
      <c r="FC11" s="908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</sheetData>
  <mergeCells count="150"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F3:AF4"/>
    <mergeCell ref="AC3:AC4"/>
    <mergeCell ref="AD3:AD4"/>
    <mergeCell ref="BL3:BL4"/>
    <mergeCell ref="AW3:AW4"/>
    <mergeCell ref="BB3:BB4"/>
    <mergeCell ref="AQ3:AQ4"/>
    <mergeCell ref="BM3:BM4"/>
    <mergeCell ref="BN3:BN4"/>
    <mergeCell ref="AG3:AG4"/>
    <mergeCell ref="BA3:BA4"/>
    <mergeCell ref="AS3:AS4"/>
    <mergeCell ref="AR3:AR4"/>
    <mergeCell ref="AV3:AV4"/>
    <mergeCell ref="AP3:AP4"/>
    <mergeCell ref="AH3:AH4"/>
    <mergeCell ref="BF3:BF4"/>
    <mergeCell ref="BI3:BI4"/>
    <mergeCell ref="EX3:FA3"/>
    <mergeCell ref="ET3:ET4"/>
    <mergeCell ref="ED3:ED4"/>
    <mergeCell ref="EA3:EA4"/>
    <mergeCell ref="DZ3:DZ4"/>
    <mergeCell ref="AU3:AU4"/>
    <mergeCell ref="BJ3:BJ4"/>
    <mergeCell ref="BQ3:BQ4"/>
    <mergeCell ref="EC3:EC4"/>
    <mergeCell ref="DU3:DU4"/>
    <mergeCell ref="CK3:CK4"/>
    <mergeCell ref="CN3:CN4"/>
    <mergeCell ref="CL3:CL4"/>
    <mergeCell ref="CH3:CH4"/>
    <mergeCell ref="DG3:DG4"/>
    <mergeCell ref="DB3:DB4"/>
    <mergeCell ref="CQ3:CQ4"/>
    <mergeCell ref="CZ3:CZ4"/>
    <mergeCell ref="DA3:DA4"/>
    <mergeCell ref="BG3:BG4"/>
    <mergeCell ref="BS3:BS4"/>
    <mergeCell ref="BU3:BU4"/>
    <mergeCell ref="BX3:BX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T3:BT4"/>
    <mergeCell ref="AI3:AI4"/>
    <mergeCell ref="AK3:AK4"/>
    <mergeCell ref="BR3:BR4"/>
    <mergeCell ref="BP3:BP4"/>
    <mergeCell ref="BK3:BK4"/>
    <mergeCell ref="DP3:DP4"/>
    <mergeCell ref="DM3:DM4"/>
    <mergeCell ref="DS3:DS4"/>
    <mergeCell ref="CR3:CR4"/>
    <mergeCell ref="BY3:BY4"/>
    <mergeCell ref="BW3:BW4"/>
    <mergeCell ref="CA3:CA4"/>
    <mergeCell ref="CI3:CI4"/>
    <mergeCell ref="BV3:BV4"/>
    <mergeCell ref="BO3:BO4"/>
    <mergeCell ref="DC3:DC4"/>
    <mergeCell ref="CT3:CT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BZ3:BZ4"/>
    <mergeCell ref="BE3:BE4"/>
    <mergeCell ref="BD3:BD4"/>
    <mergeCell ref="DE3:DE4"/>
    <mergeCell ref="CS3:CS4"/>
    <mergeCell ref="CY3:CY4"/>
    <mergeCell ref="CV3:CV4"/>
    <mergeCell ref="EU3:E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W3:DW4"/>
    <mergeCell ref="DV3:DV4"/>
    <mergeCell ref="EK3:EK4"/>
    <mergeCell ref="CD3:CD4"/>
    <mergeCell ref="CG3:CG4"/>
    <mergeCell ref="CU3:CU4"/>
    <mergeCell ref="ER3:ER4"/>
    <mergeCell ref="EO3:EO4"/>
    <mergeCell ref="EN3:EN4"/>
    <mergeCell ref="DQ3:DQ4"/>
    <mergeCell ref="EM3:EM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P158"/>
  <sheetViews>
    <sheetView tabSelected="1"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B10" sqref="FB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7" width="8.140625" style="800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entero!CT3</f>
        <v xml:space="preserve">2016                         A  fines de Sep* </v>
      </c>
      <c r="CU3" s="1146" t="str">
        <f>entero!CU3</f>
        <v xml:space="preserve">2016                         A  fines de Oct* </v>
      </c>
      <c r="CV3" s="1146" t="str">
        <f>entero!CV3</f>
        <v xml:space="preserve">2016                         A  fines de Nov* </v>
      </c>
      <c r="CW3" s="1146" t="str">
        <f>entero!CW3</f>
        <v>2016                         A  fines de Dic* 15</v>
      </c>
      <c r="CX3" s="1146" t="str">
        <f>entero!CX3</f>
        <v xml:space="preserve">2017                         A  fines de Ene* </v>
      </c>
      <c r="CY3" s="1146" t="str">
        <f>entero!CY3</f>
        <v xml:space="preserve">2017                         A  fines de Feb* </v>
      </c>
      <c r="CZ3" s="1146" t="str">
        <f>entero!CZ3</f>
        <v xml:space="preserve">2017                         A  fines de Mar* </v>
      </c>
      <c r="DA3" s="1146" t="str">
        <f>entero!DA3</f>
        <v xml:space="preserve">2017                         A  fines de Abr* </v>
      </c>
      <c r="DB3" s="1146" t="str">
        <f>entero!DB3</f>
        <v xml:space="preserve">2017                         A  fines de May* </v>
      </c>
      <c r="DC3" s="1146" t="str">
        <f>entero!DC3</f>
        <v xml:space="preserve">2017                         A  fines de Jun* </v>
      </c>
      <c r="DD3" s="1146" t="str">
        <f>entero!DD3</f>
        <v xml:space="preserve">2017                         A  fines de Jul* </v>
      </c>
      <c r="DE3" s="1146" t="str">
        <f>entero!DE3</f>
        <v xml:space="preserve">2017                         A  fines de Ago* </v>
      </c>
      <c r="DF3" s="1146" t="str">
        <f>entero!DF3</f>
        <v xml:space="preserve">2017                         A  fines de Sep* </v>
      </c>
      <c r="DG3" s="1146" t="str">
        <f>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 t="str">
        <f>entero!CT3</f>
        <v xml:space="preserve">2016                         A  fines de Sep* </v>
      </c>
      <c r="CU4" s="1157" t="str">
        <f>entero!CU3</f>
        <v xml:space="preserve">2016                         A  fines de Oct* </v>
      </c>
      <c r="CV4" s="1157" t="str">
        <f>entero!CV3</f>
        <v xml:space="preserve">2016                         A  fines de Nov* </v>
      </c>
      <c r="CW4" s="1157" t="str">
        <f>entero!CW3</f>
        <v>2016                         A  fines de Dic* 15</v>
      </c>
      <c r="CX4" s="1157" t="str">
        <f>entero!CX3</f>
        <v xml:space="preserve">2017                         A  fines de Ene* </v>
      </c>
      <c r="CY4" s="1157" t="str">
        <f>entero!CY3</f>
        <v xml:space="preserve">2017                         A  fines de Feb* </v>
      </c>
      <c r="CZ4" s="1157" t="str">
        <f>entero!CZ3</f>
        <v xml:space="preserve">2017                         A  fines de Mar* </v>
      </c>
      <c r="DA4" s="1157" t="str">
        <f>entero!DA3</f>
        <v xml:space="preserve">2017                         A  fines de Abr* </v>
      </c>
      <c r="DB4" s="1157" t="str">
        <f>entero!DB3</f>
        <v xml:space="preserve">2017                         A  fines de May* </v>
      </c>
      <c r="DC4" s="1157" t="str">
        <f>entero!DC3</f>
        <v xml:space="preserve">2017                         A  fines de Jun* </v>
      </c>
      <c r="DD4" s="1157" t="str">
        <f>entero!DD3</f>
        <v xml:space="preserve">2017                         A  fines de Jul* </v>
      </c>
      <c r="DE4" s="1157" t="str">
        <f>entero!DE3</f>
        <v xml:space="preserve">2017                         A  fines de Ago* </v>
      </c>
      <c r="DF4" s="1157" t="str">
        <f>entero!DF3</f>
        <v xml:space="preserve">2017                         A  fines de Sep* </v>
      </c>
      <c r="DG4" s="1157" t="str">
        <f>entero!DG3</f>
        <v xml:space="preserve">2017                         A  fines de Oct* </v>
      </c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873"/>
      <c r="EY5" s="748"/>
      <c r="EZ5" s="748"/>
      <c r="FA5" s="748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/>
      <c r="EW6" s="50"/>
      <c r="EX6" s="1116"/>
      <c r="EY6" s="736"/>
      <c r="EZ6" s="736"/>
      <c r="FA6" s="736"/>
      <c r="FB6" s="736" t="e">
        <f>+entero!#REF!</f>
        <v>#REF!</v>
      </c>
      <c r="FC6" s="865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/>
      <c r="EW7" s="50"/>
      <c r="EX7" s="1116"/>
      <c r="EY7" s="736"/>
      <c r="EZ7" s="736"/>
      <c r="FA7" s="736"/>
      <c r="FB7" s="736" t="e">
        <f>+entero!#REF!</f>
        <v>#REF!</v>
      </c>
      <c r="FC7" s="865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/>
      <c r="EW8" s="50"/>
      <c r="EX8" s="1116"/>
      <c r="EY8" s="736"/>
      <c r="EZ8" s="736"/>
      <c r="FA8" s="736"/>
      <c r="FB8" s="736" t="e">
        <f>+entero!#REF!</f>
        <v>#REF!</v>
      </c>
      <c r="FC8" s="865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/>
      <c r="EW9" s="50"/>
      <c r="EX9" s="1116"/>
      <c r="EY9" s="736"/>
      <c r="EZ9" s="736"/>
      <c r="FA9" s="736"/>
      <c r="FB9" s="736" t="e">
        <f>+entero!#REF!</f>
        <v>#REF!</v>
      </c>
      <c r="FC9" s="865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17">
        <f>+entero!EU97</f>
        <v>531.27259519270729</v>
      </c>
      <c r="EV10" s="1117">
        <f>+entero!EV97</f>
        <v>532.07113072198877</v>
      </c>
      <c r="EW10" s="1117">
        <f>+entero!EW97</f>
        <v>536.34102579640546</v>
      </c>
      <c r="EX10" s="1006">
        <f>+entero!EX97</f>
        <v>536.34102579640546</v>
      </c>
      <c r="EY10" s="1006">
        <f>+entero!EY97</f>
        <v>536.34102579640546</v>
      </c>
      <c r="EZ10" s="1006">
        <f>+entero!EZ97</f>
        <v>536.34102579640546</v>
      </c>
      <c r="FA10" s="1006">
        <f>+entero!FA97</f>
        <v>536.34102579640546</v>
      </c>
      <c r="FB10" s="1047">
        <f>+entero!FB97</f>
        <v>0</v>
      </c>
      <c r="FC10" s="941">
        <f>+entero!FC97</f>
        <v>0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X3:FA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7" width="8.140625" style="791" customWidth="1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57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69"/>
    </row>
    <row r="4" spans="1:157" ht="24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47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56"/>
      <c r="ER4" s="1156"/>
      <c r="ES4" s="1156"/>
      <c r="ET4" s="1156"/>
      <c r="EU4" s="1156"/>
      <c r="EV4" s="1088">
        <f>+entero!EV4</f>
        <v>44260</v>
      </c>
      <c r="EW4" s="1088">
        <f>+entero!EW4</f>
        <v>44267</v>
      </c>
      <c r="EX4" s="1083">
        <f>+entero!EX4</f>
        <v>44270</v>
      </c>
      <c r="EY4" s="921">
        <f>+entero!EY4</f>
        <v>44271</v>
      </c>
      <c r="EZ4" s="921">
        <f>+entero!EZ4</f>
        <v>44272</v>
      </c>
      <c r="FA4" s="1120">
        <f>+entero!FA4</f>
        <v>44273</v>
      </c>
    </row>
    <row r="5" spans="1:157" x14ac:dyDescent="0.2">
      <c r="A5" s="3"/>
      <c r="B5" s="114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1089"/>
      <c r="EW5" s="1089"/>
      <c r="EX5" s="19"/>
      <c r="EY5" s="30"/>
      <c r="EZ5" s="30"/>
      <c r="FA5" s="1089"/>
    </row>
    <row r="6" spans="1:157" ht="12.75" hidden="1" customHeight="1" x14ac:dyDescent="0.2">
      <c r="A6" s="3"/>
      <c r="B6" s="1141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1037"/>
      <c r="EW6" s="1037"/>
      <c r="EX6" s="1084"/>
      <c r="EY6" s="878"/>
      <c r="EZ6" s="878"/>
      <c r="FA6" s="1037"/>
    </row>
    <row r="7" spans="1:157" x14ac:dyDescent="0.2">
      <c r="A7" s="3"/>
      <c r="B7" s="1141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1037"/>
      <c r="EW7" s="1037"/>
      <c r="EX7" s="1084"/>
      <c r="EY7" s="878"/>
      <c r="EZ7" s="878"/>
      <c r="FA7" s="1037"/>
    </row>
    <row r="8" spans="1:157" x14ac:dyDescent="0.2">
      <c r="A8" s="3"/>
      <c r="B8" s="1141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1037"/>
      <c r="EW8" s="1037"/>
      <c r="EX8" s="1084"/>
      <c r="EY8" s="878"/>
      <c r="EZ8" s="878"/>
      <c r="FA8" s="1037"/>
    </row>
    <row r="9" spans="1:157" x14ac:dyDescent="0.2">
      <c r="A9" s="3"/>
      <c r="B9" s="1141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1037"/>
      <c r="EW9" s="1037"/>
      <c r="EX9" s="1084"/>
      <c r="EY9" s="878"/>
      <c r="EZ9" s="878"/>
      <c r="FA9" s="1037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1037"/>
      <c r="EW10" s="1037"/>
      <c r="EX10" s="1084"/>
      <c r="EY10" s="878"/>
      <c r="EZ10" s="878"/>
      <c r="FA10" s="1037"/>
    </row>
    <row r="11" spans="1:15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1037"/>
      <c r="EW11" s="1037"/>
      <c r="EX11" s="1084"/>
      <c r="EY11" s="878"/>
      <c r="EZ11" s="878"/>
      <c r="FA11" s="1037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1037"/>
      <c r="EW12" s="1037"/>
      <c r="EX12" s="1084"/>
      <c r="EY12" s="878"/>
      <c r="EZ12" s="878"/>
      <c r="FA12" s="1037"/>
    </row>
    <row r="13" spans="1:15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07"/>
      <c r="EW13" s="907"/>
      <c r="EX13" s="1085"/>
      <c r="EY13" s="995"/>
      <c r="EZ13" s="995"/>
      <c r="FA13" s="907"/>
    </row>
    <row r="14" spans="1:15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1038"/>
      <c r="EW14" s="1038"/>
      <c r="EX14" s="819"/>
      <c r="EY14" s="452"/>
      <c r="EZ14" s="452"/>
      <c r="FA14" s="1038"/>
    </row>
    <row r="15" spans="1:15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1038">
        <f>+entero!EV108</f>
        <v>3</v>
      </c>
      <c r="EW15" s="1038">
        <f>+entero!EW108</f>
        <v>4</v>
      </c>
      <c r="EX15" s="819">
        <f>+entero!EX108</f>
        <v>4</v>
      </c>
      <c r="EY15" s="452">
        <f>+entero!EY108</f>
        <v>4</v>
      </c>
      <c r="EZ15" s="452">
        <f>+entero!EZ108</f>
        <v>4</v>
      </c>
      <c r="FA15" s="1038">
        <f>+entero!FA108</f>
        <v>4</v>
      </c>
    </row>
    <row r="16" spans="1:15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908">
        <f>+entero!EV109</f>
        <v>4</v>
      </c>
      <c r="EW16" s="908">
        <f>+entero!EW109</f>
        <v>4.5</v>
      </c>
      <c r="EX16" s="922">
        <f>+entero!EX109</f>
        <v>4.5</v>
      </c>
      <c r="EY16" s="621">
        <f>+entero!EY109</f>
        <v>4.5</v>
      </c>
      <c r="EZ16" s="621">
        <f>+entero!EZ109</f>
        <v>4.5</v>
      </c>
      <c r="FA16" s="908">
        <f>+entero!FA109</f>
        <v>4.5</v>
      </c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0">
    <mergeCell ref="EG3:EG4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EX3:FA3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2021-04-01T23:02:49Z</cp:lastPrinted>
  <dcterms:created xsi:type="dcterms:W3CDTF">2002-08-27T17:11:09Z</dcterms:created>
  <dcterms:modified xsi:type="dcterms:W3CDTF">2021-04-01T23:03:11Z</dcterms:modified>
</cp:coreProperties>
</file>