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8 entero\2021\20210831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4" i="4"/>
  <c r="FD3" i="4"/>
  <c r="FD10" i="10"/>
  <c r="FD4" i="10"/>
  <c r="FD3" i="10"/>
  <c r="FD10" i="5"/>
  <c r="FD8" i="5"/>
  <c r="FD7" i="5"/>
  <c r="FD6" i="5"/>
  <c r="FD4" i="5"/>
  <c r="FD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18" i="9"/>
  <c r="FD14" i="9"/>
  <c r="FG19" i="9" l="1"/>
  <c r="FG10" i="10" l="1"/>
  <c r="FH10" i="10" l="1"/>
  <c r="FF16" i="4" l="1"/>
  <c r="FF15" i="4"/>
  <c r="FC3" i="4"/>
  <c r="FF10" i="10"/>
  <c r="FC3" i="10"/>
  <c r="FF10" i="5"/>
  <c r="FF8" i="5"/>
  <c r="FF7" i="5"/>
  <c r="FC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C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C3" i="7"/>
  <c r="FC3" i="8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C4" i="9"/>
  <c r="FF6" i="5"/>
  <c r="FF28" i="6"/>
  <c r="FF23" i="6"/>
  <c r="FF18" i="7"/>
  <c r="FF15" i="7"/>
  <c r="FF18" i="9"/>
  <c r="FF14" i="9"/>
  <c r="FF14" i="7" l="1"/>
  <c r="FG9" i="6"/>
  <c r="FG27" i="6" l="1"/>
  <c r="FG19" i="7"/>
  <c r="FE3" i="4" l="1"/>
  <c r="FE16" i="4"/>
  <c r="FC16" i="4"/>
  <c r="FE15" i="4"/>
  <c r="FC15" i="4"/>
  <c r="FB3" i="4"/>
  <c r="FE3" i="10"/>
  <c r="FE10" i="10"/>
  <c r="FC10" i="10"/>
  <c r="FB3" i="10"/>
  <c r="FB3" i="6"/>
  <c r="FE3" i="5"/>
  <c r="FB3" i="5"/>
  <c r="FE10" i="5"/>
  <c r="FC10" i="5"/>
  <c r="FE8" i="5"/>
  <c r="FC8" i="5"/>
  <c r="FE7" i="5"/>
  <c r="FC7" i="5"/>
  <c r="FE3" i="6"/>
  <c r="FE34" i="6"/>
  <c r="FC34" i="6"/>
  <c r="FE33" i="6"/>
  <c r="FC33" i="6"/>
  <c r="FE32" i="6"/>
  <c r="FC32" i="6"/>
  <c r="FE31" i="6"/>
  <c r="FC31" i="6"/>
  <c r="FE30" i="6"/>
  <c r="FC30" i="6"/>
  <c r="FE29" i="6"/>
  <c r="FC29" i="6"/>
  <c r="FE27" i="6"/>
  <c r="FC27" i="6"/>
  <c r="FE26" i="6"/>
  <c r="FC26" i="6"/>
  <c r="FE25" i="6"/>
  <c r="FC25" i="6"/>
  <c r="FE24" i="6"/>
  <c r="FC24" i="6"/>
  <c r="FE21" i="6"/>
  <c r="FC21" i="6"/>
  <c r="FE20" i="6"/>
  <c r="FC20" i="6"/>
  <c r="FE19" i="6"/>
  <c r="FC19" i="6"/>
  <c r="FE18" i="6"/>
  <c r="FC18" i="6"/>
  <c r="FE17" i="6"/>
  <c r="FC17" i="6"/>
  <c r="FE16" i="6"/>
  <c r="FC16" i="6"/>
  <c r="FE15" i="6"/>
  <c r="FC15" i="6"/>
  <c r="FE14" i="6"/>
  <c r="FC14" i="6"/>
  <c r="FE13" i="6"/>
  <c r="FC13" i="6"/>
  <c r="FE12" i="6"/>
  <c r="FC12" i="6"/>
  <c r="FE11" i="6"/>
  <c r="FC11" i="6"/>
  <c r="FE9" i="6"/>
  <c r="FC9" i="6"/>
  <c r="FE8" i="6"/>
  <c r="FC8" i="6"/>
  <c r="FE7" i="6"/>
  <c r="FC7" i="6"/>
  <c r="FE6" i="6"/>
  <c r="FC6" i="6"/>
  <c r="FE3" i="7"/>
  <c r="FE20" i="7"/>
  <c r="FC20" i="7"/>
  <c r="FE19" i="7"/>
  <c r="FC19" i="7"/>
  <c r="FE17" i="7"/>
  <c r="FC17" i="7"/>
  <c r="FE16" i="7"/>
  <c r="FC16" i="7"/>
  <c r="FE13" i="7"/>
  <c r="FC13" i="7"/>
  <c r="FE12" i="7"/>
  <c r="FC12" i="7"/>
  <c r="FE11" i="7"/>
  <c r="FC11" i="7"/>
  <c r="FE10" i="7"/>
  <c r="FC10" i="7"/>
  <c r="FE9" i="7"/>
  <c r="FC9" i="7"/>
  <c r="FE8" i="7"/>
  <c r="FC8" i="7"/>
  <c r="FE7" i="7"/>
  <c r="FC7" i="7"/>
  <c r="FE6" i="7"/>
  <c r="FC6" i="7"/>
  <c r="FB3" i="7"/>
  <c r="FE3" i="8" l="1"/>
  <c r="FE20" i="8"/>
  <c r="FC20" i="8"/>
  <c r="FE19" i="8"/>
  <c r="FC19" i="8"/>
  <c r="FE18" i="8"/>
  <c r="FC18" i="8"/>
  <c r="FE16" i="8"/>
  <c r="FC16" i="8"/>
  <c r="FE15" i="8"/>
  <c r="FC15" i="8"/>
  <c r="FE14" i="8"/>
  <c r="FC14" i="8"/>
  <c r="FE12" i="8"/>
  <c r="FC12" i="8"/>
  <c r="FE11" i="8"/>
  <c r="FC11" i="8"/>
  <c r="FE10" i="8"/>
  <c r="FC10" i="8"/>
  <c r="FE9" i="8"/>
  <c r="FC9" i="8"/>
  <c r="FE8" i="8"/>
  <c r="FC8" i="8"/>
  <c r="FE7" i="8"/>
  <c r="FC7" i="8"/>
  <c r="FE6" i="8"/>
  <c r="FC6" i="8"/>
  <c r="FB3" i="8"/>
  <c r="FE4" i="9"/>
  <c r="FE26" i="9"/>
  <c r="FC26" i="9"/>
  <c r="FE25" i="9"/>
  <c r="FC25" i="9"/>
  <c r="FE24" i="9"/>
  <c r="FC24" i="9"/>
  <c r="FE23" i="9"/>
  <c r="FC23" i="9"/>
  <c r="FE22" i="9"/>
  <c r="FC22" i="9"/>
  <c r="FE21" i="9"/>
  <c r="FC21" i="9"/>
  <c r="FE20" i="9"/>
  <c r="FC20" i="9"/>
  <c r="FE19" i="9"/>
  <c r="FC19" i="9"/>
  <c r="FE17" i="9"/>
  <c r="FC17" i="9"/>
  <c r="FE16" i="9"/>
  <c r="FC16" i="9"/>
  <c r="FE15" i="9"/>
  <c r="FC15" i="9"/>
  <c r="FE13" i="9"/>
  <c r="FC13" i="9"/>
  <c r="FE12" i="9"/>
  <c r="FC12" i="9"/>
  <c r="FE11" i="9"/>
  <c r="FC11" i="9"/>
  <c r="FE10" i="9"/>
  <c r="FC10" i="9"/>
  <c r="FE9" i="9"/>
  <c r="FC9" i="9"/>
  <c r="FE8" i="9"/>
  <c r="FC8" i="9"/>
  <c r="FE7" i="9"/>
  <c r="FC7" i="9"/>
  <c r="FB4" i="9"/>
  <c r="FE6" i="5"/>
  <c r="FC6" i="5"/>
  <c r="FE15" i="7"/>
  <c r="FC15" i="7"/>
  <c r="FC14" i="9" l="1"/>
  <c r="FH14" i="9"/>
  <c r="FC28" i="6"/>
  <c r="FC18" i="9"/>
  <c r="FC23" i="6"/>
  <c r="FE14" i="9"/>
  <c r="FE18" i="9"/>
  <c r="FE18" i="7"/>
  <c r="FE28" i="6"/>
  <c r="FE23" i="6"/>
  <c r="FC18" i="7"/>
  <c r="FC14" i="7" l="1"/>
  <c r="FE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G14" i="9" l="1"/>
  <c r="FG18" i="7"/>
  <c r="FB14" i="7"/>
  <c r="FH20" i="8"/>
  <c r="FG20" i="8" l="1"/>
  <c r="FH14" i="7" l="1"/>
  <c r="FG14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EZ6" i="5"/>
  <c r="EZ28" i="6"/>
  <c r="EZ23" i="6"/>
  <c r="EZ18" i="7"/>
  <c r="EZ15" i="7"/>
  <c r="EZ18" i="9"/>
  <c r="EZ14" i="9"/>
  <c r="FH18" i="9" l="1"/>
  <c r="EZ14" i="7"/>
  <c r="FG18" i="6" l="1"/>
  <c r="FH8" i="5" l="1"/>
  <c r="FH26" i="9" l="1"/>
  <c r="FB4" i="6" l="1"/>
  <c r="FB4" i="10"/>
  <c r="FB4" i="8"/>
  <c r="FB4" i="7"/>
  <c r="FB4" i="5"/>
  <c r="FB5" i="9"/>
  <c r="FB4" i="4"/>
  <c r="FG10" i="8"/>
  <c r="FC4" i="4" l="1"/>
  <c r="FC4" i="5"/>
  <c r="FC4" i="7"/>
  <c r="FC4" i="10"/>
  <c r="FC4" i="6"/>
  <c r="FC5" i="9"/>
  <c r="FC4" i="8"/>
  <c r="FF4" i="4" l="1"/>
  <c r="FF4" i="5"/>
  <c r="FF4" i="6"/>
  <c r="FF5" i="9"/>
  <c r="FF4" i="8"/>
  <c r="FF4" i="10"/>
  <c r="FF4" i="7"/>
  <c r="FE5" i="9"/>
  <c r="FE4" i="5"/>
  <c r="FE4" i="7"/>
  <c r="FE4" i="10"/>
  <c r="FE4" i="6"/>
  <c r="FE4" i="4"/>
  <c r="FE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H11" i="7" l="1"/>
  <c r="FH10" i="7"/>
  <c r="FH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<sst xmlns="http://schemas.openxmlformats.org/spreadsheetml/2006/main" count="487" uniqueCount="304">
  <si>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</si>
  <si>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</si>
  <si>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</si>
  <si>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</si>
  <si>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</si>
  <si>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</si>
  <si>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</si>
  <si>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</si>
  <si>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</si>
  <si>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</si>
  <si>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</si>
  <si>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</si>
  <si>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</si>
  <si>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</si>
  <si>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</si>
  <si>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</si>
  <si>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</si>
  <si>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</si>
  <si>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</si>
  <si>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</si>
  <si>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</si>
  <si>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</si>
  <si>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</si>
  <si>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</si>
  <si>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</si>
  <si>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</si>
  <si>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</si>
  <si>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</si>
  <si>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</si>
  <si>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</si>
  <si>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</si>
  <si>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</si>
  <si>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</si>
  <si>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</si>
  <si>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</si>
  <si>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</si>
  <si>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</si>
  <si>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</si>
  <si>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</si>
  <si>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</si>
  <si>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</si>
  <si>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</si>
  <si>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</si>
  <si>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</si>
  <si>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</si>
  <si>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</si>
  <si>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</si>
  <si>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</si>
  <si>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</si>
  <si>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</si>
  <si>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</si>
  <si>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</si>
  <si>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</si>
  <si>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</si>
  <si>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</si>
  <si>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</si>
  <si>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</si>
  <si>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</si>
  <si>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</si>
  <si>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</si>
  <si>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</si>
  <si>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</si>
  <si>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</si>
  <si>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</si>
  <si>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</si>
  <si>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</si>
  <si>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</si>
  <si>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</si>
  <si>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</si>
  <si>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</si>
  <si>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</si>
  <si>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</si>
  <si>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</si>
  <si>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</si>
  <si>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</si>
  <si>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</si>
  <si>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</si>
  <si>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</si>
  <si>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</si>
  <si>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</si>
  <si>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</si>
  <si>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</si>
  <si>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</si>
  <si>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</si>
  <si>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</si>
  <si>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</si>
  <si>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</si>
  <si>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</si>
  <si>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</si>
  <si>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</si>
  <si>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</si>
  <si>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</si>
  <si>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</si>
  <si>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</si>
  <si>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</si>
  <si>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</si>
  <si>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</si>
  <si>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</si>
  <si>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</si>
  <si>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</si>
  <si>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</si>
  <si>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</si>
  <si>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</si>
  <si>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</si>
  <si>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</si>
  <si>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</si>
  <si>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</si>
  <si>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</si>
  <si>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</si>
  <si>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</si>
  <si>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</si>
  <si>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</si>
  <si>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</si>
  <si>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</si>
  <si>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</si>
  <si>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</si>
  <si>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</si>
  <si>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</si>
  <si>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</si>
  <si>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</si>
  <si>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</si>
  <si>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</si>
  <si>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</si>
  <si>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</si>
  <si>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</si>
  <si>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</si>
  <si>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</si>
  <si>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</si>
  <si>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</si>
  <si>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</si>
  <si>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</si>
  <si>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</si>
  <si>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</si>
  <si>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</si>
  <si>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</si>
  <si>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</si>
  <si>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</si>
  <si>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</si>
  <si>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</si>
  <si>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</si>
  <si>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</si>
  <si>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</si>
  <si>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</si>
  <si>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</si>
  <si>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</si>
  <si>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</si>
  <si>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</si>
  <si>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</si>
  <si>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</si>
  <si>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</si>
  <si>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</si>
  <si>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</si>
  <si>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</si>
  <si>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</si>
  <si>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</si>
  <si>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</si>
  <si>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</si>
  <si>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</si>
  <si>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</si>
  <si>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</si>
  <si>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</si>
  <si>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</si>
  <si>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</si>
  <si>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</si>
  <si>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</si>
  <si>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</si>
  <si>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</si>
  <si>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</si>
  <si>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</si>
  <si>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</si>
  <si>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</si>
  <si>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</si>
  <si>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</si>
  <si>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</si>
  <si>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</si>
  <si>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</si>
  <si>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</si>
  <si>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</si>
  <si>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</si>
  <si>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</si>
  <si>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</si>
  <si>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</si>
  <si>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</si>
  <si>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</si>
  <si>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</si>
  <si>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</si>
  <si>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</si>
  <si>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</si>
  <si>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</si>
  <si>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</si>
  <si>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</si>
  <si>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</si>
  <si>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</si>
  <si>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</si>
  <si>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</si>
  <si>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</si>
  <si>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</si>
  <si>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</si>
  <si>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</si>
  <si>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</si>
  <si>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</si>
  <si>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</si>
  <si>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</si>
  <si>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</si>
  <si>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</si>
  <si>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</si>
  <si>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</si>
  <si>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</si>
  <si>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</si>
  <si>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</si>
  <si>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</si>
  <si>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</si>
  <si>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</si>
  <si>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</si>
  <si>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</si>
  <si>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</si>
  <si>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</si>
  <si>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</si>
  <si>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</si>
  <si>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</si>
  <si>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</si>
  <si>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</si>
  <si>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</si>
  <si>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</si>
  <si>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</si>
  <si>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</si>
  <si>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</si>
  <si>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</si>
  <si>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</si>
  <si>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</si>
  <si>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</si>
  <si>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</si>
  <si>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</si>
  <si>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</si>
  <si>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</si>
  <si>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</si>
  <si>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</si>
  <si>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</si>
  <si>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</si>
  <si>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</si>
  <si>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</si>
  <si>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</si>
  <si>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</si>
  <si>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</si>
  <si>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</si>
  <si>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</si>
  <si>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</si>
  <si>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</si>
  <si>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</si>
  <si>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</si>
  <si>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</si>
  <si>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</si>
  <si>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</si>
  <si>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</si>
  <si>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</si>
  <si>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</si>
  <si>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</si>
  <si>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</si>
  <si>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</si>
  <si>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</si>
  <si>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</si>
  <si>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</si>
  <si>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</si>
  <si>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</si>
  <si>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</si>
  <si>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</si>
  <si>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</si>
  <si>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</si>
  <si>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</si>
  <si>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</si>
  <si>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</si>
  <si>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</si>
  <si>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</si>
  <si>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</si>
  <si>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</si>
  <si>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</si>
  <si>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</si>
  <si>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</si>
  <si>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</si>
  <si>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</si>
  <si>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</si>
  <si>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</si>
  <si>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</si>
  <si>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</si>
  <si>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</si>
  <si>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</si>
  <si>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</si>
  <si>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</si>
  <si>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</si>
  <si>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</si>
  <si>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</si>
  <si>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</si>
  <si>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</si>
  <si>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</si>
  <si>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</si>
  <si>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</si>
  <si>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</si>
  <si>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</si>
  <si>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</si>
  <si>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</si>
  <si>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</si>
  <si>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</si>
  <si>
    <t>Semana 5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</si>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</sst>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2" fontId="61" fillId="0" borderId="0" xfId="0" applyNumberFormat="1" applyFont="1" applyFill="1" applyBorder="1" applyAlignment="1" applyProtection="1">
      <alignment horizontal="right" vertical="center"/>
    </xf>
    <xf numFmtId="2" fontId="61" fillId="0" borderId="65" xfId="0" applyNumberFormat="1" applyFont="1" applyFill="1" applyBorder="1" applyAlignment="1" applyProtection="1">
      <alignment horizontal="right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FG32" sqref="FG3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2" width="7.85546875" style="148" customWidth="1"/>
    <col min="163" max="163" width="9" style="148" customWidth="1"/>
    <col min="164" max="164" width="10" style="148" customWidth="1"/>
    <col min="165" max="165" width="14.85546875" style="797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237"/>
      <c r="FH1" s="237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56" t="s">
        <v>284</v>
      </c>
      <c r="FB3" s="1162" t="s">
        <v>288</v>
      </c>
      <c r="FC3" s="1169" t="s">
        <v>300</v>
      </c>
      <c r="FD3" s="1173" t="s">
        <v>301</v>
      </c>
      <c r="FE3" s="1190" t="s">
        <v>302</v>
      </c>
      <c r="FF3" s="1191"/>
      <c r="FG3" s="1205" t="s">
        <v>286</v>
      </c>
      <c r="FH3" s="1206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2">
        <v>44413</v>
      </c>
      <c r="FB4" s="1159">
        <v>44421</v>
      </c>
      <c r="FC4" s="1112">
        <v>44428</v>
      </c>
      <c r="FD4" s="1112">
        <v>44435</v>
      </c>
      <c r="FE4" s="800">
        <v>44438</v>
      </c>
      <c r="FF4" s="800">
        <v>44439</v>
      </c>
      <c r="FG4" s="882" t="s">
        <v>225</v>
      </c>
      <c r="FH4" s="1119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0"/>
      <c r="FC5" s="1120"/>
      <c r="FD5" s="1120"/>
      <c r="FE5" s="1094"/>
      <c r="FF5" s="1094"/>
      <c r="FG5" s="1093"/>
      <c r="FH5" s="1120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3"/>
      <c r="FB6" s="963"/>
      <c r="FC6" s="963"/>
      <c r="FD6" s="963"/>
      <c r="FE6" s="801"/>
      <c r="FF6" s="801"/>
      <c r="FG6" s="824"/>
      <c r="FH6" s="1121"/>
      <c r="FJ6" s="168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545">
        <v>5126.0125340699997</v>
      </c>
      <c r="FE7" s="360">
        <v>5166.5844810899998</v>
      </c>
      <c r="FF7" s="360">
        <v>5116.2409170800001</v>
      </c>
      <c r="FG7" s="287">
        <v>-9.7716169899995293</v>
      </c>
      <c r="FH7" s="1002">
        <v>-0.19062803543792681</v>
      </c>
      <c r="FI7" s="678"/>
      <c r="FJ7" s="677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545">
        <v>2045.54702195</v>
      </c>
      <c r="FE8" s="360">
        <v>2051.4386845600002</v>
      </c>
      <c r="FF8" s="360">
        <v>2009.0849930699999</v>
      </c>
      <c r="FG8" s="287">
        <v>-36.462028880000162</v>
      </c>
      <c r="FH8" s="1002">
        <v>-1.7825074901109468</v>
      </c>
      <c r="FI8" s="678"/>
      <c r="FJ8" s="677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545">
        <v>566.50550647</v>
      </c>
      <c r="FE9" s="360">
        <v>566.47758328999998</v>
      </c>
      <c r="FF9" s="360">
        <v>567.49305906999996</v>
      </c>
      <c r="FG9" s="287">
        <v>0.98755259999995815</v>
      </c>
      <c r="FH9" s="1002">
        <v>0.17432356591793433</v>
      </c>
      <c r="FI9" s="678"/>
      <c r="FJ9" s="677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545">
        <v>2477.0003416499999</v>
      </c>
      <c r="FE10" s="360">
        <v>2511.7103709900002</v>
      </c>
      <c r="FF10" s="360">
        <v>2502.6386856300001</v>
      </c>
      <c r="FG10" s="287">
        <v>25.638343980000172</v>
      </c>
      <c r="FH10" s="1002">
        <v>1.0350561341837259</v>
      </c>
      <c r="FI10" s="678"/>
      <c r="FJ10" s="677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545">
        <v>36.959663999999997</v>
      </c>
      <c r="FE11" s="360">
        <v>36.957842249999999</v>
      </c>
      <c r="FF11" s="360">
        <v>37.024179310000001</v>
      </c>
      <c r="FG11" s="809">
        <v>6.4515310000004433E-2</v>
      </c>
      <c r="FH11" s="1002">
        <v>0.1745559970458726</v>
      </c>
      <c r="FI11" s="678"/>
      <c r="FJ11" s="677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545">
        <v>5112.3188209099999</v>
      </c>
      <c r="FE12" s="360">
        <v>5166.5844458600004</v>
      </c>
      <c r="FF12" s="360">
        <v>5116.24074096</v>
      </c>
      <c r="FG12" s="287">
        <v>3.9219200500001534</v>
      </c>
      <c r="FH12" s="1002">
        <v>7.6715091280282199E-2</v>
      </c>
      <c r="FI12" s="678"/>
      <c r="FJ12" s="677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545">
        <v>1389.0496681457723</v>
      </c>
      <c r="FE13" s="360">
        <v>1404.1489582346933</v>
      </c>
      <c r="FF13" s="1184" t="s">
        <v>303</v>
      </c>
      <c r="FG13" s="287">
        <v>15.099290088920952</v>
      </c>
      <c r="FH13" s="1002">
        <v>1.08702305145624</v>
      </c>
      <c r="FI13" s="678"/>
      <c r="FJ13" s="678"/>
      <c r="FK13" s="595"/>
      <c r="FL13" s="595"/>
      <c r="FM13" s="595"/>
      <c r="FN13" s="595"/>
      <c r="FP13" s="230"/>
      <c r="FQ13" s="230"/>
      <c r="FR13" s="230"/>
      <c r="FS13" s="230"/>
      <c r="FT13" s="230"/>
    </row>
    <row r="14" spans="1:176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545">
        <v>465.32082276</v>
      </c>
      <c r="FE14" s="360">
        <v>464.11981322999998</v>
      </c>
      <c r="FF14" s="360">
        <v>468.73575151000011</v>
      </c>
      <c r="FG14" s="929">
        <v>3.4149287500001151</v>
      </c>
      <c r="FH14" s="1002">
        <v>0.7338869405724926</v>
      </c>
      <c r="FI14" s="678"/>
      <c r="FJ14" s="677"/>
      <c r="FK14" s="595"/>
      <c r="FL14" s="595"/>
      <c r="FM14" s="595"/>
      <c r="FN14" s="595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545">
        <v>0</v>
      </c>
      <c r="FE15" s="360">
        <v>0</v>
      </c>
      <c r="FF15" s="360">
        <v>0</v>
      </c>
      <c r="FG15" s="961"/>
      <c r="FH15" s="1122"/>
      <c r="FI15" s="678"/>
      <c r="FJ15" s="677"/>
      <c r="FK15" s="595"/>
      <c r="FL15" s="595"/>
      <c r="FM15" s="595"/>
      <c r="FN15" s="595"/>
      <c r="FO15" s="595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545">
        <v>70.398899710000009</v>
      </c>
      <c r="FE16" s="360">
        <v>70.400855960000001</v>
      </c>
      <c r="FF16" s="360">
        <v>70.403095640000004</v>
      </c>
      <c r="FG16" s="932"/>
      <c r="FH16" s="1002"/>
      <c r="FI16" s="678"/>
      <c r="FJ16" s="677"/>
      <c r="FK16" s="595"/>
      <c r="FL16" s="595"/>
      <c r="FM16" s="595"/>
      <c r="FN16" s="595"/>
      <c r="FP16" s="230"/>
      <c r="FQ16" s="230"/>
      <c r="FR16" s="230"/>
      <c r="FS16" s="230"/>
      <c r="FT16" s="230"/>
    </row>
    <row r="17" spans="1:176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545">
        <v>0</v>
      </c>
      <c r="FE17" s="360">
        <v>0</v>
      </c>
      <c r="FF17" s="360">
        <v>0</v>
      </c>
      <c r="FG17" s="922"/>
      <c r="FH17" s="1123"/>
      <c r="FI17" s="678"/>
      <c r="FJ17" s="677"/>
      <c r="FK17" s="595"/>
      <c r="FL17" s="595"/>
      <c r="FM17" s="595"/>
      <c r="FN17" s="595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545">
        <v>6571.767388765772</v>
      </c>
      <c r="FE18" s="360">
        <v>6641.1342600546932</v>
      </c>
      <c r="FF18" s="1184" t="s">
        <v>303</v>
      </c>
      <c r="FG18" s="287">
        <v>69.366871288921175</v>
      </c>
      <c r="FH18" s="1002">
        <v>1.0555284018040816</v>
      </c>
      <c r="FI18" s="678"/>
      <c r="FJ18" s="677"/>
      <c r="FK18" s="595"/>
      <c r="FL18" s="595"/>
      <c r="FM18" s="595"/>
      <c r="FN18" s="595"/>
      <c r="FP18" s="230"/>
      <c r="FQ18" s="230"/>
      <c r="FR18" s="230"/>
      <c r="FS18" s="230"/>
      <c r="FT18" s="230"/>
    </row>
    <row r="19" spans="1:176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546">
        <v>0.2</v>
      </c>
      <c r="FE19" s="360">
        <v>0</v>
      </c>
      <c r="FF19" s="360">
        <v>0</v>
      </c>
      <c r="FG19" s="809"/>
      <c r="FH19" s="1141"/>
      <c r="FI19" s="678"/>
      <c r="FJ19" s="677"/>
      <c r="FK19" s="595"/>
      <c r="FL19" s="595"/>
      <c r="FM19" s="595"/>
      <c r="FN19" s="595"/>
      <c r="FP19" s="230"/>
      <c r="FQ19" s="230"/>
      <c r="FR19" s="230"/>
      <c r="FS19" s="230"/>
      <c r="FT19" s="230"/>
    </row>
    <row r="20" spans="1:176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545">
        <v>0</v>
      </c>
      <c r="FE20" s="360">
        <v>0</v>
      </c>
      <c r="FF20" s="360">
        <v>0</v>
      </c>
      <c r="FG20" s="922"/>
      <c r="FH20" s="1002"/>
      <c r="FI20" s="678"/>
      <c r="FJ20" s="677"/>
      <c r="FK20" s="595"/>
      <c r="FL20" s="595"/>
      <c r="FM20" s="595"/>
      <c r="FN20" s="595"/>
      <c r="FP20" s="230"/>
      <c r="FQ20" s="230"/>
      <c r="FR20" s="230"/>
      <c r="FS20" s="230"/>
      <c r="FT20" s="230"/>
    </row>
    <row r="21" spans="1:176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545">
        <v>0.5</v>
      </c>
      <c r="FE21" s="360">
        <v>0</v>
      </c>
      <c r="FF21" s="360">
        <v>0</v>
      </c>
      <c r="FG21" s="287"/>
      <c r="FH21" s="1087"/>
      <c r="FI21" s="678"/>
      <c r="FJ21" s="677"/>
      <c r="FK21" s="595"/>
      <c r="FL21" s="595"/>
      <c r="FM21" s="595"/>
      <c r="FN21" s="595"/>
      <c r="FP21" s="230"/>
      <c r="FQ21" s="230"/>
      <c r="FR21" s="230"/>
      <c r="FS21" s="230"/>
      <c r="FT21" s="230"/>
    </row>
    <row r="22" spans="1:176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545">
        <v>0</v>
      </c>
      <c r="FE22" s="360">
        <v>0</v>
      </c>
      <c r="FF22" s="360">
        <v>0</v>
      </c>
      <c r="FG22" s="929"/>
      <c r="FH22" s="1035"/>
      <c r="FI22" s="678"/>
      <c r="FJ22" s="677"/>
      <c r="FK22" s="595"/>
      <c r="FL22" s="595"/>
      <c r="FM22" s="595"/>
      <c r="FN22" s="595"/>
      <c r="FP22" s="230"/>
      <c r="FQ22" s="230"/>
      <c r="FR22" s="230"/>
      <c r="FS22" s="230"/>
      <c r="FT22" s="230"/>
    </row>
    <row r="23" spans="1:176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545">
        <v>0</v>
      </c>
      <c r="FE23" s="360">
        <v>0</v>
      </c>
      <c r="FF23" s="360">
        <v>0</v>
      </c>
      <c r="FG23" s="1000"/>
      <c r="FH23" s="995"/>
      <c r="FI23" s="678"/>
      <c r="FJ23" s="677"/>
      <c r="FK23" s="595"/>
      <c r="FL23" s="595"/>
      <c r="FM23" s="595"/>
      <c r="FN23" s="595"/>
      <c r="FP23" s="230"/>
      <c r="FQ23" s="230"/>
      <c r="FR23" s="230"/>
      <c r="FS23" s="230"/>
      <c r="FT23" s="230"/>
    </row>
    <row r="24" spans="1:176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545">
        <v>0</v>
      </c>
      <c r="FE24" s="360">
        <v>0</v>
      </c>
      <c r="FF24" s="360">
        <v>0</v>
      </c>
      <c r="FG24" s="975"/>
      <c r="FH24" s="995"/>
      <c r="FI24" s="678"/>
      <c r="FJ24" s="677"/>
      <c r="FK24" s="595"/>
      <c r="FL24" s="595"/>
      <c r="FM24" s="595"/>
      <c r="FN24" s="595"/>
      <c r="FP24" s="230"/>
      <c r="FQ24" s="230"/>
      <c r="FR24" s="230"/>
      <c r="FS24" s="230"/>
      <c r="FT24" s="230"/>
    </row>
    <row r="25" spans="1:176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545">
        <v>77.45</v>
      </c>
      <c r="FE25" s="360">
        <v>17</v>
      </c>
      <c r="FF25" s="360">
        <v>12</v>
      </c>
      <c r="FG25" s="287">
        <v>-48.45</v>
      </c>
      <c r="FH25" s="1141">
        <v>-62.556488056810842</v>
      </c>
      <c r="FI25" s="678"/>
      <c r="FJ25" s="677"/>
      <c r="FK25" s="595"/>
      <c r="FL25" s="595"/>
      <c r="FM25" s="595"/>
      <c r="FN25" s="595"/>
      <c r="FP25" s="230"/>
      <c r="FQ25" s="230"/>
      <c r="FR25" s="230"/>
      <c r="FS25" s="230"/>
      <c r="FT25" s="230"/>
    </row>
    <row r="26" spans="1:176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2">
        <v>118.784302</v>
      </c>
      <c r="FA26" s="545">
        <v>51.035193999999997</v>
      </c>
      <c r="FB26" s="1142">
        <v>25.385370000000002</v>
      </c>
      <c r="FC26" s="1142">
        <v>29</v>
      </c>
      <c r="FD26" s="1142">
        <v>44.316699999999997</v>
      </c>
      <c r="FE26" s="997">
        <v>18</v>
      </c>
      <c r="FF26" s="997">
        <v>15</v>
      </c>
      <c r="FG26" s="1116">
        <v>-11.316699999999997</v>
      </c>
      <c r="FH26" s="1087">
        <v>-25.535971766850864</v>
      </c>
      <c r="FI26" s="678"/>
      <c r="FJ26" s="677"/>
      <c r="FK26" s="595"/>
      <c r="FL26" s="595"/>
      <c r="FM26" s="595"/>
      <c r="FN26" s="595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3"/>
      <c r="FA27" s="983"/>
      <c r="FB27" s="1143"/>
      <c r="FC27" s="1143"/>
      <c r="FD27" s="1143"/>
      <c r="FE27" s="1115"/>
      <c r="FF27" s="1115"/>
      <c r="FG27" s="1060"/>
      <c r="FH27" s="903"/>
      <c r="FI27" s="678"/>
      <c r="FJ27" s="779"/>
      <c r="FK27" s="779"/>
      <c r="FL27" s="779"/>
      <c r="FM27" s="779"/>
      <c r="FN27" s="779"/>
      <c r="FP27" s="230"/>
      <c r="FQ27" s="230"/>
      <c r="FR27" s="230"/>
      <c r="FS27" s="230"/>
      <c r="FT27" s="230"/>
    </row>
    <row r="28" spans="1:176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41">
        <v>91498.323943513693</v>
      </c>
      <c r="FE28" s="566">
        <v>91430.403529137722</v>
      </c>
      <c r="FF28" s="566">
        <v>92614.024400970433</v>
      </c>
      <c r="FG28" s="287">
        <v>1115.70045745674</v>
      </c>
      <c r="FH28" s="1002">
        <v>1.2193670980744036</v>
      </c>
      <c r="FI28" s="678"/>
      <c r="FJ28" s="980"/>
      <c r="FK28" s="980"/>
      <c r="FL28" s="980"/>
      <c r="FM28" s="980"/>
      <c r="FN28" s="980"/>
      <c r="FP28" s="230"/>
      <c r="FQ28" s="230"/>
      <c r="FR28" s="230"/>
      <c r="FS28" s="230"/>
      <c r="FT28" s="230"/>
    </row>
    <row r="29" spans="1:176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41">
        <v>50445.9039634</v>
      </c>
      <c r="FE29" s="566">
        <v>50606.912098599998</v>
      </c>
      <c r="FF29" s="566">
        <v>50544.749476099998</v>
      </c>
      <c r="FG29" s="287">
        <v>98.845512699997926</v>
      </c>
      <c r="FH29" s="1002">
        <v>0.19594358497711387</v>
      </c>
      <c r="FI29" s="678"/>
      <c r="FJ29" s="980"/>
      <c r="FK29" s="980"/>
      <c r="FL29" s="980"/>
      <c r="FM29" s="980"/>
      <c r="FN29" s="980"/>
      <c r="FP29" s="230"/>
      <c r="FQ29" s="230"/>
      <c r="FR29" s="230"/>
      <c r="FS29" s="230"/>
      <c r="FT29" s="230"/>
    </row>
    <row r="30" spans="1:176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41">
        <v>15375.396851977694</v>
      </c>
      <c r="FE30" s="566">
        <v>15164.142800101483</v>
      </c>
      <c r="FF30" s="566">
        <v>15447.337993157704</v>
      </c>
      <c r="FG30" s="287">
        <v>71.941141180010163</v>
      </c>
      <c r="FH30" s="1002">
        <v>0.46789778418471573</v>
      </c>
      <c r="FI30" s="678"/>
      <c r="FJ30" s="980"/>
      <c r="FK30" s="980"/>
      <c r="FL30" s="980"/>
      <c r="FM30" s="980"/>
      <c r="FN30" s="980"/>
      <c r="FP30" s="230"/>
      <c r="FQ30" s="230"/>
      <c r="FR30" s="230"/>
      <c r="FS30" s="230"/>
      <c r="FT30" s="230"/>
    </row>
    <row r="31" spans="1:176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41">
        <v>51659.878041116746</v>
      </c>
      <c r="FE31" s="566">
        <v>51575.008836594461</v>
      </c>
      <c r="FF31" s="566">
        <v>52706.555366309709</v>
      </c>
      <c r="FG31" s="287">
        <v>1046.6773251929626</v>
      </c>
      <c r="FH31" s="1002">
        <v>2.0260932949936485</v>
      </c>
      <c r="FI31" s="678"/>
      <c r="FJ31" s="980"/>
      <c r="FK31" s="980"/>
      <c r="FL31" s="980"/>
      <c r="FM31" s="980"/>
      <c r="FN31" s="980"/>
      <c r="FP31" s="230"/>
      <c r="FQ31" s="230"/>
      <c r="FR31" s="230"/>
      <c r="FS31" s="230"/>
      <c r="FT31" s="230"/>
    </row>
    <row r="32" spans="1:176" s="797" customFormat="1" x14ac:dyDescent="0.2">
      <c r="A32" s="170"/>
      <c r="B32" s="1198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41">
        <v>85331.515544930255</v>
      </c>
      <c r="FE32" s="566">
        <v>85331.521666071203</v>
      </c>
      <c r="FF32" s="566">
        <v>90309.061483338883</v>
      </c>
      <c r="FG32" s="287">
        <v>4977.545938408628</v>
      </c>
      <c r="FH32" s="1002">
        <v>5.8331859063112068</v>
      </c>
      <c r="FI32" s="678"/>
      <c r="FJ32" s="980"/>
      <c r="FK32" s="980"/>
      <c r="FL32" s="980"/>
      <c r="FM32" s="980"/>
      <c r="FN32" s="980"/>
      <c r="FP32" s="230"/>
      <c r="FQ32" s="230"/>
      <c r="FR32" s="230"/>
      <c r="FS32" s="230"/>
      <c r="FT32" s="230"/>
    </row>
    <row r="33" spans="1:176" s="797" customFormat="1" x14ac:dyDescent="0.2">
      <c r="A33" s="170"/>
      <c r="B33" s="1198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41">
        <v>-33671.637503813508</v>
      </c>
      <c r="FE33" s="566">
        <v>-33756.512829476749</v>
      </c>
      <c r="FF33" s="566">
        <v>-37602.506117029174</v>
      </c>
      <c r="FG33" s="287">
        <v>3930.8686132156654</v>
      </c>
      <c r="FH33" s="1002">
        <v>11.674123697638619</v>
      </c>
      <c r="FI33" s="678"/>
      <c r="FJ33" s="980"/>
      <c r="FK33" s="980"/>
      <c r="FL33" s="980"/>
      <c r="FM33" s="980"/>
      <c r="FN33" s="980"/>
      <c r="FP33" s="230"/>
      <c r="FQ33" s="230"/>
      <c r="FR33" s="230"/>
      <c r="FS33" s="230"/>
      <c r="FT33" s="230"/>
    </row>
    <row r="34" spans="1:176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41">
        <v>23520.949725448001</v>
      </c>
      <c r="FE34" s="566">
        <v>23459.244621177793</v>
      </c>
      <c r="FF34" s="566">
        <v>23826.729477769994</v>
      </c>
      <c r="FG34" s="287">
        <v>305.77975232199242</v>
      </c>
      <c r="FH34" s="1002">
        <v>1.3000314863611158</v>
      </c>
      <c r="FI34" s="678"/>
      <c r="FJ34" s="980"/>
      <c r="FK34" s="980"/>
      <c r="FL34" s="980"/>
      <c r="FM34" s="980"/>
      <c r="FN34" s="980"/>
      <c r="FP34" s="230"/>
      <c r="FQ34" s="230"/>
      <c r="FR34" s="230"/>
      <c r="FS34" s="230"/>
      <c r="FT34" s="230"/>
    </row>
    <row r="35" spans="1:176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9"/>
      <c r="FE35" s="538"/>
      <c r="FF35" s="538"/>
      <c r="FG35" s="904"/>
      <c r="FH35" s="1124"/>
      <c r="FI35" s="678"/>
      <c r="FJ35" s="679"/>
      <c r="FK35" s="788"/>
      <c r="FL35" s="788"/>
      <c r="FM35" s="788"/>
      <c r="FN35" s="788"/>
      <c r="FP35" s="230"/>
      <c r="FQ35" s="230"/>
      <c r="FR35" s="230"/>
      <c r="FS35" s="230"/>
      <c r="FT35" s="230"/>
    </row>
    <row r="36" spans="1:176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41">
        <v>79031.093637794111</v>
      </c>
      <c r="FE36" s="566">
        <v>78708.482178934108</v>
      </c>
      <c r="FF36" s="1184" t="s">
        <v>303</v>
      </c>
      <c r="FG36" s="287">
        <v>-322.61145886000304</v>
      </c>
      <c r="FH36" s="1002">
        <v>-0.40820826842983782</v>
      </c>
      <c r="FI36" s="678"/>
      <c r="FJ36" s="980"/>
      <c r="FK36" s="980"/>
      <c r="FL36" s="980"/>
      <c r="FM36" s="980"/>
      <c r="FN36" s="980"/>
      <c r="FP36" s="230"/>
      <c r="FQ36" s="230"/>
      <c r="FR36" s="230"/>
      <c r="FS36" s="230"/>
      <c r="FT36" s="230"/>
    </row>
    <row r="37" spans="1:176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41">
        <v>140913.0186331954</v>
      </c>
      <c r="FE37" s="566">
        <v>140789.21344451539</v>
      </c>
      <c r="FF37" s="1184" t="s">
        <v>303</v>
      </c>
      <c r="FG37" s="287">
        <v>-123.80518868000945</v>
      </c>
      <c r="FH37" s="1002">
        <v>-8.785929780007154E-2</v>
      </c>
      <c r="FI37" s="678"/>
      <c r="FJ37" s="980"/>
      <c r="FK37" s="980"/>
      <c r="FL37" s="980"/>
      <c r="FM37" s="980"/>
      <c r="FN37" s="980"/>
      <c r="FP37" s="230"/>
      <c r="FQ37" s="230"/>
      <c r="FR37" s="230"/>
      <c r="FS37" s="230"/>
      <c r="FT37" s="230"/>
    </row>
    <row r="38" spans="1:176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41">
        <v>246156.05392165293</v>
      </c>
      <c r="FE38" s="566">
        <v>246545.55678109295</v>
      </c>
      <c r="FF38" s="1184" t="s">
        <v>303</v>
      </c>
      <c r="FG38" s="287">
        <v>389.50285944002098</v>
      </c>
      <c r="FH38" s="1002">
        <v>0.15823411743673499</v>
      </c>
      <c r="FI38" s="678"/>
      <c r="FJ38" s="980"/>
      <c r="FK38" s="980"/>
      <c r="FL38" s="980"/>
      <c r="FM38" s="980"/>
      <c r="FN38" s="980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4"/>
      <c r="FA39" s="1144"/>
      <c r="FB39" s="1144"/>
      <c r="FC39" s="1144"/>
      <c r="FD39" s="1144"/>
      <c r="FE39" s="1084"/>
      <c r="FF39" s="1084"/>
      <c r="FG39" s="904"/>
      <c r="FH39" s="1125"/>
      <c r="FI39" s="678"/>
      <c r="FJ39" s="679"/>
      <c r="FK39" s="788"/>
      <c r="FL39" s="788"/>
      <c r="FM39" s="788"/>
      <c r="FN39" s="788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985">
        <v>88.589553998493741</v>
      </c>
      <c r="FE40" s="1037">
        <v>88.421420101086028</v>
      </c>
      <c r="FF40" s="1184" t="s">
        <v>303</v>
      </c>
      <c r="FG40" s="155">
        <v>-0.16813389740771356</v>
      </c>
      <c r="FH40" s="1002">
        <v>-0.18978975490786676</v>
      </c>
      <c r="FI40" s="678"/>
      <c r="FJ40" s="981"/>
      <c r="FK40" s="981"/>
      <c r="FL40" s="981"/>
      <c r="FM40" s="981"/>
      <c r="FN40" s="981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985">
        <v>84.467812136062093</v>
      </c>
      <c r="FE41" s="1037">
        <v>84.388545112857187</v>
      </c>
      <c r="FF41" s="1184" t="s">
        <v>303</v>
      </c>
      <c r="FG41" s="155">
        <v>-7.9267023204906195E-2</v>
      </c>
      <c r="FH41" s="1002">
        <v>-9.3842874818660646E-2</v>
      </c>
      <c r="FI41" s="678"/>
      <c r="FJ41" s="981"/>
      <c r="FK41" s="981"/>
      <c r="FL41" s="981"/>
      <c r="FM41" s="981"/>
      <c r="FN41" s="981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45">
        <v>87.726868955659285</v>
      </c>
      <c r="FA42" s="1145">
        <v>87.753393334844105</v>
      </c>
      <c r="FB42" s="1145">
        <v>87.697284709008642</v>
      </c>
      <c r="FC42" s="1145">
        <v>87.657598965027361</v>
      </c>
      <c r="FD42" s="1145">
        <v>87.638788462392768</v>
      </c>
      <c r="FE42" s="646">
        <v>87.652403249707817</v>
      </c>
      <c r="FF42" s="1185" t="s">
        <v>303</v>
      </c>
      <c r="FG42" s="1167">
        <v>1.3614787315049171E-2</v>
      </c>
      <c r="FH42" s="1126">
        <v>1.5535115847581002E-2</v>
      </c>
      <c r="FI42" s="678"/>
      <c r="FJ42" s="981"/>
      <c r="FK42" s="981"/>
      <c r="FL42" s="981"/>
      <c r="FM42" s="981"/>
      <c r="FN42" s="981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82"/>
      <c r="FE43" s="600"/>
      <c r="FF43" s="600"/>
      <c r="FG43" s="905"/>
      <c r="FH43" s="1127"/>
      <c r="FI43" s="678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6">
        <v>4568.5674927113687</v>
      </c>
      <c r="FA44" s="1146">
        <v>4612.1061224489777</v>
      </c>
      <c r="FB44" s="1146">
        <v>4638.098104956267</v>
      </c>
      <c r="FC44" s="1146">
        <v>4634.8864431486872</v>
      </c>
      <c r="FD44" s="1146">
        <v>4634.9966472303195</v>
      </c>
      <c r="FE44" s="524">
        <v>4634.9966472303195</v>
      </c>
      <c r="FF44" s="524">
        <v>4634.9966472303195</v>
      </c>
      <c r="FG44" s="929"/>
      <c r="FH44" s="1002"/>
      <c r="FI44" s="678"/>
      <c r="FJ44" s="512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6">
        <v>4552.2686588921279</v>
      </c>
      <c r="FA45" s="1146">
        <v>4596.0004373177835</v>
      </c>
      <c r="FB45" s="1146">
        <v>4625.1549562682212</v>
      </c>
      <c r="FC45" s="1146">
        <v>4625.1549562682212</v>
      </c>
      <c r="FD45" s="1146">
        <v>4625.1549562682212</v>
      </c>
      <c r="FE45" s="524">
        <v>4625.1549562682212</v>
      </c>
      <c r="FF45" s="524">
        <v>4625.1549562682212</v>
      </c>
      <c r="FG45" s="929"/>
      <c r="FH45" s="1002"/>
      <c r="FI45" s="678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6">
        <v>31228.562999999998</v>
      </c>
      <c r="FA46" s="1146">
        <v>31528.562999999998</v>
      </c>
      <c r="FB46" s="1146">
        <v>31728.562999999998</v>
      </c>
      <c r="FC46" s="1146">
        <v>31728.562999999998</v>
      </c>
      <c r="FD46" s="1146">
        <v>31728.562999999998</v>
      </c>
      <c r="FE46" s="524">
        <v>31728.562999999998</v>
      </c>
      <c r="FF46" s="524">
        <v>31728.562999999998</v>
      </c>
      <c r="FG46" s="929"/>
      <c r="FH46" s="1002"/>
      <c r="FI46" s="678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6">
        <v>0</v>
      </c>
      <c r="FA47" s="1146">
        <v>0</v>
      </c>
      <c r="FB47" s="1146">
        <v>0</v>
      </c>
      <c r="FC47" s="1146">
        <v>0</v>
      </c>
      <c r="FD47" s="1146">
        <v>0</v>
      </c>
      <c r="FE47" s="524">
        <v>0</v>
      </c>
      <c r="FF47" s="524">
        <v>0</v>
      </c>
      <c r="FG47" s="929"/>
      <c r="FH47" s="1002"/>
      <c r="FI47" s="678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6">
        <v>16.298833819241207</v>
      </c>
      <c r="FA48" s="1146">
        <v>16.105685131194559</v>
      </c>
      <c r="FB48" s="1146">
        <v>12.943148688045868</v>
      </c>
      <c r="FC48" s="1146">
        <v>9.7314868804656918</v>
      </c>
      <c r="FD48" s="1146">
        <v>9.8416909620983457</v>
      </c>
      <c r="FE48" s="524">
        <v>9.8416909620983457</v>
      </c>
      <c r="FF48" s="524">
        <v>9.8416909620983457</v>
      </c>
      <c r="FG48" s="929"/>
      <c r="FH48" s="1002"/>
      <c r="FI48" s="678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6">
        <v>111.80999999999467</v>
      </c>
      <c r="FA49" s="1146">
        <v>110.48499999999467</v>
      </c>
      <c r="FB49" s="1146">
        <v>88.789999999994663</v>
      </c>
      <c r="FC49" s="1146">
        <v>66.757999999994652</v>
      </c>
      <c r="FD49" s="1146">
        <v>67.513999999994653</v>
      </c>
      <c r="FE49" s="524">
        <v>67.513999999994653</v>
      </c>
      <c r="FF49" s="524">
        <v>67.513999999994653</v>
      </c>
      <c r="FG49" s="929"/>
      <c r="FH49" s="1002"/>
      <c r="FI49" s="678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6">
        <v>58.811999999999983</v>
      </c>
      <c r="FA50" s="1146">
        <v>59.986999999999988</v>
      </c>
      <c r="FB50" s="1146">
        <v>55.791999999999973</v>
      </c>
      <c r="FC50" s="1146">
        <v>53.758999999999972</v>
      </c>
      <c r="FD50" s="1146">
        <v>52.398999999999965</v>
      </c>
      <c r="FE50" s="524">
        <v>52.398999999999965</v>
      </c>
      <c r="FF50" s="524">
        <v>52.398999999999965</v>
      </c>
      <c r="FG50" s="929"/>
      <c r="FH50" s="1002"/>
      <c r="FI50" s="678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6">
        <v>0</v>
      </c>
      <c r="FA51" s="1146">
        <v>0</v>
      </c>
      <c r="FB51" s="1146">
        <v>0</v>
      </c>
      <c r="FC51" s="1146">
        <v>0</v>
      </c>
      <c r="FD51" s="1146">
        <v>0</v>
      </c>
      <c r="FE51" s="524">
        <v>0</v>
      </c>
      <c r="FF51" s="524">
        <v>0</v>
      </c>
      <c r="FG51" s="929"/>
      <c r="FH51" s="1002"/>
      <c r="FI51" s="678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545">
        <v>0.11209912536443148</v>
      </c>
      <c r="FE52" s="360">
        <v>0.11209912536443148</v>
      </c>
      <c r="FF52" s="524">
        <v>0.11209912536443148</v>
      </c>
      <c r="FG52" s="929"/>
      <c r="FH52" s="1002"/>
      <c r="FI52" s="678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545">
        <v>0.11209912536443148</v>
      </c>
      <c r="FE53" s="360">
        <v>0.11209912536443148</v>
      </c>
      <c r="FF53" s="524">
        <v>0.11209912536443148</v>
      </c>
      <c r="FG53" s="929"/>
      <c r="FH53" s="1002"/>
      <c r="FI53" s="678"/>
      <c r="FJ53" s="512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545">
        <v>0.76900000000000002</v>
      </c>
      <c r="FE54" s="360">
        <v>0.76900000000000002</v>
      </c>
      <c r="FF54" s="524">
        <v>0.76900000000000002</v>
      </c>
      <c r="FG54" s="929"/>
      <c r="FH54" s="1002"/>
      <c r="FI54" s="678"/>
      <c r="FJ54" s="512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545">
        <v>0</v>
      </c>
      <c r="FE55" s="360">
        <v>0</v>
      </c>
      <c r="FF55" s="524">
        <v>0</v>
      </c>
      <c r="FG55" s="929"/>
      <c r="FH55" s="1002"/>
      <c r="FI55" s="678"/>
      <c r="FJ55" s="512"/>
      <c r="FP55" s="230"/>
      <c r="FQ55" s="230"/>
      <c r="FR55" s="230"/>
      <c r="FS55" s="230"/>
      <c r="FT55" s="230"/>
    </row>
    <row r="56" spans="1:176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545">
        <v>0</v>
      </c>
      <c r="FE56" s="360">
        <v>0</v>
      </c>
      <c r="FF56" s="524">
        <v>0</v>
      </c>
      <c r="FG56" s="929"/>
      <c r="FH56" s="1002"/>
      <c r="FI56" s="678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545">
        <v>0</v>
      </c>
      <c r="FE57" s="360">
        <v>0</v>
      </c>
      <c r="FF57" s="360">
        <v>0</v>
      </c>
      <c r="FG57" s="929"/>
      <c r="FH57" s="1002"/>
      <c r="FI57" s="678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200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2">
        <v>0</v>
      </c>
      <c r="FA58" s="1142">
        <v>0</v>
      </c>
      <c r="FB58" s="1142">
        <v>0</v>
      </c>
      <c r="FC58" s="1142">
        <v>0</v>
      </c>
      <c r="FD58" s="1142">
        <v>0</v>
      </c>
      <c r="FE58" s="997">
        <v>0</v>
      </c>
      <c r="FF58" s="1142">
        <v>0</v>
      </c>
      <c r="FG58" s="997"/>
      <c r="FH58" s="1142"/>
      <c r="FI58" s="678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552"/>
      <c r="FE59" s="139"/>
      <c r="FF59" s="139"/>
      <c r="FG59" s="905"/>
      <c r="FH59" s="1127"/>
      <c r="FI59" s="678"/>
      <c r="FJ59" s="779"/>
      <c r="FK59" s="779"/>
      <c r="FL59" s="779"/>
      <c r="FM59" s="779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545">
        <v>29629.981489308713</v>
      </c>
      <c r="FE60" s="360">
        <v>29676.787407343709</v>
      </c>
      <c r="FF60" s="1184" t="s">
        <v>303</v>
      </c>
      <c r="FG60" s="287">
        <v>46.805918034995557</v>
      </c>
      <c r="FH60" s="1002">
        <v>0.15796809745522244</v>
      </c>
      <c r="FI60" s="678"/>
      <c r="FJ60" s="678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85.21466781184084</v>
      </c>
      <c r="FD61" s="987">
        <v>85.213247561949203</v>
      </c>
      <c r="FE61" s="1038">
        <v>85.211784240418723</v>
      </c>
      <c r="FF61" s="1184" t="s">
        <v>303</v>
      </c>
      <c r="FG61" s="932">
        <v>-1.4633215304797886E-3</v>
      </c>
      <c r="FH61" s="1186">
        <v>-1.7172465225151383E-3</v>
      </c>
      <c r="FI61" s="678"/>
      <c r="FJ61" s="512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99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545">
        <v>29557.999462472722</v>
      </c>
      <c r="FE62" s="360">
        <v>29605.003631236574</v>
      </c>
      <c r="FF62" s="1184" t="s">
        <v>303</v>
      </c>
      <c r="FG62" s="287">
        <v>47.004168763851339</v>
      </c>
      <c r="FH62" s="1002">
        <v>0.15902351180271362</v>
      </c>
      <c r="FI62" s="678"/>
      <c r="FJ62" s="677"/>
      <c r="FK62" s="680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99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987">
        <v>85.17414060820964</v>
      </c>
      <c r="FE63" s="1038">
        <v>85.17280977619258</v>
      </c>
      <c r="FF63" s="1184" t="s">
        <v>303</v>
      </c>
      <c r="FG63" s="929">
        <v>-1.3308320170608567E-3</v>
      </c>
      <c r="FH63" s="1002">
        <v>-1.5624836453384569E-3</v>
      </c>
      <c r="FI63" s="678"/>
      <c r="FJ63" s="678"/>
      <c r="FK63" s="680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99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40"/>
      <c r="FE64" s="567"/>
      <c r="FF64" s="1184"/>
      <c r="FG64" s="287"/>
      <c r="FH64" s="1002"/>
      <c r="FI64" s="678"/>
      <c r="FJ64" s="679"/>
      <c r="FK64" s="680"/>
      <c r="FP64" s="230"/>
      <c r="FQ64" s="230"/>
      <c r="FR64" s="230"/>
      <c r="FS64" s="230"/>
      <c r="FT64" s="230"/>
    </row>
    <row r="65" spans="1:176" x14ac:dyDescent="0.2">
      <c r="A65" s="170"/>
      <c r="B65" s="1199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545">
        <v>5195.7603540384998</v>
      </c>
      <c r="FE65" s="360">
        <v>5138.9577708635734</v>
      </c>
      <c r="FF65" s="1184" t="s">
        <v>303</v>
      </c>
      <c r="FG65" s="287">
        <v>-56.80258317492644</v>
      </c>
      <c r="FH65" s="1002">
        <v>-1.0932487124964414</v>
      </c>
      <c r="FI65" s="678"/>
      <c r="FJ65" s="679"/>
      <c r="FK65" s="680"/>
      <c r="FP65" s="230"/>
      <c r="FQ65" s="230"/>
      <c r="FR65" s="230"/>
      <c r="FS65" s="230"/>
      <c r="FT65" s="230"/>
    </row>
    <row r="66" spans="1:176" x14ac:dyDescent="0.2">
      <c r="A66" s="170"/>
      <c r="B66" s="1199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987">
        <v>74.699600176713659</v>
      </c>
      <c r="FE66" s="1038">
        <v>74.148980826853872</v>
      </c>
      <c r="FF66" s="1184" t="s">
        <v>303</v>
      </c>
      <c r="FG66" s="809">
        <v>-0.55061934985978667</v>
      </c>
      <c r="FH66" s="1002">
        <v>-0.73711150870581632</v>
      </c>
      <c r="FI66" s="678"/>
      <c r="FJ66" s="679"/>
      <c r="FK66" s="679"/>
      <c r="FL66" s="679"/>
      <c r="FM66" s="679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99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40"/>
      <c r="FE67" s="567"/>
      <c r="FF67" s="1184"/>
      <c r="FG67" s="287"/>
      <c r="FH67" s="1002"/>
      <c r="FI67" s="678"/>
      <c r="FJ67" s="679"/>
      <c r="FK67" s="680"/>
      <c r="FP67" s="230"/>
      <c r="FQ67" s="230"/>
      <c r="FR67" s="230"/>
      <c r="FS67" s="230"/>
      <c r="FT67" s="230"/>
    </row>
    <row r="68" spans="1:176" x14ac:dyDescent="0.2">
      <c r="A68" s="170"/>
      <c r="B68" s="1199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545">
        <v>9020.6887748398349</v>
      </c>
      <c r="FE68" s="360">
        <v>9049.6692806969786</v>
      </c>
      <c r="FF68" s="1184" t="s">
        <v>303</v>
      </c>
      <c r="FG68" s="287">
        <v>28.980505857143726</v>
      </c>
      <c r="FH68" s="1002">
        <v>0.32126710698605476</v>
      </c>
      <c r="FI68" s="678"/>
      <c r="FJ68" s="679"/>
      <c r="FK68" s="680"/>
      <c r="FP68" s="230"/>
      <c r="FQ68" s="230"/>
      <c r="FR68" s="230"/>
      <c r="FS68" s="230"/>
      <c r="FT68" s="230"/>
    </row>
    <row r="69" spans="1:176" x14ac:dyDescent="0.2">
      <c r="A69" s="170"/>
      <c r="B69" s="1199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987">
        <v>79.203823223227559</v>
      </c>
      <c r="FE69" s="1038">
        <v>79.275501779283175</v>
      </c>
      <c r="FF69" s="1184" t="s">
        <v>303</v>
      </c>
      <c r="FG69" s="929">
        <v>7.1678556055616127E-2</v>
      </c>
      <c r="FH69" s="1002">
        <v>9.0498858689684381E-2</v>
      </c>
      <c r="FI69" s="678"/>
      <c r="FJ69" s="679"/>
      <c r="FK69" s="680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99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546"/>
      <c r="FE70" s="760"/>
      <c r="FF70" s="1184"/>
      <c r="FG70" s="287"/>
      <c r="FH70" s="1002"/>
      <c r="FI70" s="678"/>
      <c r="FJ70" s="679"/>
      <c r="FK70" s="680"/>
      <c r="FP70" s="230"/>
      <c r="FQ70" s="230"/>
      <c r="FR70" s="230"/>
      <c r="FS70" s="230"/>
      <c r="FT70" s="230"/>
    </row>
    <row r="71" spans="1:176" x14ac:dyDescent="0.2">
      <c r="A71" s="170"/>
      <c r="B71" s="1199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545">
        <v>14441.994524669088</v>
      </c>
      <c r="FE71" s="360">
        <v>14525.695484606409</v>
      </c>
      <c r="FF71" s="1184" t="s">
        <v>303</v>
      </c>
      <c r="FG71" s="809">
        <v>83.700959937321386</v>
      </c>
      <c r="FH71" s="1002">
        <v>0.57956648435468949</v>
      </c>
      <c r="FI71" s="678"/>
      <c r="FJ71" s="679"/>
      <c r="FK71" s="680"/>
      <c r="FP71" s="230"/>
      <c r="FQ71" s="230"/>
      <c r="FR71" s="230"/>
      <c r="FS71" s="230"/>
      <c r="FT71" s="230"/>
    </row>
    <row r="72" spans="1:176" x14ac:dyDescent="0.2">
      <c r="A72" s="170"/>
      <c r="B72" s="1199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987">
        <v>92.835049963844142</v>
      </c>
      <c r="FE72" s="1038">
        <v>92.895736729067835</v>
      </c>
      <c r="FF72" s="1184" t="s">
        <v>303</v>
      </c>
      <c r="FG72" s="155">
        <v>6.0686765223692873E-2</v>
      </c>
      <c r="FH72" s="1002">
        <v>6.5370531116564434E-2</v>
      </c>
      <c r="FI72" s="678"/>
      <c r="FJ72" s="679"/>
      <c r="FK72" s="680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99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40"/>
      <c r="FE73" s="567"/>
      <c r="FF73" s="1184"/>
      <c r="FG73" s="287"/>
      <c r="FH73" s="1002"/>
      <c r="FI73" s="678"/>
      <c r="FJ73" s="679"/>
      <c r="FK73" s="680"/>
      <c r="FP73" s="230"/>
      <c r="FQ73" s="230"/>
      <c r="FR73" s="230"/>
      <c r="FS73" s="230"/>
      <c r="FT73" s="230"/>
    </row>
    <row r="74" spans="1:176" x14ac:dyDescent="0.2">
      <c r="A74" s="170"/>
      <c r="B74" s="1199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545">
        <v>899.55580892530418</v>
      </c>
      <c r="FE74" s="360">
        <v>890.68109506961912</v>
      </c>
      <c r="FF74" s="1184" t="s">
        <v>303</v>
      </c>
      <c r="FG74" s="809">
        <v>-8.8747138556850587</v>
      </c>
      <c r="FH74" s="1002">
        <v>-0.98656623275966004</v>
      </c>
      <c r="FI74" s="678"/>
      <c r="FJ74" s="679"/>
      <c r="FK74" s="680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99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987">
        <v>76.623860403359615</v>
      </c>
      <c r="FE75" s="1038">
        <v>77.347679204388598</v>
      </c>
      <c r="FF75" s="1184" t="s">
        <v>303</v>
      </c>
      <c r="FG75" s="809">
        <v>0.72381880102898322</v>
      </c>
      <c r="FH75" s="1002">
        <v>0.94463891171586933</v>
      </c>
      <c r="FI75" s="678"/>
      <c r="FJ75" s="679"/>
      <c r="FK75" s="680"/>
      <c r="FP75" s="230"/>
      <c r="FQ75" s="230"/>
      <c r="FR75" s="230"/>
      <c r="FS75" s="230"/>
      <c r="FT75" s="230"/>
    </row>
    <row r="76" spans="1:176" s="373" customFormat="1" ht="4.5" customHeight="1" x14ac:dyDescent="0.2">
      <c r="A76" s="170"/>
      <c r="B76" s="1199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84"/>
      <c r="FE76" s="601"/>
      <c r="FF76" s="601"/>
      <c r="FG76" s="886"/>
      <c r="FH76" s="684"/>
      <c r="FI76" s="678"/>
      <c r="FJ76" s="679"/>
      <c r="FK76" s="680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545">
        <v>3953.3625527942154</v>
      </c>
      <c r="FE77" s="360">
        <v>3937.1491601029097</v>
      </c>
      <c r="FF77" s="360">
        <v>4145.3338870590496</v>
      </c>
      <c r="FG77" s="369">
        <v>191.97133426483424</v>
      </c>
      <c r="FH77" s="1002">
        <v>4.8559000522011297</v>
      </c>
      <c r="FI77" s="678"/>
      <c r="FJ77" s="677"/>
      <c r="FK77" s="680"/>
      <c r="FP77" s="230"/>
      <c r="FQ77" s="230"/>
      <c r="FR77" s="230"/>
      <c r="FS77" s="230"/>
      <c r="FT77" s="230"/>
    </row>
    <row r="78" spans="1:176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545">
        <v>2185.9262822533528</v>
      </c>
      <c r="FE78" s="360">
        <v>2180.4096837653065</v>
      </c>
      <c r="FF78" s="360">
        <v>2334.7211980760931</v>
      </c>
      <c r="FG78" s="369">
        <v>148.79491582274022</v>
      </c>
      <c r="FH78" s="1002">
        <v>6.8069503089260452</v>
      </c>
      <c r="FI78" s="678"/>
      <c r="FJ78" s="512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545">
        <v>513.56670538629737</v>
      </c>
      <c r="FE79" s="360">
        <v>510.74141105830898</v>
      </c>
      <c r="FF79" s="360">
        <v>521.78017873906697</v>
      </c>
      <c r="FG79" s="1172">
        <v>8.2134733527695971</v>
      </c>
      <c r="FH79" s="1002">
        <v>1.5993002012448496</v>
      </c>
      <c r="FI79" s="678"/>
      <c r="FJ79" s="512"/>
      <c r="FK79" s="534"/>
      <c r="FP79" s="230"/>
      <c r="FQ79" s="230"/>
      <c r="FR79" s="230"/>
      <c r="FS79" s="230"/>
      <c r="FT79" s="230"/>
    </row>
    <row r="80" spans="1:176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545">
        <v>788.54874239456547</v>
      </c>
      <c r="FE80" s="360">
        <v>781.87825204929436</v>
      </c>
      <c r="FF80" s="360">
        <v>820.09675873388926</v>
      </c>
      <c r="FG80" s="369">
        <v>31.548016339323794</v>
      </c>
      <c r="FH80" s="1002">
        <v>4.0007693428719131</v>
      </c>
      <c r="FI80" s="678"/>
      <c r="FJ80" s="512"/>
      <c r="FK80" s="534"/>
      <c r="FP80" s="230"/>
      <c r="FQ80" s="230"/>
      <c r="FR80" s="230"/>
      <c r="FS80" s="230"/>
      <c r="FT80" s="230"/>
    </row>
    <row r="81" spans="1:176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545">
        <v>465.32082276</v>
      </c>
      <c r="FE81" s="360">
        <v>464.11981322999998</v>
      </c>
      <c r="FF81" s="360">
        <v>468.73575151000011</v>
      </c>
      <c r="FG81" s="369">
        <v>3.4149287500001151</v>
      </c>
      <c r="FH81" s="1002">
        <v>0.7338869405724926</v>
      </c>
      <c r="FI81" s="678"/>
      <c r="FJ81" s="512"/>
      <c r="FK81" s="534"/>
      <c r="FP81" s="230"/>
      <c r="FQ81" s="230"/>
      <c r="FR81" s="230"/>
      <c r="FS81" s="230"/>
      <c r="FT81" s="230"/>
    </row>
    <row r="82" spans="1:176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545">
        <v>1660.7222404439412</v>
      </c>
      <c r="FE82" s="360">
        <v>1667.2526998030999</v>
      </c>
      <c r="FF82" s="360">
        <v>1841.8643490025195</v>
      </c>
      <c r="FG82" s="369">
        <v>181.14210855857823</v>
      </c>
      <c r="FH82" s="1002">
        <v>10.907429559692995</v>
      </c>
      <c r="FI82" s="678"/>
      <c r="FJ82" s="512"/>
      <c r="FK82" s="534"/>
      <c r="FP82" s="230"/>
      <c r="FQ82" s="230"/>
      <c r="FR82" s="230"/>
      <c r="FS82" s="230"/>
      <c r="FT82" s="230"/>
    </row>
    <row r="83" spans="1:176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545">
        <v>1276.2745956793756</v>
      </c>
      <c r="FE83" s="360">
        <v>1289.6195951438056</v>
      </c>
      <c r="FF83" s="360">
        <v>1425.6617224386302</v>
      </c>
      <c r="FG83" s="369">
        <v>149.38712675925467</v>
      </c>
      <c r="FH83" s="1002">
        <v>11.70493616851585</v>
      </c>
      <c r="FI83" s="678"/>
      <c r="FJ83" s="512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99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545">
        <v>384.44764476456555</v>
      </c>
      <c r="FE84" s="360">
        <v>377.63310465929442</v>
      </c>
      <c r="FF84" s="360">
        <v>416.20262656388923</v>
      </c>
      <c r="FG84" s="369">
        <v>31.754981799323673</v>
      </c>
      <c r="FH84" s="1002">
        <v>8.25989760420312</v>
      </c>
      <c r="FI84" s="678"/>
      <c r="FJ84" s="512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99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88"/>
      <c r="FE85" s="966"/>
      <c r="FF85" s="966"/>
      <c r="FG85" s="369" t="e">
        <v>#REF!</v>
      </c>
      <c r="FH85" s="1002" t="e">
        <v>#REF!</v>
      </c>
      <c r="FI85" s="678"/>
      <c r="FJ85" s="224"/>
      <c r="FK85" s="230"/>
      <c r="FP85" s="230"/>
      <c r="FQ85" s="230"/>
      <c r="FR85" s="230"/>
      <c r="FS85" s="230"/>
      <c r="FT85" s="230"/>
    </row>
    <row r="86" spans="1:176" ht="13.5" collapsed="1" x14ac:dyDescent="0.2">
      <c r="A86" s="170"/>
      <c r="B86" s="1199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545">
        <v>28002.979101405188</v>
      </c>
      <c r="FE86" s="360">
        <v>28051.707930204015</v>
      </c>
      <c r="FF86" s="1184" t="s">
        <v>303</v>
      </c>
      <c r="FG86" s="369">
        <v>48.728828798826726</v>
      </c>
      <c r="FH86" s="1002">
        <v>0.174013017052109</v>
      </c>
      <c r="FI86" s="678"/>
      <c r="FJ86" s="594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99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70"/>
      <c r="FE87" s="1062"/>
      <c r="FF87" s="971"/>
      <c r="FG87" s="287">
        <v>0</v>
      </c>
      <c r="FH87" s="1128" t="e">
        <v>#DIV/0!</v>
      </c>
      <c r="FI87" s="678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99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47">
        <v>98.948424590634815</v>
      </c>
      <c r="FA88" s="1147">
        <v>98.949380489641058</v>
      </c>
      <c r="FB88" s="1147">
        <v>98.952515690980945</v>
      </c>
      <c r="FC88" s="1147">
        <v>98.956916726784499</v>
      </c>
      <c r="FD88" s="1147">
        <v>98.961231606260597</v>
      </c>
      <c r="FE88" s="967">
        <v>98.960661571224406</v>
      </c>
      <c r="FF88" s="1185" t="s">
        <v>303</v>
      </c>
      <c r="FG88" s="1110">
        <v>-5.7003503619057483E-4</v>
      </c>
      <c r="FH88" s="1111">
        <v>-5.7601853467081617E-4</v>
      </c>
      <c r="FI88" s="678"/>
      <c r="FJ88" s="678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555"/>
      <c r="FE89" s="264"/>
      <c r="FF89" s="264"/>
      <c r="FG89" s="904"/>
      <c r="FH89" s="1124"/>
      <c r="FI89" s="678"/>
      <c r="FJ89" s="679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56">
        <v>6.96</v>
      </c>
      <c r="FE90" s="599">
        <v>6.96</v>
      </c>
      <c r="FF90" s="599">
        <v>6.96</v>
      </c>
      <c r="FG90" s="929"/>
      <c r="FH90" s="1002"/>
      <c r="FI90" s="678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56">
        <v>6.86</v>
      </c>
      <c r="FE91" s="599">
        <v>6.86</v>
      </c>
      <c r="FF91" s="599">
        <v>6.86</v>
      </c>
      <c r="FG91" s="929"/>
      <c r="FH91" s="1002"/>
      <c r="FI91" s="678"/>
      <c r="FJ91" s="224"/>
      <c r="FK91" s="230"/>
      <c r="FP91" s="230"/>
      <c r="FQ91" s="230"/>
      <c r="FR91" s="230"/>
      <c r="FS91" s="230"/>
      <c r="FT91" s="230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56">
        <v>6.9355244866803023</v>
      </c>
      <c r="FE92" s="599">
        <v>6.9360176627032146</v>
      </c>
      <c r="FF92" s="599">
        <v>6.934214138282492</v>
      </c>
      <c r="FG92" s="932">
        <v>-1.3103483978103014E-3</v>
      </c>
      <c r="FH92" s="1002">
        <v>-1.889328486009717E-2</v>
      </c>
      <c r="FI92" s="678"/>
      <c r="FJ92" s="224"/>
      <c r="FK92" s="230"/>
      <c r="FP92" s="230"/>
      <c r="FQ92" s="230"/>
      <c r="FR92" s="230"/>
      <c r="FS92" s="230"/>
      <c r="FT92" s="230"/>
    </row>
    <row r="93" spans="1:176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48"/>
      <c r="FB93" s="1148"/>
      <c r="FC93" s="1148"/>
      <c r="FD93" s="1148"/>
      <c r="FE93" s="971"/>
      <c r="FF93" s="971"/>
      <c r="FG93" s="932"/>
      <c r="FH93" s="1002"/>
      <c r="FI93" s="678"/>
      <c r="FJ93" s="224"/>
      <c r="FK93" s="230"/>
      <c r="FP93" s="230"/>
      <c r="FQ93" s="230"/>
      <c r="FR93" s="230"/>
      <c r="FS93" s="230"/>
      <c r="FT93" s="230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56">
        <v>2.3692000000000002</v>
      </c>
      <c r="FE94" s="599">
        <v>2.3692299999999999</v>
      </c>
      <c r="FF94" s="599">
        <v>2.36924</v>
      </c>
      <c r="FG94" s="961"/>
      <c r="FH94" s="1002"/>
      <c r="FI94" s="678"/>
      <c r="FJ94" s="512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49"/>
      <c r="FB95" s="1149"/>
      <c r="FC95" s="1149"/>
      <c r="FD95" s="1149"/>
      <c r="FE95" s="1003"/>
      <c r="FF95" s="1003"/>
      <c r="FG95" s="1117"/>
      <c r="FH95" s="1129"/>
      <c r="FI95" s="678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87"/>
      <c r="FE96" s="650"/>
      <c r="FF96" s="650"/>
      <c r="FG96" s="904"/>
      <c r="FH96" s="1124"/>
      <c r="FI96" s="678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98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0">
        <v>528.51391976708965</v>
      </c>
      <c r="FA97" s="1154">
        <v>536.25543822481563</v>
      </c>
      <c r="FB97" s="1150">
        <v>541.79216201996508</v>
      </c>
      <c r="FC97" s="1150">
        <v>541.79216201996508</v>
      </c>
      <c r="FD97" s="1150">
        <v>529.23782968294347</v>
      </c>
      <c r="FE97" s="1133">
        <v>529.23782968294347</v>
      </c>
      <c r="FF97" s="1133">
        <v>536.62305726863553</v>
      </c>
      <c r="FG97" s="1116">
        <v>7.3852275856920642</v>
      </c>
      <c r="FH97" s="1002">
        <v>1.3954458981355162</v>
      </c>
      <c r="FI97" s="678"/>
      <c r="FJ97" s="512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98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2"/>
      <c r="FE98" s="671"/>
      <c r="FF98" s="671"/>
      <c r="FG98" s="1059"/>
      <c r="FH98" s="317"/>
      <c r="FI98" s="1113"/>
      <c r="FJ98" s="224"/>
    </row>
    <row r="99" spans="1:176" ht="12.75" hidden="1" customHeight="1" x14ac:dyDescent="0.2">
      <c r="A99" s="170"/>
      <c r="B99" s="1198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840"/>
      <c r="FE99" s="316"/>
      <c r="FF99" s="316"/>
      <c r="FG99" s="456"/>
      <c r="FH99" s="840"/>
      <c r="FI99" s="1113"/>
      <c r="FJ99" s="224"/>
    </row>
    <row r="100" spans="1:176" x14ac:dyDescent="0.2">
      <c r="A100" s="170"/>
      <c r="B100" s="1198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840"/>
      <c r="FE100" s="316"/>
      <c r="FF100" s="316"/>
      <c r="FG100" s="456"/>
      <c r="FH100" s="840"/>
      <c r="FI100" s="1113"/>
      <c r="FJ100" s="224"/>
    </row>
    <row r="101" spans="1:176" x14ac:dyDescent="0.2">
      <c r="A101" s="170"/>
      <c r="B101" s="1198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840"/>
      <c r="FE101" s="316"/>
      <c r="FF101" s="316"/>
      <c r="FG101" s="456"/>
      <c r="FH101" s="840"/>
      <c r="FI101" s="1113"/>
      <c r="FJ101" s="224"/>
    </row>
    <row r="102" spans="1:176" x14ac:dyDescent="0.2">
      <c r="A102" s="170"/>
      <c r="B102" s="1198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840"/>
      <c r="FE102" s="316"/>
      <c r="FF102" s="316"/>
      <c r="FG102" s="456"/>
      <c r="FH102" s="840"/>
      <c r="FI102" s="1113"/>
      <c r="FJ102" s="224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840"/>
      <c r="FE103" s="316"/>
      <c r="FF103" s="316"/>
      <c r="FG103" s="456"/>
      <c r="FH103" s="840"/>
      <c r="FI103" s="1113"/>
      <c r="FJ103" s="224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840"/>
      <c r="FE104" s="316"/>
      <c r="FF104" s="316"/>
      <c r="FG104" s="456"/>
      <c r="FH104" s="840"/>
      <c r="FI104" s="1113"/>
      <c r="FJ104" s="224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840"/>
      <c r="FE105" s="316"/>
      <c r="FF105" s="316"/>
      <c r="FG105" s="456"/>
      <c r="FH105" s="840"/>
      <c r="FI105" s="1113"/>
      <c r="FJ105" s="224"/>
    </row>
    <row r="106" spans="1:176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840"/>
      <c r="FE106" s="316"/>
      <c r="FF106" s="316"/>
      <c r="FG106" s="1118"/>
      <c r="FH106" s="1130"/>
      <c r="FI106" s="1113"/>
      <c r="FJ106" s="224"/>
    </row>
    <row r="107" spans="1:176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7"/>
      <c r="FE107" s="315"/>
      <c r="FF107" s="315"/>
      <c r="FG107" s="457"/>
      <c r="FH107" s="413"/>
      <c r="FI107" s="1113"/>
      <c r="FJ107" s="224"/>
    </row>
    <row r="108" spans="1:176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5">
        <v>6</v>
      </c>
      <c r="FE108" s="568">
        <v>6</v>
      </c>
      <c r="FF108" s="568">
        <v>6</v>
      </c>
      <c r="FG108" s="287"/>
      <c r="FH108" s="1131"/>
      <c r="FI108" s="1113"/>
      <c r="FJ108" s="224"/>
    </row>
    <row r="109" spans="1:176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1">
        <v>6.5</v>
      </c>
      <c r="FA109" s="1151">
        <v>6.5</v>
      </c>
      <c r="FB109" s="1151">
        <v>6.5</v>
      </c>
      <c r="FC109" s="1151">
        <v>6.5</v>
      </c>
      <c r="FD109" s="1151">
        <v>6.5</v>
      </c>
      <c r="FE109" s="861">
        <v>6.5</v>
      </c>
      <c r="FF109" s="861">
        <v>6.5</v>
      </c>
      <c r="FG109" s="1116"/>
      <c r="FH109" s="1132"/>
      <c r="FI109" s="1113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238"/>
      <c r="FH110" s="238"/>
      <c r="FI110" s="1114"/>
      <c r="FJ110" s="224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1189"/>
      <c r="FH111" s="1189"/>
      <c r="FI111" s="1114"/>
      <c r="FJ111" s="224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39"/>
      <c r="FH112" s="240"/>
      <c r="FI112" s="1114"/>
      <c r="FJ112" s="224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39"/>
      <c r="FH113" s="240"/>
      <c r="FI113" s="1114"/>
      <c r="FJ113" s="224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39"/>
      <c r="FH114" s="240"/>
      <c r="FI114" s="1114"/>
      <c r="FJ114" s="224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39"/>
      <c r="FH115" s="238"/>
      <c r="FI115" s="1114"/>
      <c r="FJ115" s="224"/>
    </row>
    <row r="116" spans="1:16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238"/>
      <c r="FH116" s="238"/>
      <c r="FI116" s="302"/>
      <c r="FJ116" s="224"/>
    </row>
    <row r="117" spans="1:166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238"/>
      <c r="FH117" s="238"/>
      <c r="FI117" s="302"/>
      <c r="FJ117" s="224"/>
    </row>
    <row r="118" spans="1:166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238"/>
      <c r="FH118" s="238"/>
      <c r="FI118" s="302"/>
      <c r="FJ118" s="224"/>
    </row>
    <row r="119" spans="1:16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238"/>
      <c r="FH119" s="238"/>
      <c r="FI119" s="302"/>
      <c r="FJ119" s="224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302"/>
      <c r="FJ120" s="224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302"/>
      <c r="FJ121" s="224"/>
    </row>
    <row r="122" spans="1:16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302"/>
      <c r="FJ122" s="224"/>
    </row>
    <row r="123" spans="1:166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302"/>
      <c r="FJ123" s="224"/>
    </row>
    <row r="124" spans="1:16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302"/>
      <c r="FJ124" s="224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302"/>
      <c r="FJ125" s="224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302"/>
      <c r="FJ126" s="224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302"/>
      <c r="FJ127" s="224"/>
    </row>
    <row r="128" spans="1:16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302"/>
      <c r="FJ128" s="224"/>
    </row>
    <row r="129" spans="1:166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302"/>
      <c r="FJ129" s="224"/>
    </row>
    <row r="130" spans="1:16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302"/>
      <c r="FJ130" s="224"/>
    </row>
    <row r="131" spans="1:16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</row>
    <row r="132" spans="1:16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</row>
    <row r="133" spans="1:16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E3:FF3"/>
    <mergeCell ref="ED3:ED4"/>
    <mergeCell ref="CE3:CE4"/>
    <mergeCell ref="ES3:ES4"/>
    <mergeCell ref="ER3:ER4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tabSelected="1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2" width="8.85546875" style="797" customWidth="1"/>
    <col min="163" max="164" width="9.7109375" style="168" customWidth="1"/>
    <col min="165" max="180" width="11.42578125" style="168"/>
  </cols>
  <sheetData>
    <row r="2" spans="3:172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165"/>
      <c r="FH3" s="165"/>
      <c r="FI3" s="165"/>
      <c r="FJ3" s="165"/>
      <c r="FK3" s="165"/>
      <c r="FL3" s="165"/>
      <c r="FM3" s="165"/>
      <c r="FN3" s="165"/>
      <c r="FO3" s="165"/>
      <c r="FP3" s="165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57" t="str">
        <f>+entero!FA3</f>
        <v>Semana 1</v>
      </c>
      <c r="FB4" s="1163" t="str">
        <f>+entero!FB3</f>
        <v>Semana 2</v>
      </c>
      <c r="FC4" s="1170" t="str">
        <f>+entero!FC3</f>
        <v>Semana 3</v>
      </c>
      <c r="FD4" s="1174" t="str">
        <f>+entero!FD3</f>
        <v>Semana 4</v>
      </c>
      <c r="FE4" s="1190" t="str">
        <f>+entero!FE3</f>
        <v>Semana 5</v>
      </c>
      <c r="FF4" s="1191"/>
      <c r="FG4" s="1208" t="s">
        <v>296</v>
      </c>
      <c r="FH4" s="1209"/>
      <c r="FI4" s="165"/>
      <c r="FJ4" s="165"/>
      <c r="FK4" s="165"/>
      <c r="FL4" s="165"/>
      <c r="FM4" s="165"/>
      <c r="FN4" s="165"/>
      <c r="FO4" s="165"/>
      <c r="FP4" s="165"/>
    </row>
    <row r="5" spans="3:172" ht="23.25" customHeight="1" thickBot="1" x14ac:dyDescent="0.25">
      <c r="C5" s="16"/>
      <c r="D5" s="1211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101">
        <f>+entero!FA4</f>
        <v>44413</v>
      </c>
      <c r="FB5" s="1160">
        <f>+entero!FB4</f>
        <v>44421</v>
      </c>
      <c r="FC5" s="1160">
        <f>+entero!FC4</f>
        <v>44428</v>
      </c>
      <c r="FD5" s="1160">
        <f>+entero!FD4</f>
        <v>44435</v>
      </c>
      <c r="FE5" s="1088">
        <f>+entero!FE4</f>
        <v>44438</v>
      </c>
      <c r="FF5" s="1088">
        <f>+entero!FF4</f>
        <v>44439</v>
      </c>
      <c r="FG5" s="1090" t="s">
        <v>225</v>
      </c>
      <c r="FH5" s="1091" t="s">
        <v>169</v>
      </c>
      <c r="FI5" s="165"/>
      <c r="FJ5" s="165"/>
      <c r="FK5" s="165"/>
      <c r="FL5" s="165"/>
      <c r="FM5" s="165"/>
      <c r="FN5" s="165"/>
      <c r="FO5" s="165"/>
      <c r="FP5" s="165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1040"/>
      <c r="FE6" s="708"/>
      <c r="FF6" s="708"/>
      <c r="FG6" s="926"/>
      <c r="FH6" s="1040"/>
      <c r="FI6" s="165"/>
      <c r="FJ6" s="165"/>
      <c r="FK6" s="165"/>
      <c r="FL6" s="165"/>
      <c r="FM6" s="165"/>
      <c r="FN6" s="165"/>
      <c r="FO6" s="165"/>
      <c r="FP6" s="165"/>
    </row>
    <row r="7" spans="3:172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1041">
        <f>+entero!FD7</f>
        <v>5126.0125340699997</v>
      </c>
      <c r="FE7" s="461">
        <f>+entero!FE7</f>
        <v>5166.5844810899998</v>
      </c>
      <c r="FF7" s="461">
        <f>+entero!FF7</f>
        <v>5116.2409170800001</v>
      </c>
      <c r="FG7" s="754">
        <f>+entero!FG7</f>
        <v>-9.7716169899995293</v>
      </c>
      <c r="FH7" s="925">
        <f>+entero!FH7</f>
        <v>-0.19062803543792681</v>
      </c>
      <c r="FI7" s="165"/>
      <c r="FJ7" s="165"/>
      <c r="FK7" s="165"/>
      <c r="FL7" s="165"/>
      <c r="FM7" s="165"/>
      <c r="FN7" s="165"/>
      <c r="FO7" s="165"/>
      <c r="FP7" s="165"/>
    </row>
    <row r="8" spans="3:172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1041">
        <f>+entero!FD8</f>
        <v>2045.54702195</v>
      </c>
      <c r="FE8" s="461">
        <f>+entero!FE8</f>
        <v>2051.4386845600002</v>
      </c>
      <c r="FF8" s="461">
        <f>+entero!FF8</f>
        <v>2009.0849930699999</v>
      </c>
      <c r="FG8" s="754">
        <f>+entero!FG8</f>
        <v>-36.462028880000162</v>
      </c>
      <c r="FH8" s="925">
        <f>+entero!FH8</f>
        <v>-1.7825074901109468</v>
      </c>
      <c r="FI8" s="165"/>
      <c r="FJ8" s="165"/>
      <c r="FK8" s="165"/>
      <c r="FL8" s="165"/>
      <c r="FM8" s="165"/>
      <c r="FN8" s="165"/>
      <c r="FO8" s="165"/>
      <c r="FP8" s="165"/>
    </row>
    <row r="9" spans="3:172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1041">
        <f>+entero!FD9</f>
        <v>566.50550647</v>
      </c>
      <c r="FE9" s="461">
        <f>+entero!FE9</f>
        <v>566.47758328999998</v>
      </c>
      <c r="FF9" s="461">
        <f>+entero!FF9</f>
        <v>567.49305906999996</v>
      </c>
      <c r="FG9" s="754">
        <f>+entero!FG9</f>
        <v>0.98755259999995815</v>
      </c>
      <c r="FH9" s="925">
        <f>+entero!FH9</f>
        <v>0.17432356591793433</v>
      </c>
      <c r="FI9" s="165"/>
      <c r="FJ9" s="165"/>
      <c r="FK9" s="165"/>
      <c r="FL9" s="165"/>
      <c r="FM9" s="165"/>
      <c r="FN9" s="165"/>
      <c r="FO9" s="165"/>
      <c r="FP9" s="165"/>
    </row>
    <row r="10" spans="3:172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1041">
        <f>+entero!FD10</f>
        <v>2477.0003416499999</v>
      </c>
      <c r="FE10" s="461">
        <f>+entero!FE10</f>
        <v>2511.7103709900002</v>
      </c>
      <c r="FF10" s="461">
        <f>+entero!FF10</f>
        <v>2502.6386856300001</v>
      </c>
      <c r="FG10" s="754">
        <f>+entero!FG10</f>
        <v>25.638343980000172</v>
      </c>
      <c r="FH10" s="925">
        <f>+entero!FH10</f>
        <v>1.0350561341837259</v>
      </c>
      <c r="FI10" s="165"/>
      <c r="FJ10" s="165"/>
      <c r="FK10" s="165"/>
      <c r="FL10" s="165"/>
      <c r="FM10" s="165"/>
      <c r="FN10" s="165"/>
      <c r="FO10" s="165"/>
      <c r="FP10" s="165"/>
    </row>
    <row r="11" spans="3:172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1041">
        <f>+entero!FD11</f>
        <v>36.959663999999997</v>
      </c>
      <c r="FE11" s="461">
        <f>+entero!FE11</f>
        <v>36.957842249999999</v>
      </c>
      <c r="FF11" s="461">
        <f>+entero!FF11</f>
        <v>37.024179310000001</v>
      </c>
      <c r="FG11" s="982">
        <f>+entero!FG11</f>
        <v>6.4515310000004433E-2</v>
      </c>
      <c r="FH11" s="925">
        <f>+entero!FH11</f>
        <v>0.1745559970458726</v>
      </c>
      <c r="FI11" s="165"/>
      <c r="FJ11" s="165"/>
      <c r="FK11" s="165"/>
      <c r="FL11" s="165"/>
      <c r="FM11" s="165"/>
      <c r="FN11" s="165"/>
      <c r="FO11" s="165"/>
      <c r="FP11" s="165"/>
    </row>
    <row r="12" spans="3:172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1041">
        <f>+entero!FD12</f>
        <v>5112.3188209099999</v>
      </c>
      <c r="FE12" s="461">
        <f>+entero!FE12</f>
        <v>5166.5844458600004</v>
      </c>
      <c r="FF12" s="461">
        <f>+entero!FF12</f>
        <v>5116.24074096</v>
      </c>
      <c r="FG12" s="754">
        <f>+entero!FG12</f>
        <v>3.9219200500001534</v>
      </c>
      <c r="FH12" s="925">
        <f>+entero!FH12</f>
        <v>7.6715091280282199E-2</v>
      </c>
      <c r="FI12" s="165"/>
      <c r="FJ12" s="165"/>
      <c r="FK12" s="165"/>
      <c r="FL12" s="165"/>
      <c r="FM12" s="165"/>
      <c r="FN12" s="165"/>
      <c r="FO12" s="165"/>
      <c r="FP12" s="165"/>
    </row>
    <row r="13" spans="3:172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1041">
        <f>+entero!FD13</f>
        <v>1389.0496681457723</v>
      </c>
      <c r="FE13" s="461">
        <f>+entero!FE13</f>
        <v>1404.1489582346933</v>
      </c>
      <c r="FF13" s="461" t="str">
        <f>+entero!FF13</f>
        <v>n.d.</v>
      </c>
      <c r="FG13" s="754">
        <f>+entero!FG13</f>
        <v>15.099290088920952</v>
      </c>
      <c r="FH13" s="925">
        <f>+entero!FH13</f>
        <v>1.08702305145624</v>
      </c>
      <c r="FI13" s="165"/>
      <c r="FJ13" s="165"/>
      <c r="FK13" s="165"/>
      <c r="FL13" s="165"/>
      <c r="FM13" s="165"/>
      <c r="FN13" s="165"/>
      <c r="FO13" s="165"/>
      <c r="FP13" s="165"/>
    </row>
    <row r="14" spans="3:172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1041">
        <f>+entero!FD14</f>
        <v>465.32082276</v>
      </c>
      <c r="FE14" s="461">
        <f>+entero!FE14</f>
        <v>464.11981322999998</v>
      </c>
      <c r="FF14" s="461">
        <f>+entero!FF14</f>
        <v>468.73575151000011</v>
      </c>
      <c r="FG14" s="754">
        <f>+entero!FG14</f>
        <v>3.4149287500001151</v>
      </c>
      <c r="FH14" s="925">
        <f>+entero!FH14</f>
        <v>0.7338869405724926</v>
      </c>
      <c r="FI14" s="165"/>
      <c r="FJ14" s="165"/>
      <c r="FK14" s="165"/>
      <c r="FL14" s="165"/>
      <c r="FM14" s="165"/>
      <c r="FN14" s="165"/>
      <c r="FO14" s="165"/>
      <c r="FP14" s="165"/>
    </row>
    <row r="15" spans="3:172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1041">
        <f>+entero!FD15</f>
        <v>0</v>
      </c>
      <c r="FE15" s="461">
        <f>+entero!FE15</f>
        <v>0</v>
      </c>
      <c r="FF15" s="461">
        <f>+entero!FF15</f>
        <v>0</v>
      </c>
      <c r="FG15" s="927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3:172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1041">
        <f>+entero!FD16</f>
        <v>70.398899710000009</v>
      </c>
      <c r="FE16" s="461">
        <f>+entero!FE16</f>
        <v>70.400855960000001</v>
      </c>
      <c r="FF16" s="461">
        <f>+entero!FF16</f>
        <v>70.403095640000004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2:180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1041">
        <f>+entero!FD17</f>
        <v>0</v>
      </c>
      <c r="FE17" s="461">
        <f>+entero!FE17</f>
        <v>0</v>
      </c>
      <c r="FF17" s="461">
        <f>+entero!FF17</f>
        <v>0</v>
      </c>
      <c r="FG17" s="754"/>
      <c r="FH17" s="925"/>
      <c r="FI17" s="787"/>
      <c r="FJ17" s="787"/>
      <c r="FK17" s="787"/>
      <c r="FL17" s="787"/>
      <c r="FM17" s="787"/>
      <c r="FN17" s="787"/>
      <c r="FO17" s="787"/>
      <c r="FP17" s="787"/>
      <c r="FQ17" s="788"/>
      <c r="FR17" s="788"/>
      <c r="FS17" s="788"/>
      <c r="FT17" s="788"/>
      <c r="FU17" s="788"/>
      <c r="FV17" s="788"/>
      <c r="FW17" s="788"/>
      <c r="FX17" s="788"/>
    </row>
    <row r="18" spans="2:180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1041">
        <f>+entero!FD18</f>
        <v>6571.767388765772</v>
      </c>
      <c r="FE18" s="461">
        <f>+entero!FE18</f>
        <v>6641.1342600546932</v>
      </c>
      <c r="FF18" s="461" t="str">
        <f>+entero!FF18</f>
        <v>n.d.</v>
      </c>
      <c r="FG18" s="754">
        <f>+entero!FG18</f>
        <v>69.366871288921175</v>
      </c>
      <c r="FH18" s="925">
        <f>+entero!FH18</f>
        <v>1.0555284018040816</v>
      </c>
      <c r="FI18" s="165"/>
      <c r="FJ18" s="165"/>
      <c r="FK18" s="165"/>
      <c r="FL18" s="165"/>
      <c r="FM18" s="165"/>
      <c r="FN18" s="165"/>
      <c r="FO18" s="165"/>
      <c r="FP18" s="165"/>
    </row>
    <row r="19" spans="2:180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1042">
        <f>+entero!FD19</f>
        <v>0.2</v>
      </c>
      <c r="FE19" s="996">
        <f>+entero!FE19</f>
        <v>0</v>
      </c>
      <c r="FF19" s="996">
        <f>+entero!FF19</f>
        <v>0</v>
      </c>
      <c r="FG19" s="982">
        <f>+entero!FG19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2:180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1041">
        <f>+entero!FD20</f>
        <v>0</v>
      </c>
      <c r="FE20" s="461">
        <f>+entero!FE20</f>
        <v>0</v>
      </c>
      <c r="FF20" s="461">
        <f>+entero!FF20</f>
        <v>0</v>
      </c>
      <c r="FG20" s="982"/>
      <c r="FH20" s="925"/>
      <c r="FI20" s="165"/>
      <c r="FJ20" s="165"/>
      <c r="FK20" s="165"/>
      <c r="FL20" s="165"/>
      <c r="FM20" s="165"/>
      <c r="FN20" s="165"/>
      <c r="FO20" s="165"/>
      <c r="FP20" s="165"/>
    </row>
    <row r="21" spans="2:180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1041">
        <f>+entero!FD21</f>
        <v>0.5</v>
      </c>
      <c r="FE21" s="461">
        <f>+entero!FE21</f>
        <v>0</v>
      </c>
      <c r="FF21" s="461">
        <f>+entero!FF21</f>
        <v>0</v>
      </c>
      <c r="FG21" s="754"/>
      <c r="FH21" s="925"/>
      <c r="FI21" s="787"/>
      <c r="FJ21" s="787"/>
      <c r="FK21" s="787"/>
      <c r="FL21" s="787"/>
      <c r="FM21" s="787"/>
      <c r="FN21" s="787"/>
      <c r="FO21" s="787"/>
      <c r="FP21" s="787"/>
      <c r="FQ21" s="788"/>
      <c r="FR21" s="788"/>
      <c r="FS21" s="788"/>
      <c r="FT21" s="788"/>
      <c r="FU21" s="788"/>
      <c r="FV21" s="788"/>
      <c r="FW21" s="788"/>
      <c r="FX21" s="788"/>
    </row>
    <row r="22" spans="2:180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1041">
        <f>+entero!FD22</f>
        <v>0</v>
      </c>
      <c r="FE22" s="461">
        <f>+entero!FE22</f>
        <v>0</v>
      </c>
      <c r="FF22" s="461">
        <f>+entero!FF22</f>
        <v>0</v>
      </c>
      <c r="FG22" s="754"/>
      <c r="FH22" s="925"/>
      <c r="FI22" s="787"/>
      <c r="FJ22" s="787"/>
      <c r="FK22" s="787"/>
      <c r="FL22" s="787"/>
      <c r="FM22" s="787"/>
      <c r="FN22" s="787"/>
      <c r="FO22" s="787"/>
      <c r="FP22" s="787"/>
      <c r="FQ22" s="788"/>
      <c r="FR22" s="788"/>
      <c r="FS22" s="788"/>
      <c r="FT22" s="788"/>
      <c r="FU22" s="788"/>
      <c r="FV22" s="788"/>
      <c r="FW22" s="788"/>
      <c r="FX22" s="788"/>
    </row>
    <row r="23" spans="2:180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1041">
        <f>+entero!FD23</f>
        <v>0</v>
      </c>
      <c r="FE23" s="461">
        <f>+entero!FE23</f>
        <v>0</v>
      </c>
      <c r="FF23" s="461">
        <f>+entero!FF23</f>
        <v>0</v>
      </c>
      <c r="FG23" s="982"/>
      <c r="FH23" s="925"/>
      <c r="FI23" s="787"/>
      <c r="FJ23" s="787"/>
      <c r="FK23" s="787"/>
      <c r="FL23" s="787"/>
      <c r="FM23" s="787"/>
      <c r="FN23" s="787"/>
      <c r="FO23" s="787"/>
      <c r="FP23" s="787"/>
      <c r="FQ23" s="788"/>
      <c r="FR23" s="788"/>
      <c r="FS23" s="788"/>
      <c r="FT23" s="788"/>
      <c r="FU23" s="788"/>
      <c r="FV23" s="788"/>
      <c r="FW23" s="788"/>
      <c r="FX23" s="788"/>
    </row>
    <row r="24" spans="2:180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1041">
        <f>+entero!FD24</f>
        <v>0</v>
      </c>
      <c r="FE24" s="461">
        <f>+entero!FE24</f>
        <v>0</v>
      </c>
      <c r="FF24" s="461">
        <f>+entero!FF24</f>
        <v>0</v>
      </c>
      <c r="FG24" s="920"/>
      <c r="FH24" s="925"/>
      <c r="FI24" s="165"/>
      <c r="FJ24" s="165"/>
      <c r="FK24" s="165"/>
      <c r="FL24" s="165"/>
      <c r="FM24" s="165"/>
      <c r="FN24" s="165"/>
      <c r="FO24" s="165"/>
      <c r="FP24" s="165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1041">
        <f>+entero!FD25</f>
        <v>77.45</v>
      </c>
      <c r="FE25" s="461">
        <f>+entero!FE25</f>
        <v>17</v>
      </c>
      <c r="FF25" s="461">
        <f>+entero!FF25</f>
        <v>12</v>
      </c>
      <c r="FG25" s="754">
        <f>+entero!FG25</f>
        <v>-48.45</v>
      </c>
      <c r="FH25" s="925">
        <f>+entero!FH25</f>
        <v>-62.556488056810842</v>
      </c>
      <c r="FI25" s="165"/>
      <c r="FJ25" s="165"/>
      <c r="FK25" s="165"/>
      <c r="FL25" s="165"/>
      <c r="FM25" s="165"/>
      <c r="FN25" s="165"/>
      <c r="FO25" s="165"/>
      <c r="FP25" s="165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1041">
        <f>+entero!FD26</f>
        <v>44.316699999999997</v>
      </c>
      <c r="FE26" s="461">
        <f>+entero!FE26</f>
        <v>18</v>
      </c>
      <c r="FF26" s="461">
        <f>+entero!FF26</f>
        <v>15</v>
      </c>
      <c r="FG26" s="754">
        <f>+entero!FG26</f>
        <v>-11.316699999999997</v>
      </c>
      <c r="FH26" s="925">
        <f>+entero!FH26</f>
        <v>-25.535971766850864</v>
      </c>
      <c r="FI26" s="165"/>
      <c r="FJ26" s="165"/>
      <c r="FK26" s="165"/>
      <c r="FL26" s="165"/>
      <c r="FM26" s="165"/>
      <c r="FN26" s="165"/>
      <c r="FO26" s="165"/>
      <c r="FP26" s="165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1092"/>
      <c r="FE27" s="928"/>
      <c r="FF27" s="928"/>
      <c r="FG27" s="1085"/>
      <c r="FH27" s="1092"/>
      <c r="FI27" s="165"/>
      <c r="FJ27" s="165"/>
      <c r="FK27" s="165"/>
      <c r="FL27" s="165"/>
      <c r="FM27" s="165"/>
      <c r="FN27" s="165"/>
      <c r="FO27" s="165"/>
      <c r="FP27" s="165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2:180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2:180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</sheetData>
  <mergeCells count="155"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AR4:AR5"/>
    <mergeCell ref="AQ4:AQ5"/>
    <mergeCell ref="AS4:AS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BH4:BH5"/>
    <mergeCell ref="BC4:BC5"/>
    <mergeCell ref="AY4:AY5"/>
    <mergeCell ref="BG4:BG5"/>
    <mergeCell ref="BE4:BE5"/>
    <mergeCell ref="AZ4:AZ5"/>
    <mergeCell ref="BD4:BD5"/>
    <mergeCell ref="EX4:EX5"/>
    <mergeCell ref="DK4:DK5"/>
    <mergeCell ref="EA4:EA5"/>
    <mergeCell ref="EU4:EU5"/>
    <mergeCell ref="FE4:FF4"/>
    <mergeCell ref="ES4:ES5"/>
    <mergeCell ref="ER4:ER5"/>
    <mergeCell ref="AE4:AE5"/>
    <mergeCell ref="AB4:AB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CC4:CC5"/>
    <mergeCell ref="EP4:EP5"/>
    <mergeCell ref="CO4:CO5"/>
    <mergeCell ref="BU4:BU5"/>
    <mergeCell ref="CD4:CD5"/>
    <mergeCell ref="CH4:CH5"/>
    <mergeCell ref="BV4:BV5"/>
    <mergeCell ref="BP4:BP5"/>
    <mergeCell ref="BS4:BS5"/>
    <mergeCell ref="BJ4:BJ5"/>
    <mergeCell ref="DD4:DD5"/>
    <mergeCell ref="CM4:CM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9" sqref="F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2" width="9.28515625" style="797" customWidth="1"/>
    <col min="163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4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4" ht="26.2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1"/>
      <c r="FC5" s="1161"/>
      <c r="FD5" s="1161"/>
      <c r="FE5" s="1100"/>
      <c r="FF5" s="1100"/>
      <c r="FG5" s="830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4" x14ac:dyDescent="0.2">
      <c r="A6" s="3"/>
      <c r="B6" s="1198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44">
        <f>+entero!FD28</f>
        <v>91498.323943513693</v>
      </c>
      <c r="FE6" s="1095">
        <f>+entero!FE28</f>
        <v>91430.403529137722</v>
      </c>
      <c r="FF6" s="1095">
        <f>+entero!FF28</f>
        <v>92614.024400970433</v>
      </c>
      <c r="FG6" s="831">
        <f>+entero!FG28</f>
        <v>1115.70045745674</v>
      </c>
      <c r="FH6" s="907">
        <f>+entero!FH28</f>
        <v>1.2193670980744036</v>
      </c>
      <c r="FI6" s="165"/>
      <c r="FJ6" s="165"/>
      <c r="FK6" s="165"/>
      <c r="FL6" s="165"/>
      <c r="FM6" s="165"/>
      <c r="FN6" s="165"/>
      <c r="FO6" s="165"/>
      <c r="FP6" s="165"/>
    </row>
    <row r="7" spans="1:174" x14ac:dyDescent="0.2">
      <c r="A7" s="3"/>
      <c r="B7" s="1198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44">
        <f>+entero!FD29</f>
        <v>50445.9039634</v>
      </c>
      <c r="FE7" s="1095">
        <f>+entero!FE29</f>
        <v>50606.912098599998</v>
      </c>
      <c r="FF7" s="1095">
        <f>+entero!FF29</f>
        <v>50544.749476099998</v>
      </c>
      <c r="FG7" s="831">
        <f>+entero!FG29</f>
        <v>98.845512699997926</v>
      </c>
      <c r="FH7" s="907">
        <f>+entero!FH29</f>
        <v>0.19594358497711387</v>
      </c>
      <c r="FI7" s="165"/>
      <c r="FJ7" s="165"/>
      <c r="FK7" s="165"/>
      <c r="FL7" s="165"/>
      <c r="FM7" s="165"/>
      <c r="FN7" s="165"/>
      <c r="FO7" s="165"/>
      <c r="FP7" s="165"/>
    </row>
    <row r="8" spans="1:174" x14ac:dyDescent="0.2">
      <c r="A8" s="3"/>
      <c r="B8" s="1198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44">
        <f>+entero!FD30</f>
        <v>15375.396851977694</v>
      </c>
      <c r="FE8" s="1095">
        <f>+entero!FE30</f>
        <v>15164.142800101483</v>
      </c>
      <c r="FF8" s="1095">
        <f>+entero!FF30</f>
        <v>15447.337993157704</v>
      </c>
      <c r="FG8" s="831">
        <f>+entero!FG30</f>
        <v>71.941141180010163</v>
      </c>
      <c r="FH8" s="907">
        <f>+entero!FH30</f>
        <v>0.46789778418471573</v>
      </c>
      <c r="FI8" s="165"/>
      <c r="FJ8" s="165"/>
      <c r="FK8" s="165"/>
      <c r="FL8" s="165"/>
      <c r="FM8" s="165"/>
      <c r="FN8" s="165"/>
      <c r="FO8" s="165"/>
      <c r="FP8" s="165"/>
    </row>
    <row r="9" spans="1:174" x14ac:dyDescent="0.2">
      <c r="A9" s="3"/>
      <c r="B9" s="1198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44">
        <f>+entero!FD31</f>
        <v>51659.878041116746</v>
      </c>
      <c r="FE9" s="1095">
        <f>+entero!FE31</f>
        <v>51575.008836594461</v>
      </c>
      <c r="FF9" s="1095">
        <f>+entero!FF31</f>
        <v>52706.555366309709</v>
      </c>
      <c r="FG9" s="831">
        <f>+entero!FG31</f>
        <v>1046.6773251929626</v>
      </c>
      <c r="FH9" s="907">
        <f>+entero!FH31</f>
        <v>2.0260932949936485</v>
      </c>
      <c r="FI9" s="165"/>
      <c r="FJ9" s="165"/>
      <c r="FK9" s="165"/>
      <c r="FL9" s="165"/>
      <c r="FM9" s="165"/>
      <c r="FN9" s="165"/>
      <c r="FO9" s="165"/>
      <c r="FP9" s="165"/>
    </row>
    <row r="10" spans="1:174" s="797" customFormat="1" x14ac:dyDescent="0.2">
      <c r="A10" s="3"/>
      <c r="B10" s="1198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44">
        <f>+entero!FD32</f>
        <v>85331.515544930255</v>
      </c>
      <c r="FE10" s="1095">
        <f>+entero!FE32</f>
        <v>85331.521666071203</v>
      </c>
      <c r="FF10" s="1095">
        <f>+entero!FF32</f>
        <v>90309.061483338883</v>
      </c>
      <c r="FG10" s="1179">
        <f>+entero!FG32</f>
        <v>4977.545938408628</v>
      </c>
      <c r="FH10" s="1039"/>
      <c r="FI10" s="787"/>
      <c r="FJ10" s="787"/>
      <c r="FK10" s="787"/>
      <c r="FL10" s="787"/>
      <c r="FM10" s="787"/>
      <c r="FN10" s="787"/>
      <c r="FO10" s="787"/>
      <c r="FP10" s="787"/>
      <c r="FQ10" s="788"/>
      <c r="FR10" s="788"/>
    </row>
    <row r="11" spans="1:174" s="797" customFormat="1" x14ac:dyDescent="0.2">
      <c r="A11" s="3"/>
      <c r="B11" s="1198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44">
        <f>+entero!FD33</f>
        <v>-33671.637503813508</v>
      </c>
      <c r="FE11" s="1095">
        <f>+entero!FE33</f>
        <v>-33756.512829476749</v>
      </c>
      <c r="FF11" s="1095">
        <f>+entero!FF33</f>
        <v>-37602.506117029174</v>
      </c>
      <c r="FG11" s="831">
        <f>+entero!FG33</f>
        <v>3930.8686132156654</v>
      </c>
      <c r="FH11" s="1039">
        <f>+entero!FH33</f>
        <v>11.674123697638619</v>
      </c>
      <c r="FI11" s="787"/>
      <c r="FJ11" s="787"/>
      <c r="FK11" s="787"/>
      <c r="FL11" s="787"/>
      <c r="FM11" s="787"/>
      <c r="FN11" s="787"/>
      <c r="FO11" s="787"/>
      <c r="FP11" s="787"/>
      <c r="FQ11" s="788"/>
      <c r="FR11" s="788"/>
    </row>
    <row r="12" spans="1:174" x14ac:dyDescent="0.2">
      <c r="A12" s="3"/>
      <c r="B12" s="1198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44">
        <f>+entero!FD34</f>
        <v>23520.949725448001</v>
      </c>
      <c r="FE12" s="1095">
        <f>+entero!FE34</f>
        <v>23459.244621177793</v>
      </c>
      <c r="FF12" s="1095">
        <f>+entero!FF34</f>
        <v>23826.729477769994</v>
      </c>
      <c r="FG12" s="831">
        <f>+entero!FG34</f>
        <v>305.77975232199242</v>
      </c>
      <c r="FH12" s="907">
        <f>+entero!FH34</f>
        <v>1.3000314863611158</v>
      </c>
      <c r="FI12" s="165"/>
      <c r="FJ12" s="165"/>
      <c r="FK12" s="165"/>
      <c r="FL12" s="165"/>
      <c r="FM12" s="165"/>
      <c r="FN12" s="165"/>
      <c r="FO12" s="165"/>
      <c r="FP12" s="165"/>
    </row>
    <row r="13" spans="1:174" ht="13.5" x14ac:dyDescent="0.2">
      <c r="A13" s="3"/>
      <c r="B13" s="1198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45"/>
      <c r="FE13" s="1096"/>
      <c r="FF13" s="1096"/>
      <c r="FG13" s="832"/>
      <c r="FH13" s="908"/>
      <c r="FI13" s="165"/>
      <c r="FJ13" s="165"/>
      <c r="FK13" s="165"/>
      <c r="FL13" s="165"/>
      <c r="FM13" s="165"/>
      <c r="FN13" s="165"/>
      <c r="FO13" s="165"/>
      <c r="FP13" s="165"/>
    </row>
    <row r="14" spans="1:174" x14ac:dyDescent="0.2">
      <c r="A14" s="3"/>
      <c r="B14" s="1198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44">
        <f>+entero!FD36</f>
        <v>79031.093637794111</v>
      </c>
      <c r="FE14" s="1095">
        <f>+entero!FE36</f>
        <v>78708.482178934108</v>
      </c>
      <c r="FF14" s="1095" t="str">
        <f>+entero!FF36</f>
        <v>n.d.</v>
      </c>
      <c r="FG14" s="831">
        <f>+entero!FG36</f>
        <v>-322.61145886000304</v>
      </c>
      <c r="FH14" s="907">
        <f>+entero!FH36</f>
        <v>-0.40820826842983782</v>
      </c>
      <c r="FI14" s="165"/>
      <c r="FJ14" s="165"/>
      <c r="FK14" s="165"/>
      <c r="FL14" s="165"/>
      <c r="FM14" s="165"/>
      <c r="FN14" s="165"/>
      <c r="FO14" s="165"/>
      <c r="FP14" s="165"/>
    </row>
    <row r="15" spans="1:174" x14ac:dyDescent="0.2">
      <c r="A15" s="3"/>
      <c r="B15" s="1198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44">
        <f>+entero!FD37</f>
        <v>140913.0186331954</v>
      </c>
      <c r="FE15" s="1095">
        <f>+entero!FE37</f>
        <v>140789.21344451539</v>
      </c>
      <c r="FF15" s="1095" t="str">
        <f>+entero!FF37</f>
        <v>n.d.</v>
      </c>
      <c r="FG15" s="831">
        <f>+entero!FG37</f>
        <v>-123.80518868000945</v>
      </c>
      <c r="FH15" s="907">
        <f>+entero!FH37</f>
        <v>-8.785929780007154E-2</v>
      </c>
      <c r="FI15" s="165"/>
      <c r="FJ15" s="165"/>
      <c r="FK15" s="165"/>
      <c r="FL15" s="165"/>
      <c r="FM15" s="165"/>
      <c r="FN15" s="165"/>
      <c r="FO15" s="165"/>
      <c r="FP15" s="165"/>
    </row>
    <row r="16" spans="1:174" x14ac:dyDescent="0.2">
      <c r="A16" s="3"/>
      <c r="B16" s="1198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44">
        <f>+entero!FD38</f>
        <v>246156.05392165293</v>
      </c>
      <c r="FE16" s="1095">
        <f>+entero!FE38</f>
        <v>246545.55678109295</v>
      </c>
      <c r="FF16" s="1095" t="str">
        <f>+entero!FF38</f>
        <v>n.d.</v>
      </c>
      <c r="FG16" s="831">
        <f>+entero!FG38</f>
        <v>389.50285944002098</v>
      </c>
      <c r="FH16" s="907">
        <f>+entero!FH38</f>
        <v>0.15823411743673499</v>
      </c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46"/>
      <c r="FE17" s="1097"/>
      <c r="FF17" s="1097"/>
      <c r="FG17" s="833"/>
      <c r="FH17" s="848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1198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47">
        <f>+entero!FD40</f>
        <v>88.589553998493741</v>
      </c>
      <c r="FE18" s="1098">
        <f>+entero!FE40</f>
        <v>88.421420101086028</v>
      </c>
      <c r="FF18" s="1098" t="str">
        <f>+entero!FF40</f>
        <v>n.d.</v>
      </c>
      <c r="FG18" s="1155"/>
      <c r="FH18" s="849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1198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47">
        <f>+entero!FD41</f>
        <v>84.467812136062093</v>
      </c>
      <c r="FE19" s="1098">
        <f>+entero!FE41</f>
        <v>84.388545112857187</v>
      </c>
      <c r="FF19" s="1098" t="str">
        <f>+entero!FF41</f>
        <v>n.d.</v>
      </c>
      <c r="FG19" s="1180">
        <f>+entero!FG41</f>
        <v>-7.9267023204906195E-2</v>
      </c>
      <c r="FH19" s="849">
        <f>+entero!FH41</f>
        <v>-9.3842874818660646E-2</v>
      </c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1198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4">
        <f>+entero!FA42</f>
        <v>87.753393334844105</v>
      </c>
      <c r="FB20" s="1134">
        <f>+entero!FB42</f>
        <v>87.697284709008642</v>
      </c>
      <c r="FC20" s="1134">
        <f>+entero!FC42</f>
        <v>87.657598965027361</v>
      </c>
      <c r="FD20" s="1134">
        <f>+entero!FD42</f>
        <v>87.638788462392768</v>
      </c>
      <c r="FE20" s="1099">
        <f>+entero!FE42</f>
        <v>87.652403249707817</v>
      </c>
      <c r="FF20" s="1099" t="str">
        <f>+entero!FF42</f>
        <v>n.d.</v>
      </c>
      <c r="FG20" s="1168">
        <f>+entero!FG42</f>
        <v>1.3614787315049171E-2</v>
      </c>
      <c r="FH20" s="850">
        <f>+entero!FH42</f>
        <v>1.5535115847581002E-2</v>
      </c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165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165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165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165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165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165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</row>
    <row r="158" spans="3:16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</row>
    <row r="159" spans="3:16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</row>
    <row r="160" spans="3:16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</row>
    <row r="161" spans="3:16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</row>
    <row r="162" spans="3:16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</row>
    <row r="163" spans="3:16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</row>
    <row r="164" spans="3:16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</row>
    <row r="165" spans="3:16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</row>
    <row r="166" spans="3:16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</row>
    <row r="167" spans="3:16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</row>
    <row r="168" spans="3:16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</row>
    <row r="169" spans="3:16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E3:FF3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1" sqref="FG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2" width="8.285156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7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296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18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6"/>
      <c r="FE5" s="1105"/>
      <c r="FF5" s="1105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049">
        <f>+entero!FD44</f>
        <v>4634.9966472303195</v>
      </c>
      <c r="FE6" s="1102">
        <f>+entero!FE44</f>
        <v>4634.9966472303195</v>
      </c>
      <c r="FF6" s="1102">
        <f>+entero!FF44</f>
        <v>4634.9966472303195</v>
      </c>
      <c r="FG6" s="1181">
        <f>+entero!FG44</f>
        <v>0</v>
      </c>
      <c r="FH6" s="909">
        <f>+entero!FH44</f>
        <v>0</v>
      </c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104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958"/>
      <c r="FH7" s="906"/>
      <c r="FI7" s="165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104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958"/>
      <c r="FH8" s="906"/>
      <c r="FI8" s="165"/>
      <c r="FJ8" s="165"/>
      <c r="FK8" s="165"/>
      <c r="FL8" s="165"/>
      <c r="FM8" s="165"/>
      <c r="FN8" s="165"/>
      <c r="FO8" s="165"/>
      <c r="FP8" s="165"/>
    </row>
    <row r="9" spans="1:172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1041">
        <f>+entero!FD47</f>
        <v>0</v>
      </c>
      <c r="FE9" s="461">
        <f>+entero!FE47</f>
        <v>0</v>
      </c>
      <c r="FF9" s="461">
        <f>+entero!FF47</f>
        <v>0</v>
      </c>
      <c r="FG9" s="754"/>
      <c r="FH9" s="931"/>
      <c r="FI9" s="165"/>
      <c r="FJ9" s="165"/>
      <c r="FK9" s="165"/>
      <c r="FL9" s="165"/>
      <c r="FM9" s="165"/>
      <c r="FN9" s="165"/>
      <c r="FO9" s="165"/>
      <c r="FP9" s="165"/>
    </row>
    <row r="10" spans="1:172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1041">
        <f>+entero!FD48</f>
        <v>9.8416909620983457</v>
      </c>
      <c r="FE10" s="461">
        <f>+entero!FE48</f>
        <v>9.8416909620983457</v>
      </c>
      <c r="FF10" s="461">
        <f>+entero!FF48</f>
        <v>9.8416909620983457</v>
      </c>
      <c r="FG10" s="982">
        <f>+entero!FG48</f>
        <v>0</v>
      </c>
      <c r="FH10" s="906">
        <f>+entero!FH48</f>
        <v>0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1041">
        <f>+entero!FD49</f>
        <v>67.513999999994653</v>
      </c>
      <c r="FE11" s="461">
        <f>+entero!FE49</f>
        <v>67.513999999994653</v>
      </c>
      <c r="FF11" s="461">
        <f>+entero!FF49</f>
        <v>67.513999999994653</v>
      </c>
      <c r="FG11" s="754">
        <f>+entero!FG49</f>
        <v>0</v>
      </c>
      <c r="FH11" s="906">
        <f>+entero!FH49</f>
        <v>0</v>
      </c>
      <c r="FI11" s="165"/>
      <c r="FJ11" s="165"/>
      <c r="FK11" s="165"/>
      <c r="FL11" s="165"/>
      <c r="FM11" s="165"/>
      <c r="FN11" s="165"/>
      <c r="FO11" s="165"/>
      <c r="FP11" s="165"/>
    </row>
    <row r="12" spans="1:172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1041">
        <f>+entero!FD50</f>
        <v>52.398999999999965</v>
      </c>
      <c r="FE12" s="461">
        <f>+entero!FE50</f>
        <v>52.398999999999965</v>
      </c>
      <c r="FF12" s="461">
        <f>+entero!FF50</f>
        <v>52.398999999999965</v>
      </c>
      <c r="FG12" s="982">
        <f>+entero!FG50</f>
        <v>0</v>
      </c>
      <c r="FH12" s="925">
        <f>+entero!FH50</f>
        <v>0</v>
      </c>
      <c r="FI12" s="787"/>
      <c r="FJ12" s="787"/>
      <c r="FK12" s="787"/>
      <c r="FL12" s="787"/>
      <c r="FM12" s="787"/>
      <c r="FN12" s="787"/>
      <c r="FO12" s="787"/>
      <c r="FP12" s="787"/>
    </row>
    <row r="13" spans="1:172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1041">
        <f>+entero!FD51</f>
        <v>0</v>
      </c>
      <c r="FE13" s="461">
        <f>+entero!FE51</f>
        <v>0</v>
      </c>
      <c r="FF13" s="461">
        <f>+entero!FF51</f>
        <v>0</v>
      </c>
      <c r="FG13" s="754"/>
      <c r="FH13" s="925"/>
      <c r="FI13" s="165"/>
      <c r="FJ13" s="165"/>
      <c r="FK13" s="165"/>
      <c r="FL13" s="165"/>
      <c r="FM13" s="165"/>
      <c r="FN13" s="165"/>
      <c r="FO13" s="165"/>
      <c r="FP13" s="165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074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754">
        <f>+entero!FG52</f>
        <v>0</v>
      </c>
      <c r="FH14" s="925">
        <f>+entero!FH52</f>
        <v>0</v>
      </c>
      <c r="FI14" s="165"/>
      <c r="FJ14" s="165"/>
      <c r="FK14" s="165"/>
      <c r="FL14" s="165"/>
      <c r="FM14" s="165"/>
      <c r="FN14" s="165"/>
      <c r="FO14" s="165"/>
      <c r="FP14" s="165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074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754"/>
      <c r="FH15" s="925"/>
      <c r="FI15" s="165"/>
      <c r="FJ15" s="165"/>
      <c r="FK15" s="165"/>
      <c r="FL15" s="165"/>
      <c r="FM15" s="165"/>
      <c r="FN15" s="165"/>
      <c r="FO15" s="165"/>
      <c r="FP15" s="165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074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754"/>
      <c r="FH16" s="925"/>
      <c r="FI16" s="165"/>
      <c r="FJ16" s="165"/>
      <c r="FK16" s="165"/>
      <c r="FL16" s="165"/>
      <c r="FM16" s="165"/>
      <c r="FN16" s="165"/>
      <c r="FO16" s="165"/>
      <c r="FP16" s="165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074">
        <f>+entero!FD55</f>
        <v>0</v>
      </c>
      <c r="FE17" s="1103">
        <f>+entero!FE55</f>
        <v>0</v>
      </c>
      <c r="FF17" s="1103">
        <f>+entero!FF55</f>
        <v>0</v>
      </c>
      <c r="FG17" s="754"/>
      <c r="FH17" s="925"/>
      <c r="FI17" s="165"/>
      <c r="FJ17" s="165"/>
      <c r="FK17" s="165"/>
      <c r="FL17" s="165"/>
      <c r="FM17" s="165"/>
      <c r="FN17" s="165"/>
      <c r="FO17" s="165"/>
      <c r="FP17" s="165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074">
        <f>+entero!FD56</f>
        <v>0</v>
      </c>
      <c r="FE18" s="1103">
        <f>+entero!FE56</f>
        <v>0</v>
      </c>
      <c r="FF18" s="1103">
        <f>+entero!FF56</f>
        <v>0</v>
      </c>
      <c r="FG18" s="754">
        <f>+entero!FG56</f>
        <v>0</v>
      </c>
      <c r="FH18" s="925"/>
      <c r="FI18" s="165"/>
      <c r="FJ18" s="165"/>
      <c r="FK18" s="165"/>
      <c r="FL18" s="165"/>
      <c r="FM18" s="165"/>
      <c r="FN18" s="165"/>
      <c r="FO18" s="165"/>
      <c r="FP18" s="165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074">
        <f>+entero!FD57</f>
        <v>0</v>
      </c>
      <c r="FE19" s="1103">
        <f>+entero!FE57</f>
        <v>0</v>
      </c>
      <c r="FF19" s="1103">
        <f>+entero!FF57</f>
        <v>0</v>
      </c>
      <c r="FG19" s="754">
        <f>+entero!FG57</f>
        <v>0</v>
      </c>
      <c r="FH19" s="925"/>
      <c r="FI19" s="165"/>
      <c r="FJ19" s="165"/>
      <c r="FK19" s="165"/>
      <c r="FL19" s="165"/>
      <c r="FM19" s="165"/>
      <c r="FN19" s="165"/>
      <c r="FO19" s="165"/>
      <c r="FP19" s="165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35">
        <f>+entero!FA58</f>
        <v>0</v>
      </c>
      <c r="FB20" s="1135">
        <f>+entero!FB58</f>
        <v>0</v>
      </c>
      <c r="FC20" s="1135">
        <f>+entero!FC58</f>
        <v>0</v>
      </c>
      <c r="FD20" s="1135">
        <f>+entero!FD58</f>
        <v>0</v>
      </c>
      <c r="FE20" s="1104">
        <f>+entero!FE58</f>
        <v>0</v>
      </c>
      <c r="FF20" s="1104">
        <f>+entero!FF58</f>
        <v>0</v>
      </c>
      <c r="FG20" s="1136"/>
      <c r="FH20" s="1137"/>
      <c r="FI20" s="165"/>
      <c r="FJ20" s="165"/>
      <c r="FK20" s="165"/>
      <c r="FL20" s="165"/>
      <c r="FM20" s="165"/>
      <c r="FN20" s="165"/>
      <c r="FO20" s="165"/>
      <c r="FP20" s="165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165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165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165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165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165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165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165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1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1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1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1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1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1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1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1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1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1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1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1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</sheetData>
  <mergeCells count="155"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E3:FF3"/>
    <mergeCell ref="EU3:EU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1" sqref="FH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2" width="9" style="797" customWidth="1"/>
    <col min="163" max="172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600000000000001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294</v>
      </c>
      <c r="FH3" s="1214"/>
      <c r="FI3" s="165"/>
      <c r="FJ3" s="165"/>
      <c r="FK3" s="165"/>
      <c r="FL3" s="165"/>
      <c r="FM3" s="165"/>
      <c r="FN3" s="165"/>
      <c r="FO3" s="165"/>
    </row>
    <row r="4" spans="1:171" ht="24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8"/>
      <c r="DI4" s="1219"/>
      <c r="DJ4" s="1219"/>
      <c r="DK4" s="1219"/>
      <c r="DL4" s="1219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40">
        <f>+entero!FE4</f>
        <v>44438</v>
      </c>
      <c r="FF4" s="1140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6"/>
      <c r="FE5" s="1105"/>
      <c r="FF5" s="1105"/>
      <c r="FG5" s="745"/>
      <c r="FH5" s="837"/>
      <c r="FI5" s="165"/>
      <c r="FJ5" s="165"/>
      <c r="FK5" s="165"/>
      <c r="FL5" s="165"/>
      <c r="FM5" s="165"/>
      <c r="FN5" s="165"/>
      <c r="FO5" s="165"/>
    </row>
    <row r="6" spans="1:171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1050">
        <f>+entero!FD60</f>
        <v>29629.981489308713</v>
      </c>
      <c r="FE6" s="852">
        <f>+entero!FE60</f>
        <v>29676.787407343709</v>
      </c>
      <c r="FF6" s="852" t="str">
        <f>+entero!FF60</f>
        <v>n.d.</v>
      </c>
      <c r="FG6" s="466">
        <f>+entero!FG60</f>
        <v>46.805918034995557</v>
      </c>
      <c r="FH6" s="912">
        <f>+entero!FH60</f>
        <v>0.15796809745522244</v>
      </c>
      <c r="FI6" s="165"/>
      <c r="FJ6" s="165"/>
      <c r="FK6" s="165"/>
      <c r="FL6" s="165"/>
      <c r="FM6" s="165"/>
      <c r="FN6" s="165"/>
      <c r="FO6" s="165"/>
    </row>
    <row r="7" spans="1:171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85.21466781184084</v>
      </c>
      <c r="FD7" s="1051">
        <f>+entero!FD61</f>
        <v>85.213247561949203</v>
      </c>
      <c r="FE7" s="855">
        <f>+entero!FE61</f>
        <v>85.211784240418723</v>
      </c>
      <c r="FF7" s="855" t="str">
        <f>+entero!FF61</f>
        <v>n.d.</v>
      </c>
      <c r="FG7" s="489">
        <f>+entero!FG61</f>
        <v>-1.4633215304797886E-3</v>
      </c>
      <c r="FH7" s="834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1050">
        <f>+entero!FD62</f>
        <v>29557.999462472722</v>
      </c>
      <c r="FE8" s="852">
        <f>+entero!FE62</f>
        <v>29605.003631236574</v>
      </c>
      <c r="FF8" s="852" t="str">
        <f>+entero!FF62</f>
        <v>n.d.</v>
      </c>
      <c r="FG8" s="466">
        <f>+entero!FG62</f>
        <v>47.004168763851339</v>
      </c>
      <c r="FH8" s="912">
        <f>+entero!FH62</f>
        <v>0.15902351180271362</v>
      </c>
      <c r="FI8" s="165"/>
      <c r="FJ8" s="165"/>
      <c r="FK8" s="165"/>
      <c r="FL8" s="165"/>
      <c r="FM8" s="165"/>
      <c r="FN8" s="165"/>
      <c r="FO8" s="165"/>
    </row>
    <row r="9" spans="1:171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1051">
        <f>+entero!FD63</f>
        <v>85.17414060820964</v>
      </c>
      <c r="FE9" s="855">
        <f>+entero!FE63</f>
        <v>85.17280977619258</v>
      </c>
      <c r="FF9" s="855" t="str">
        <f>+entero!FF63</f>
        <v>n.d.</v>
      </c>
      <c r="FG9" s="489">
        <f>+entero!FG63</f>
        <v>-1.3308320170608567E-3</v>
      </c>
      <c r="FH9" s="834"/>
      <c r="FI9" s="165"/>
      <c r="FJ9" s="165"/>
      <c r="FK9" s="165"/>
      <c r="FL9" s="165"/>
      <c r="FM9" s="165"/>
      <c r="FN9" s="165"/>
      <c r="FO9" s="165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1052"/>
      <c r="FE10" s="853"/>
      <c r="FF10" s="853"/>
      <c r="FG10" s="261"/>
      <c r="FH10" s="913"/>
      <c r="FI10" s="165"/>
      <c r="FJ10" s="165"/>
      <c r="FK10" s="165"/>
      <c r="FL10" s="165"/>
      <c r="FM10" s="165"/>
      <c r="FN10" s="165"/>
      <c r="FO10" s="165"/>
    </row>
    <row r="11" spans="1:171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1053">
        <f>+entero!FD65</f>
        <v>5195.7603540384998</v>
      </c>
      <c r="FE11" s="854">
        <f>+entero!FE65</f>
        <v>5138.9577708635734</v>
      </c>
      <c r="FF11" s="854" t="str">
        <f>+entero!FF65</f>
        <v>n.d.</v>
      </c>
      <c r="FG11" s="911">
        <f>+entero!FG65</f>
        <v>-56.80258317492644</v>
      </c>
      <c r="FH11" s="834">
        <f>+entero!FH65</f>
        <v>-1.0932487124964414</v>
      </c>
      <c r="FI11" s="165"/>
      <c r="FJ11" s="165"/>
      <c r="FK11" s="165"/>
      <c r="FL11" s="165"/>
      <c r="FM11" s="165"/>
      <c r="FN11" s="165"/>
      <c r="FO11" s="165"/>
    </row>
    <row r="12" spans="1:171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1051">
        <f>+entero!FD66</f>
        <v>74.699600176713659</v>
      </c>
      <c r="FE12" s="855">
        <f>+entero!FE66</f>
        <v>74.148980826853872</v>
      </c>
      <c r="FF12" s="855" t="str">
        <f>+entero!FF66</f>
        <v>n.d.</v>
      </c>
      <c r="FG12" s="910">
        <f>+entero!FG66</f>
        <v>-0.55061934985978667</v>
      </c>
      <c r="FH12" s="834"/>
      <c r="FI12" s="165"/>
      <c r="FJ12" s="165"/>
      <c r="FK12" s="165"/>
      <c r="FL12" s="165"/>
      <c r="FM12" s="165"/>
      <c r="FN12" s="165"/>
      <c r="FO12" s="165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1053">
        <f>+entero!FD67</f>
        <v>0</v>
      </c>
      <c r="FE13" s="854">
        <f>+entero!FE67</f>
        <v>0</v>
      </c>
      <c r="FF13" s="854">
        <f>+entero!FF67</f>
        <v>0</v>
      </c>
      <c r="FG13" s="489">
        <f>+entero!FG67</f>
        <v>0</v>
      </c>
      <c r="FH13" s="834">
        <f>+entero!FH67</f>
        <v>0</v>
      </c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1053">
        <f>+entero!FD68</f>
        <v>9020.6887748398349</v>
      </c>
      <c r="FE14" s="854">
        <f>+entero!FE68</f>
        <v>9049.6692806969786</v>
      </c>
      <c r="FF14" s="854" t="str">
        <f>+entero!FF68</f>
        <v>n.d.</v>
      </c>
      <c r="FG14" s="911">
        <f>+entero!FG68</f>
        <v>28.980505857143726</v>
      </c>
      <c r="FH14" s="834">
        <f>+entero!FH68</f>
        <v>0.32126710698605476</v>
      </c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1051">
        <f>+entero!FD69</f>
        <v>79.203823223227559</v>
      </c>
      <c r="FE15" s="855">
        <f>+entero!FE69</f>
        <v>79.275501779283175</v>
      </c>
      <c r="FF15" s="855" t="str">
        <f>+entero!FF69</f>
        <v>n.d.</v>
      </c>
      <c r="FG15" s="489">
        <f>+entero!FG69</f>
        <v>7.1678556055616127E-2</v>
      </c>
      <c r="FH15" s="834"/>
      <c r="FI15" s="165"/>
      <c r="FJ15" s="165"/>
      <c r="FK15" s="165"/>
      <c r="FL15" s="165"/>
      <c r="FM15" s="165"/>
      <c r="FN15" s="165"/>
      <c r="FO15" s="165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1053">
        <f>+entero!FD70</f>
        <v>0</v>
      </c>
      <c r="FE16" s="854">
        <f>+entero!FE70</f>
        <v>0</v>
      </c>
      <c r="FF16" s="854">
        <f>+entero!FF70</f>
        <v>0</v>
      </c>
      <c r="FG16" s="489">
        <f>+entero!FG70</f>
        <v>0</v>
      </c>
      <c r="FH16" s="834">
        <f>+entero!FH70</f>
        <v>0</v>
      </c>
      <c r="FI16" s="165"/>
      <c r="FJ16" s="165"/>
      <c r="FK16" s="165"/>
      <c r="FL16" s="165"/>
      <c r="FM16" s="165"/>
      <c r="FN16" s="165"/>
      <c r="FO16" s="165"/>
    </row>
    <row r="17" spans="1:171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1053">
        <f>+entero!FD71</f>
        <v>14441.994524669088</v>
      </c>
      <c r="FE17" s="854">
        <f>+entero!FE71</f>
        <v>14525.695484606409</v>
      </c>
      <c r="FF17" s="854" t="str">
        <f>+entero!FF71</f>
        <v>n.d.</v>
      </c>
      <c r="FG17" s="910">
        <f>+entero!FG71</f>
        <v>83.700959937321386</v>
      </c>
      <c r="FH17" s="834">
        <f>+entero!FH71</f>
        <v>0.57956648435468949</v>
      </c>
      <c r="FI17" s="165"/>
      <c r="FJ17" s="165"/>
      <c r="FK17" s="165"/>
      <c r="FL17" s="165"/>
      <c r="FM17" s="165"/>
      <c r="FN17" s="165"/>
      <c r="FO17" s="165"/>
    </row>
    <row r="18" spans="1:171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1051">
        <f>+entero!FD72</f>
        <v>92.835049963844142</v>
      </c>
      <c r="FE18" s="855">
        <f>+entero!FE72</f>
        <v>92.895736729067835</v>
      </c>
      <c r="FF18" s="855" t="str">
        <f>+entero!FF72</f>
        <v>n.d.</v>
      </c>
      <c r="FG18" s="489">
        <f>+entero!FG72</f>
        <v>6.0686765223692873E-2</v>
      </c>
      <c r="FH18" s="834"/>
      <c r="FI18" s="165"/>
      <c r="FJ18" s="165"/>
      <c r="FK18" s="165"/>
      <c r="FL18" s="165"/>
      <c r="FM18" s="165"/>
      <c r="FN18" s="165"/>
      <c r="FO18" s="165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1053">
        <f>+entero!FD73</f>
        <v>0</v>
      </c>
      <c r="FE19" s="854">
        <f>+entero!FE73</f>
        <v>0</v>
      </c>
      <c r="FF19" s="854">
        <f>+entero!FF73</f>
        <v>0</v>
      </c>
      <c r="FG19" s="489">
        <f>+entero!FG73</f>
        <v>0</v>
      </c>
      <c r="FH19" s="834">
        <f>+entero!FH73</f>
        <v>0</v>
      </c>
      <c r="FI19" s="165"/>
      <c r="FJ19" s="165"/>
      <c r="FK19" s="165"/>
      <c r="FL19" s="165"/>
      <c r="FM19" s="165"/>
      <c r="FN19" s="165"/>
      <c r="FO19" s="165"/>
    </row>
    <row r="20" spans="1:171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1053">
        <f>+entero!FD74</f>
        <v>899.55580892530418</v>
      </c>
      <c r="FE20" s="854">
        <f>+entero!FE74</f>
        <v>890.68109506961912</v>
      </c>
      <c r="FF20" s="854" t="str">
        <f>+entero!FF74</f>
        <v>n.d.</v>
      </c>
      <c r="FG20" s="910">
        <f>+entero!FG74</f>
        <v>-8.8747138556850587</v>
      </c>
      <c r="FH20" s="834">
        <f>+entero!FH74</f>
        <v>-0.98656623275966004</v>
      </c>
      <c r="FI20" s="165"/>
      <c r="FJ20" s="165"/>
      <c r="FK20" s="165"/>
      <c r="FL20" s="165"/>
      <c r="FM20" s="165"/>
      <c r="FN20" s="165"/>
      <c r="FO20" s="165"/>
    </row>
    <row r="21" spans="1:171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1051">
        <f>+entero!FD75</f>
        <v>76.623860403359615</v>
      </c>
      <c r="FE21" s="855">
        <f>+entero!FE75</f>
        <v>77.347679204388598</v>
      </c>
      <c r="FF21" s="855" t="str">
        <f>+entero!FF75</f>
        <v>n.d.</v>
      </c>
      <c r="FG21" s="910">
        <f>+entero!FG75</f>
        <v>0.72381880102898322</v>
      </c>
      <c r="FH21" s="834"/>
      <c r="FI21" s="165"/>
      <c r="FJ21" s="165"/>
      <c r="FK21" s="165"/>
      <c r="FL21" s="165"/>
      <c r="FM21" s="165"/>
      <c r="FN21" s="165"/>
      <c r="FO21" s="165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1052"/>
      <c r="FE22" s="853"/>
      <c r="FF22" s="853"/>
      <c r="FG22" s="261"/>
      <c r="FH22" s="913"/>
      <c r="FI22" s="165"/>
      <c r="FJ22" s="165"/>
      <c r="FK22" s="165"/>
      <c r="FL22" s="165"/>
      <c r="FM22" s="165"/>
      <c r="FN22" s="165"/>
      <c r="FO22" s="165"/>
    </row>
    <row r="23" spans="1:171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1050">
        <f>+entero!FD77</f>
        <v>3953.3625527942154</v>
      </c>
      <c r="FE23" s="852">
        <f>+entero!FE77</f>
        <v>3937.1491601029097</v>
      </c>
      <c r="FF23" s="852">
        <f>+entero!FF77</f>
        <v>4145.3338870590496</v>
      </c>
      <c r="FG23" s="466">
        <f>+entero!FG77</f>
        <v>191.97133426483424</v>
      </c>
      <c r="FH23" s="912">
        <f>+entero!FH77</f>
        <v>4.8559000522011297</v>
      </c>
      <c r="FI23" s="165"/>
      <c r="FJ23" s="165"/>
      <c r="FK23" s="165"/>
      <c r="FL23" s="165"/>
      <c r="FM23" s="165"/>
      <c r="FN23" s="165"/>
      <c r="FO23" s="165"/>
    </row>
    <row r="24" spans="1:171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1050">
        <f>+entero!FD78</f>
        <v>2185.9262822533528</v>
      </c>
      <c r="FE24" s="852">
        <f>+entero!FE78</f>
        <v>2180.4096837653065</v>
      </c>
      <c r="FF24" s="852">
        <f>+entero!FF78</f>
        <v>2334.7211980760931</v>
      </c>
      <c r="FG24" s="466">
        <f>+entero!FG78</f>
        <v>148.79491582274022</v>
      </c>
      <c r="FH24" s="912">
        <f>+entero!FH78</f>
        <v>6.8069503089260452</v>
      </c>
      <c r="FI24" s="165"/>
      <c r="FJ24" s="165"/>
      <c r="FK24" s="165"/>
      <c r="FL24" s="165"/>
      <c r="FM24" s="165"/>
      <c r="FN24" s="165"/>
      <c r="FO24" s="165"/>
    </row>
    <row r="25" spans="1:171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1050">
        <f>+entero!FD79</f>
        <v>513.56670538629737</v>
      </c>
      <c r="FE25" s="852">
        <f>+entero!FE79</f>
        <v>510.74141105830898</v>
      </c>
      <c r="FF25" s="852">
        <f>+entero!FF79</f>
        <v>521.78017873906697</v>
      </c>
      <c r="FG25" s="1182">
        <f>+entero!FG79</f>
        <v>8.2134733527695971</v>
      </c>
      <c r="FH25" s="912">
        <f>+entero!FH79</f>
        <v>1.5993002012448496</v>
      </c>
      <c r="FI25" s="165"/>
      <c r="FJ25" s="165"/>
      <c r="FK25" s="165"/>
      <c r="FL25" s="165"/>
      <c r="FM25" s="165"/>
      <c r="FN25" s="165"/>
      <c r="FO25" s="165"/>
    </row>
    <row r="26" spans="1:171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1050">
        <f>+entero!FD80</f>
        <v>788.54874239456547</v>
      </c>
      <c r="FE26" s="852">
        <f>+entero!FE80</f>
        <v>781.87825204929436</v>
      </c>
      <c r="FF26" s="852">
        <f>+entero!FF80</f>
        <v>820.09675873388926</v>
      </c>
      <c r="FG26" s="466">
        <f>+entero!FG80</f>
        <v>31.548016339323794</v>
      </c>
      <c r="FH26" s="912">
        <f>+entero!FH80</f>
        <v>4.0007693428719131</v>
      </c>
      <c r="FI26" s="165"/>
      <c r="FJ26" s="165"/>
      <c r="FK26" s="165"/>
      <c r="FL26" s="165"/>
      <c r="FM26" s="165"/>
      <c r="FN26" s="165"/>
      <c r="FO26" s="165"/>
    </row>
    <row r="27" spans="1:171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1050">
        <f>+entero!FD81</f>
        <v>465.32082276</v>
      </c>
      <c r="FE27" s="852">
        <f>+entero!FE81</f>
        <v>464.11981322999998</v>
      </c>
      <c r="FF27" s="852">
        <f>+entero!FF81</f>
        <v>468.73575151000011</v>
      </c>
      <c r="FG27" s="466">
        <f>+entero!FG81</f>
        <v>3.4149287500001151</v>
      </c>
      <c r="FH27" s="912"/>
      <c r="FI27" s="165"/>
      <c r="FJ27" s="165"/>
      <c r="FK27" s="165"/>
      <c r="FL27" s="165"/>
      <c r="FM27" s="165"/>
      <c r="FN27" s="165"/>
      <c r="FO27" s="165"/>
    </row>
    <row r="28" spans="1:171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1050">
        <f>+entero!FD82</f>
        <v>1660.7222404439412</v>
      </c>
      <c r="FE28" s="852">
        <f>+entero!FE82</f>
        <v>1667.2526998030999</v>
      </c>
      <c r="FF28" s="852">
        <f>+entero!FF82</f>
        <v>1841.8643490025195</v>
      </c>
      <c r="FG28" s="466">
        <f>+entero!FG82</f>
        <v>181.14210855857823</v>
      </c>
      <c r="FH28" s="912">
        <f>+entero!FH82</f>
        <v>10.907429559692995</v>
      </c>
      <c r="FI28" s="165"/>
      <c r="FJ28" s="165"/>
      <c r="FK28" s="165"/>
      <c r="FL28" s="165"/>
      <c r="FM28" s="165"/>
      <c r="FN28" s="165"/>
      <c r="FO28" s="165"/>
    </row>
    <row r="29" spans="1:171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1050">
        <f>+entero!FD83</f>
        <v>1276.2745956793756</v>
      </c>
      <c r="FE29" s="852">
        <f>+entero!FE83</f>
        <v>1289.6195951438056</v>
      </c>
      <c r="FF29" s="852">
        <f>+entero!FF83</f>
        <v>1425.6617224386302</v>
      </c>
      <c r="FG29" s="466">
        <f>+entero!FG83</f>
        <v>149.38712675925467</v>
      </c>
      <c r="FH29" s="912">
        <f>+entero!FH83</f>
        <v>11.70493616851585</v>
      </c>
      <c r="FI29" s="165"/>
      <c r="FJ29" s="165"/>
      <c r="FK29" s="165"/>
      <c r="FL29" s="165"/>
      <c r="FM29" s="165"/>
      <c r="FN29" s="165"/>
      <c r="FO29" s="165"/>
    </row>
    <row r="30" spans="1:171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1050">
        <f>+entero!FD84</f>
        <v>384.44764476456555</v>
      </c>
      <c r="FE30" s="852">
        <f>+entero!FE84</f>
        <v>377.63310465929442</v>
      </c>
      <c r="FF30" s="852">
        <f>+entero!FF84</f>
        <v>416.20262656388923</v>
      </c>
      <c r="FG30" s="466">
        <f>+entero!FG84</f>
        <v>31.754981799323673</v>
      </c>
      <c r="FH30" s="912">
        <f>+entero!FH84</f>
        <v>8.25989760420312</v>
      </c>
      <c r="FI30" s="165"/>
      <c r="FJ30" s="165"/>
      <c r="FK30" s="165"/>
      <c r="FL30" s="165"/>
      <c r="FM30" s="165"/>
      <c r="FN30" s="165"/>
      <c r="FO30" s="165"/>
    </row>
    <row r="31" spans="1:171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1050">
        <f>+entero!FD85</f>
        <v>0</v>
      </c>
      <c r="FE31" s="852">
        <f>+entero!FE85</f>
        <v>0</v>
      </c>
      <c r="FF31" s="852">
        <f>+entero!FF85</f>
        <v>0</v>
      </c>
      <c r="FG31" s="466" t="e">
        <f>+entero!FG85</f>
        <v>#REF!</v>
      </c>
      <c r="FH31" s="912" t="e">
        <f>+entero!FH85</f>
        <v>#REF!</v>
      </c>
      <c r="FI31" s="165"/>
      <c r="FJ31" s="165"/>
      <c r="FK31" s="165"/>
      <c r="FL31" s="165"/>
      <c r="FM31" s="165"/>
      <c r="FN31" s="165"/>
      <c r="FO31" s="165"/>
    </row>
    <row r="32" spans="1:171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1050">
        <f>+entero!FD86</f>
        <v>28002.979101405188</v>
      </c>
      <c r="FE32" s="852">
        <f>+entero!FE86</f>
        <v>28051.707930204015</v>
      </c>
      <c r="FF32" s="852" t="str">
        <f>+entero!FF86</f>
        <v>n.d.</v>
      </c>
      <c r="FG32" s="466">
        <f>+entero!FG86</f>
        <v>48.728828798826726</v>
      </c>
      <c r="FH32" s="912">
        <f>+entero!FH86</f>
        <v>0.174013017052109</v>
      </c>
      <c r="FI32" s="165"/>
      <c r="FJ32" s="165"/>
      <c r="FK32" s="165"/>
      <c r="FL32" s="165"/>
      <c r="FM32" s="165"/>
      <c r="FN32" s="165"/>
      <c r="FO32" s="165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261">
        <f>+entero!FG87</f>
        <v>0</v>
      </c>
      <c r="FH33" s="913" t="e">
        <f>+entero!FH87</f>
        <v>#DIV/0!</v>
      </c>
      <c r="FI33" s="165"/>
      <c r="FJ33" s="165"/>
      <c r="FK33" s="165"/>
      <c r="FL33" s="165"/>
      <c r="FM33" s="165"/>
      <c r="FN33" s="165"/>
      <c r="FO33" s="165"/>
    </row>
    <row r="34" spans="1:171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1054">
        <f>+entero!FD88</f>
        <v>98.961231606260597</v>
      </c>
      <c r="FE34" s="856">
        <f>+entero!FE88</f>
        <v>98.960661571224406</v>
      </c>
      <c r="FF34" s="856" t="str">
        <f>+entero!FF88</f>
        <v>n.d.</v>
      </c>
      <c r="FG34" s="959"/>
      <c r="FH34" s="912"/>
      <c r="FI34" s="165"/>
      <c r="FJ34" s="165"/>
      <c r="FK34" s="165"/>
      <c r="FL34" s="165"/>
      <c r="FM34" s="165"/>
      <c r="FN34" s="165"/>
      <c r="FO34" s="165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1107"/>
      <c r="FE35" s="773"/>
      <c r="FF35" s="773"/>
      <c r="FG35" s="836"/>
      <c r="FH35" s="835"/>
      <c r="FI35" s="165"/>
      <c r="FJ35" s="165"/>
      <c r="FK35" s="165"/>
      <c r="FL35" s="165"/>
      <c r="FM35" s="165"/>
      <c r="FN35" s="165"/>
      <c r="FO35" s="165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165"/>
      <c r="FH94" s="165"/>
      <c r="FI94" s="165"/>
      <c r="FJ94" s="165"/>
      <c r="FK94" s="165"/>
      <c r="FL94" s="165"/>
      <c r="FM94" s="165"/>
      <c r="FN94" s="165"/>
      <c r="FO94" s="165"/>
    </row>
    <row r="95" spans="1:17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165"/>
      <c r="FH95" s="165"/>
      <c r="FI95" s="165"/>
      <c r="FJ95" s="165"/>
      <c r="FK95" s="165"/>
      <c r="FL95" s="165"/>
      <c r="FM95" s="165"/>
      <c r="FN95" s="165"/>
      <c r="FO95" s="165"/>
    </row>
    <row r="96" spans="1:17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165"/>
      <c r="FH96" s="165"/>
      <c r="FI96" s="165"/>
      <c r="FJ96" s="165"/>
      <c r="FK96" s="165"/>
      <c r="FL96" s="165"/>
      <c r="FM96" s="165"/>
      <c r="FN96" s="165"/>
      <c r="FO96" s="165"/>
    </row>
    <row r="97" spans="1:17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165"/>
      <c r="FH97" s="165"/>
      <c r="FI97" s="165"/>
      <c r="FJ97" s="165"/>
      <c r="FK97" s="165"/>
      <c r="FL97" s="165"/>
      <c r="FM97" s="165"/>
      <c r="FN97" s="165"/>
      <c r="FO97" s="165"/>
    </row>
    <row r="98" spans="1:17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165"/>
      <c r="FH98" s="165"/>
      <c r="FI98" s="165"/>
      <c r="FJ98" s="165"/>
      <c r="FK98" s="165"/>
      <c r="FL98" s="165"/>
      <c r="FM98" s="165"/>
      <c r="FN98" s="165"/>
      <c r="FO98" s="165"/>
    </row>
    <row r="99" spans="1:17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165"/>
      <c r="FH99" s="165"/>
      <c r="FI99" s="165"/>
      <c r="FJ99" s="165"/>
      <c r="FK99" s="165"/>
      <c r="FL99" s="165"/>
      <c r="FM99" s="165"/>
      <c r="FN99" s="165"/>
      <c r="FO99" s="165"/>
    </row>
    <row r="100" spans="1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1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1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1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1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1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1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1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1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1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1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1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1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E3:FF3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2" width="8.42578125" style="797" customWidth="1"/>
    <col min="163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71"/>
      <c r="FJ3" s="171"/>
      <c r="FK3" s="171"/>
      <c r="FL3" s="171"/>
      <c r="FM3" s="171"/>
      <c r="FN3" s="171"/>
      <c r="FO3" s="171"/>
      <c r="FP3" s="171"/>
    </row>
    <row r="4" spans="1:172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71"/>
      <c r="FJ4" s="171"/>
      <c r="FK4" s="171"/>
      <c r="FL4" s="171"/>
      <c r="FM4" s="171"/>
      <c r="FN4" s="171"/>
      <c r="FO4" s="171"/>
      <c r="FP4" s="171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08"/>
      <c r="FE5" s="1138"/>
      <c r="FF5" s="1138"/>
      <c r="FG5" s="838">
        <v>7.5</v>
      </c>
      <c r="FH5" s="837"/>
      <c r="FI5" s="165"/>
      <c r="FJ5" s="165"/>
      <c r="FK5" s="165"/>
      <c r="FL5" s="165"/>
      <c r="FM5" s="165"/>
      <c r="FN5" s="165"/>
      <c r="FO5" s="165"/>
      <c r="FP5" s="165"/>
    </row>
    <row r="6" spans="1:172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1057">
        <f>+entero!FD90</f>
        <v>6.96</v>
      </c>
      <c r="FE6" s="858">
        <f>+entero!FE90</f>
        <v>6.96</v>
      </c>
      <c r="FF6" s="858">
        <f>+entero!FF90</f>
        <v>6.96</v>
      </c>
      <c r="FG6" s="923"/>
      <c r="FH6" s="859"/>
      <c r="FI6" s="165"/>
      <c r="FJ6" s="165"/>
      <c r="FK6" s="165"/>
      <c r="FL6" s="165"/>
      <c r="FM6" s="165"/>
      <c r="FN6" s="165"/>
      <c r="FO6" s="165"/>
      <c r="FP6" s="165"/>
    </row>
    <row r="7" spans="1:172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1057">
        <f>+entero!FD91</f>
        <v>6.86</v>
      </c>
      <c r="FE7" s="858">
        <f>+entero!FE91</f>
        <v>6.86</v>
      </c>
      <c r="FF7" s="858">
        <f>+entero!FF91</f>
        <v>6.86</v>
      </c>
      <c r="FG7" s="923"/>
      <c r="FH7" s="859"/>
      <c r="FI7" s="165"/>
      <c r="FJ7" s="165"/>
      <c r="FK7" s="165"/>
      <c r="FL7" s="165"/>
      <c r="FM7" s="165"/>
      <c r="FN7" s="165"/>
      <c r="FO7" s="165"/>
      <c r="FP7" s="165"/>
    </row>
    <row r="8" spans="1:172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994">
        <f>+entero!FD92</f>
        <v>6.9355244866803023</v>
      </c>
      <c r="FE8" s="449">
        <f>+entero!FE92</f>
        <v>6.9360176627032146</v>
      </c>
      <c r="FF8" s="449">
        <f>+entero!FF92</f>
        <v>6.934214138282492</v>
      </c>
      <c r="FG8" s="1183">
        <f>+entero!FG92</f>
        <v>-1.3103483978103014E-3</v>
      </c>
      <c r="FH8" s="859">
        <f>+entero!FH92</f>
        <v>-1.889328486009717E-2</v>
      </c>
      <c r="FI8" s="165"/>
      <c r="FJ8" s="165"/>
      <c r="FK8" s="165"/>
      <c r="FL8" s="165"/>
      <c r="FM8" s="165"/>
      <c r="FN8" s="165"/>
      <c r="FO8" s="165"/>
      <c r="FP8" s="165"/>
    </row>
    <row r="9" spans="1:172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1071"/>
      <c r="FE9" s="267"/>
      <c r="FF9" s="267"/>
      <c r="FG9" s="816"/>
      <c r="FH9" s="860"/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1057">
        <f>+entero!FD94</f>
        <v>2.3692000000000002</v>
      </c>
      <c r="FE10" s="858">
        <f>+entero!FE94</f>
        <v>2.3692299999999999</v>
      </c>
      <c r="FF10" s="858">
        <f>+entero!FF94</f>
        <v>2.36924</v>
      </c>
      <c r="FG10" s="1080"/>
      <c r="FH10" s="859"/>
      <c r="FI10" s="165"/>
      <c r="FJ10" s="165"/>
      <c r="FK10" s="165"/>
      <c r="FL10" s="165"/>
      <c r="FM10" s="165"/>
      <c r="FN10" s="165"/>
      <c r="FO10" s="165"/>
      <c r="FP10" s="165"/>
    </row>
    <row r="11" spans="1:172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1071"/>
      <c r="FE11" s="267"/>
      <c r="FF11" s="267"/>
      <c r="FG11" s="901"/>
      <c r="FH11" s="889"/>
      <c r="FI11" s="165"/>
      <c r="FJ11" s="165"/>
      <c r="FK11" s="165"/>
      <c r="FL11" s="165"/>
      <c r="FM11" s="165"/>
      <c r="FN11" s="165"/>
      <c r="FO11" s="165"/>
      <c r="FP11" s="165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165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</row>
  </sheetData>
  <mergeCells count="155"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FE3:FF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7" sqref="FI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2" width="8.140625" style="797" customWidth="1"/>
    <col min="163" max="163" width="9.28515625" style="168" customWidth="1"/>
    <col min="164" max="177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165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165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58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16"/>
      <c r="FG3" s="1213" t="s">
        <v>295</v>
      </c>
      <c r="FH3" s="1214"/>
      <c r="FI3" s="165"/>
      <c r="FJ3" s="165"/>
      <c r="FK3" s="165"/>
      <c r="FL3" s="165"/>
      <c r="FM3" s="165"/>
      <c r="FN3" s="165"/>
      <c r="FO3" s="165"/>
      <c r="FP3" s="165"/>
    </row>
    <row r="4" spans="1:172" ht="27.75" customHeight="1" thickBot="1" x14ac:dyDescent="0.25"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60">
        <f>+entero!FB4</f>
        <v>44421</v>
      </c>
      <c r="FC4" s="1160">
        <f>+entero!FC4</f>
        <v>44428</v>
      </c>
      <c r="FD4" s="1160">
        <f>+entero!FD4</f>
        <v>44435</v>
      </c>
      <c r="FE4" s="1088">
        <f>+entero!FE4</f>
        <v>44438</v>
      </c>
      <c r="FF4" s="1088">
        <f>+entero!FF4</f>
        <v>44439</v>
      </c>
      <c r="FG4" s="1089" t="s">
        <v>225</v>
      </c>
      <c r="FH4" s="1101" t="s">
        <v>169</v>
      </c>
      <c r="FI4" s="165"/>
      <c r="FJ4" s="165"/>
      <c r="FK4" s="165"/>
      <c r="FL4" s="165"/>
      <c r="FM4" s="165"/>
      <c r="FN4" s="165"/>
      <c r="FO4" s="165"/>
      <c r="FP4" s="165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1048"/>
      <c r="FE5" s="857"/>
      <c r="FF5" s="857"/>
      <c r="FG5" s="745"/>
      <c r="FH5" s="851"/>
      <c r="FI5" s="165"/>
      <c r="FJ5" s="165"/>
      <c r="FK5" s="165"/>
      <c r="FL5" s="165"/>
      <c r="FM5" s="165"/>
      <c r="FN5" s="165"/>
      <c r="FO5" s="165"/>
      <c r="FP5" s="165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8"/>
      <c r="FE6" s="1072"/>
      <c r="FF6" s="1072"/>
      <c r="FG6" s="733" t="e">
        <f>+entero!#REF!</f>
        <v>#REF!</v>
      </c>
      <c r="FH6" s="851" t="e">
        <f>+entero!#REF!</f>
        <v>#REF!</v>
      </c>
      <c r="FI6" s="165"/>
      <c r="FJ6" s="165"/>
      <c r="FK6" s="165"/>
      <c r="FL6" s="165"/>
      <c r="FM6" s="165"/>
      <c r="FN6" s="165"/>
      <c r="FO6" s="165"/>
      <c r="FP6" s="165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8"/>
      <c r="FE7" s="1072"/>
      <c r="FF7" s="1072"/>
      <c r="FG7" s="733" t="e">
        <f>+entero!#REF!</f>
        <v>#REF!</v>
      </c>
      <c r="FH7" s="851" t="e">
        <f>+entero!#REF!</f>
        <v>#REF!</v>
      </c>
      <c r="FI7" s="165"/>
      <c r="FJ7" s="165"/>
      <c r="FK7" s="165"/>
      <c r="FL7" s="165"/>
      <c r="FM7" s="165"/>
      <c r="FN7" s="165"/>
      <c r="FO7" s="165"/>
      <c r="FP7" s="165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8"/>
      <c r="FE8" s="1072"/>
      <c r="FF8" s="1072"/>
      <c r="FG8" s="733" t="e">
        <f>+entero!#REF!</f>
        <v>#REF!</v>
      </c>
      <c r="FH8" s="851" t="e">
        <f>+entero!#REF!</f>
        <v>#REF!</v>
      </c>
      <c r="FI8" s="165"/>
      <c r="FJ8" s="165"/>
      <c r="FK8" s="165"/>
      <c r="FL8" s="165"/>
      <c r="FM8" s="165"/>
      <c r="FN8" s="165"/>
      <c r="FO8" s="165"/>
      <c r="FP8" s="165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8"/>
      <c r="FE9" s="1072"/>
      <c r="FF9" s="1072"/>
      <c r="FG9" s="733" t="e">
        <f>+entero!#REF!</f>
        <v>#REF!</v>
      </c>
      <c r="FH9" s="851" t="e">
        <f>+entero!#REF!</f>
        <v>#REF!</v>
      </c>
      <c r="FI9" s="165"/>
      <c r="FJ9" s="165"/>
      <c r="FK9" s="165"/>
      <c r="FL9" s="165"/>
      <c r="FM9" s="165"/>
      <c r="FN9" s="165"/>
      <c r="FO9" s="165"/>
      <c r="FP9" s="165"/>
    </row>
    <row r="10" spans="1:172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1109">
        <f>+entero!FD97</f>
        <v>529.23782968294347</v>
      </c>
      <c r="FE10" s="962">
        <f>+entero!FE97</f>
        <v>529.23782968294347</v>
      </c>
      <c r="FF10" s="962">
        <f>+entero!FF97</f>
        <v>536.62305726863553</v>
      </c>
      <c r="FG10" s="1152">
        <f>+entero!FG97</f>
        <v>7.3852275856920642</v>
      </c>
      <c r="FH10" s="914">
        <f>+entero!FH97</f>
        <v>1.3954458981355162</v>
      </c>
      <c r="FI10" s="165"/>
      <c r="FJ10" s="165"/>
      <c r="FK10" s="165"/>
      <c r="FL10" s="165"/>
      <c r="FM10" s="165"/>
      <c r="FN10" s="165"/>
      <c r="FO10" s="165"/>
      <c r="FP10" s="165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5"/>
      <c r="FH11" s="165"/>
      <c r="FI11" s="165"/>
      <c r="FJ11" s="165"/>
      <c r="FK11" s="165"/>
      <c r="FL11" s="165"/>
      <c r="FM11" s="165"/>
      <c r="FN11" s="165"/>
      <c r="FO11" s="165"/>
      <c r="FP11" s="165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</row>
    <row r="14" spans="1:17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165"/>
      <c r="FH14" s="165"/>
      <c r="FI14" s="165"/>
      <c r="FJ14" s="165"/>
      <c r="FK14" s="165"/>
      <c r="FL14" s="165"/>
      <c r="FM14" s="165"/>
      <c r="FN14" s="165"/>
      <c r="FO14" s="165"/>
      <c r="FP14" s="165"/>
    </row>
    <row r="15" spans="1:17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</row>
    <row r="16" spans="1:17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</row>
    <row r="17" spans="1:17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</row>
    <row r="18" spans="1:17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</row>
    <row r="19" spans="1:17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165"/>
      <c r="FH19" s="165"/>
      <c r="FI19" s="165"/>
      <c r="FJ19" s="165"/>
      <c r="FK19" s="165"/>
      <c r="FL19" s="165"/>
      <c r="FM19" s="165"/>
      <c r="FN19" s="165"/>
      <c r="FO19" s="165"/>
      <c r="FP19" s="165"/>
    </row>
    <row r="20" spans="1:17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165"/>
      <c r="FH20" s="165"/>
      <c r="FI20" s="165"/>
      <c r="FJ20" s="165"/>
      <c r="FK20" s="165"/>
      <c r="FL20" s="165"/>
      <c r="FM20" s="165"/>
      <c r="FN20" s="165"/>
      <c r="FO20" s="165"/>
      <c r="FP20" s="165"/>
    </row>
    <row r="21" spans="1:17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165"/>
      <c r="FH21" s="165"/>
      <c r="FI21" s="165"/>
      <c r="FJ21" s="165"/>
      <c r="FK21" s="165"/>
      <c r="FL21" s="165"/>
      <c r="FM21" s="165"/>
      <c r="FN21" s="165"/>
      <c r="FO21" s="165"/>
      <c r="FP21" s="165"/>
    </row>
    <row r="22" spans="1:17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165"/>
      <c r="FH22" s="165"/>
      <c r="FI22" s="165"/>
      <c r="FJ22" s="165"/>
      <c r="FK22" s="165"/>
      <c r="FL22" s="165"/>
      <c r="FM22" s="165"/>
      <c r="FN22" s="165"/>
      <c r="FO22" s="165"/>
      <c r="FP22" s="165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165"/>
      <c r="FH29" s="165"/>
      <c r="FI29" s="165"/>
      <c r="FJ29" s="165"/>
      <c r="FK29" s="165"/>
      <c r="FL29" s="165"/>
      <c r="FM29" s="165"/>
      <c r="FN29" s="165"/>
      <c r="FO29" s="165"/>
      <c r="FP29" s="165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165"/>
      <c r="FH30" s="165"/>
      <c r="FI30" s="165"/>
      <c r="FJ30" s="165"/>
      <c r="FK30" s="165"/>
      <c r="FL30" s="165"/>
      <c r="FM30" s="165"/>
      <c r="FN30" s="165"/>
      <c r="FO30" s="165"/>
      <c r="FP30" s="165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165"/>
      <c r="FH31" s="165"/>
      <c r="FI31" s="165"/>
      <c r="FJ31" s="165"/>
      <c r="FK31" s="165"/>
      <c r="FL31" s="165"/>
      <c r="FM31" s="165"/>
      <c r="FN31" s="165"/>
      <c r="FO31" s="165"/>
      <c r="FP31" s="165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165"/>
      <c r="FH34" s="165"/>
      <c r="FI34" s="165"/>
      <c r="FJ34" s="165"/>
      <c r="FK34" s="165"/>
      <c r="FL34" s="165"/>
      <c r="FM34" s="165"/>
      <c r="FN34" s="165"/>
      <c r="FO34" s="165"/>
      <c r="FP34" s="165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165"/>
      <c r="FH35" s="165"/>
      <c r="FI35" s="165"/>
      <c r="FJ35" s="165"/>
      <c r="FK35" s="165"/>
      <c r="FL35" s="165"/>
      <c r="FM35" s="165"/>
      <c r="FN35" s="165"/>
      <c r="FO35" s="165"/>
      <c r="FP35" s="165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165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165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165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165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165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165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165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165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165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165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165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165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165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165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165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165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165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165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165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165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165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165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165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165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165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</row>
    <row r="73" spans="1:17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</row>
    <row r="74" spans="1:17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</row>
    <row r="75" spans="1:17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</row>
    <row r="76" spans="1:17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</row>
    <row r="77" spans="1:17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</row>
    <row r="78" spans="1:17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</row>
    <row r="79" spans="1:17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</row>
    <row r="149" spans="3:16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</row>
    <row r="150" spans="3:16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</row>
    <row r="151" spans="3:16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</row>
    <row r="152" spans="3:16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</row>
    <row r="153" spans="3:16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</row>
    <row r="154" spans="3:16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</row>
    <row r="155" spans="3:16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</row>
    <row r="156" spans="3:16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</row>
  </sheetData>
  <mergeCells count="155"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E3:FF3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21" sqref="FI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2" width="8.140625" style="797" customWidth="1"/>
  </cols>
  <sheetData>
    <row r="1" spans="1:43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5" ht="13.5" customHeight="1" x14ac:dyDescent="0.2">
      <c r="C3" s="11"/>
      <c r="D3" s="1217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6" t="str">
        <f>+entero!FA3</f>
        <v>Semana 1</v>
      </c>
      <c r="FB3" s="1164" t="str">
        <f>+entero!FB3</f>
        <v>Semana 2</v>
      </c>
      <c r="FC3" s="1171" t="str">
        <f>+entero!FC3</f>
        <v>Semana 3</v>
      </c>
      <c r="FD3" s="1175" t="str">
        <f>+entero!FD3</f>
        <v>Semana 4</v>
      </c>
      <c r="FE3" s="1215" t="str">
        <f>+entero!FE3</f>
        <v>Semana 5</v>
      </c>
      <c r="FF3" s="1224"/>
      <c r="FG3" s="1061"/>
      <c r="FH3" s="1061"/>
      <c r="FI3" s="1061"/>
    </row>
    <row r="4" spans="1:435" s="797" customFormat="1" ht="24.75" customHeight="1" thickBot="1" x14ac:dyDescent="0.25">
      <c r="A4"/>
      <c r="B4"/>
      <c r="C4" s="16"/>
      <c r="D4" s="1218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01">
        <f>+entero!FD4</f>
        <v>44435</v>
      </c>
      <c r="FE4" s="1165">
        <f>+entero!FE4</f>
        <v>44438</v>
      </c>
      <c r="FF4" s="1101">
        <f>+entero!FF4</f>
        <v>44439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39"/>
      <c r="FC5" s="1139"/>
      <c r="FD5" s="1139"/>
      <c r="FE5" s="11"/>
      <c r="FF5" s="1139"/>
    </row>
    <row r="6" spans="1:435" ht="12.75" hidden="1" customHeight="1" x14ac:dyDescent="0.2">
      <c r="A6" s="3"/>
      <c r="B6" s="1198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993"/>
      <c r="FE6" s="1176"/>
      <c r="FF6" s="993"/>
    </row>
    <row r="7" spans="1:435" x14ac:dyDescent="0.2">
      <c r="A7" s="3"/>
      <c r="B7" s="1198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993"/>
      <c r="FE7" s="1176"/>
      <c r="FF7" s="993"/>
    </row>
    <row r="8" spans="1:435" x14ac:dyDescent="0.2">
      <c r="A8" s="3"/>
      <c r="B8" s="1198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993"/>
      <c r="FE8" s="1176"/>
      <c r="FF8" s="993"/>
    </row>
    <row r="9" spans="1:435" x14ac:dyDescent="0.2">
      <c r="A9" s="3"/>
      <c r="B9" s="1198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993"/>
      <c r="FE9" s="1176"/>
      <c r="FF9" s="993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993"/>
      <c r="FE10" s="1176"/>
      <c r="FF10" s="993"/>
    </row>
    <row r="11" spans="1:43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993"/>
      <c r="FE11" s="1176"/>
      <c r="FF11" s="993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993"/>
      <c r="FE12" s="1176"/>
      <c r="FF12" s="993"/>
    </row>
    <row r="13" spans="1:43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082"/>
      <c r="FE13" s="1177"/>
      <c r="FF13" s="1082"/>
    </row>
    <row r="14" spans="1:435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994"/>
      <c r="FE14" s="816"/>
      <c r="FF14" s="994"/>
    </row>
    <row r="15" spans="1:435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994">
        <f>+entero!FD108</f>
        <v>6</v>
      </c>
      <c r="FE15" s="816">
        <f>+entero!FE108</f>
        <v>6</v>
      </c>
      <c r="FF15" s="994">
        <f>+entero!FF108</f>
        <v>6</v>
      </c>
    </row>
    <row r="16" spans="1:435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083">
        <f>+entero!FD109</f>
        <v>6.5</v>
      </c>
      <c r="FE16" s="1178">
        <f>+entero!FE109</f>
        <v>6.5</v>
      </c>
      <c r="FF16" s="1083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FE3:FF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2021-09-03T16:38:48Z</cp:lastPrinted>
  <dcterms:created xsi:type="dcterms:W3CDTF">2002-08-27T17:11:09Z</dcterms:created>
  <dcterms:modified xsi:type="dcterms:W3CDTF">2021-09-03T16:39:38Z</dcterms:modified>
</cp:coreProperties>
</file>