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275" windowWidth="17490" windowHeight="54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H18" i="8"/>
  <c r="DH17" i="8"/>
  <c r="DH16" i="8"/>
  <c r="DH14" i="8"/>
  <c r="DH13" i="8"/>
  <c r="DH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C20" i="4"/>
  <c r="DB20" i="4"/>
  <c r="DA20" i="4"/>
  <c r="CZ20" i="4"/>
  <c r="DC19" i="4"/>
  <c r="DB19" i="4"/>
  <c r="DA19" i="4"/>
  <c r="CZ19" i="4"/>
  <c r="DC3" i="4"/>
  <c r="DB3" i="4"/>
  <c r="DA3" i="4"/>
  <c r="CZ3" i="4"/>
  <c r="DC10" i="10"/>
  <c r="DB10" i="10"/>
  <c r="DA10" i="10"/>
  <c r="CZ10" i="10"/>
  <c r="DC4" i="10"/>
  <c r="DB4" i="10"/>
  <c r="DA4" i="10"/>
  <c r="CZ4" i="10"/>
  <c r="DC3" i="10"/>
  <c r="DB3" i="10"/>
  <c r="DA3" i="10"/>
  <c r="CZ3" i="10"/>
  <c r="DC11" i="5"/>
  <c r="DB11" i="5"/>
  <c r="DA11" i="5"/>
  <c r="CZ11" i="5"/>
  <c r="DC10" i="5"/>
  <c r="DB10" i="5"/>
  <c r="DA10" i="5"/>
  <c r="CZ10" i="5"/>
  <c r="DC9" i="5"/>
  <c r="DB9" i="5"/>
  <c r="DA9" i="5"/>
  <c r="CZ9" i="5"/>
  <c r="DC8" i="5"/>
  <c r="DB8" i="5"/>
  <c r="DA8" i="5"/>
  <c r="CZ8" i="5"/>
  <c r="DC7" i="5"/>
  <c r="DB7" i="5"/>
  <c r="DA7" i="5"/>
  <c r="CZ7" i="5"/>
  <c r="DC6" i="5"/>
  <c r="DB6" i="5"/>
  <c r="DA6" i="5"/>
  <c r="CZ6" i="5"/>
  <c r="DC3" i="5"/>
  <c r="DB3" i="5"/>
  <c r="DA3" i="5"/>
  <c r="CZ3" i="5"/>
  <c r="DC34" i="6"/>
  <c r="DB34" i="6"/>
  <c r="DA34" i="6"/>
  <c r="CZ34" i="6"/>
  <c r="DC33" i="6"/>
  <c r="DB33" i="6"/>
  <c r="DA33" i="6"/>
  <c r="CZ33" i="6"/>
  <c r="DC32" i="6"/>
  <c r="DB32" i="6"/>
  <c r="DA32" i="6"/>
  <c r="CZ32" i="6"/>
  <c r="DC31" i="6"/>
  <c r="DB31" i="6"/>
  <c r="DA31" i="6"/>
  <c r="CZ31" i="6"/>
  <c r="DC30" i="6"/>
  <c r="DB30" i="6"/>
  <c r="DA30" i="6"/>
  <c r="CZ30" i="6"/>
  <c r="DC29" i="6"/>
  <c r="DB29" i="6"/>
  <c r="DA29" i="6"/>
  <c r="CZ29" i="6"/>
  <c r="DC28" i="6"/>
  <c r="DB28" i="6"/>
  <c r="DA28" i="6"/>
  <c r="CZ28" i="6"/>
  <c r="DC27" i="6"/>
  <c r="DB27" i="6"/>
  <c r="DA27" i="6"/>
  <c r="CZ27" i="6"/>
  <c r="DC26" i="6"/>
  <c r="DB26" i="6"/>
  <c r="DA26" i="6"/>
  <c r="CZ26" i="6"/>
  <c r="DC25" i="6"/>
  <c r="DB25" i="6"/>
  <c r="DA25" i="6"/>
  <c r="CZ25" i="6"/>
  <c r="DC24" i="6"/>
  <c r="DB24" i="6"/>
  <c r="DA24" i="6"/>
  <c r="CZ24" i="6"/>
  <c r="DC23" i="6"/>
  <c r="DB23" i="6"/>
  <c r="DA23" i="6"/>
  <c r="CZ23" i="6"/>
  <c r="DC21" i="6"/>
  <c r="DB21" i="6"/>
  <c r="DA21" i="6"/>
  <c r="CZ21" i="6"/>
  <c r="DC20" i="6"/>
  <c r="DB20" i="6"/>
  <c r="DA20" i="6"/>
  <c r="CZ20" i="6"/>
  <c r="DC18" i="6"/>
  <c r="DB18" i="6"/>
  <c r="DA18" i="6"/>
  <c r="CZ18" i="6"/>
  <c r="DC17" i="6"/>
  <c r="DB17" i="6"/>
  <c r="DA17" i="6"/>
  <c r="CZ17" i="6"/>
  <c r="DC15" i="6"/>
  <c r="DB15" i="6"/>
  <c r="DA15" i="6"/>
  <c r="CZ15" i="6"/>
  <c r="DC14" i="6"/>
  <c r="DB14" i="6"/>
  <c r="DA14" i="6"/>
  <c r="CZ14" i="6"/>
  <c r="DC12" i="6"/>
  <c r="DB12" i="6"/>
  <c r="DA12" i="6"/>
  <c r="CZ12" i="6"/>
  <c r="DC11" i="6"/>
  <c r="DB11" i="6"/>
  <c r="DA11" i="6"/>
  <c r="CZ11" i="6"/>
  <c r="DC9" i="6"/>
  <c r="DB9" i="6"/>
  <c r="DA9" i="6"/>
  <c r="CZ9" i="6"/>
  <c r="DC8" i="6"/>
  <c r="DB8" i="6"/>
  <c r="DA8" i="6"/>
  <c r="CZ8" i="6"/>
  <c r="DC7" i="6"/>
  <c r="DB7" i="6"/>
  <c r="DA7" i="6"/>
  <c r="CZ7" i="6"/>
  <c r="DC6" i="6"/>
  <c r="DB6" i="6"/>
  <c r="DA6" i="6"/>
  <c r="CZ6" i="6"/>
  <c r="DC3" i="6"/>
  <c r="DB3" i="6"/>
  <c r="DA3" i="6"/>
  <c r="CZ3" i="6"/>
  <c r="DC19" i="7"/>
  <c r="DB19" i="7"/>
  <c r="DA19" i="7"/>
  <c r="CZ19" i="7"/>
  <c r="DC18" i="7"/>
  <c r="DB18" i="7"/>
  <c r="DA18" i="7"/>
  <c r="CZ18" i="7"/>
  <c r="DC17" i="7"/>
  <c r="DB17" i="7"/>
  <c r="DA17" i="7"/>
  <c r="CZ17" i="7"/>
  <c r="DC16" i="7"/>
  <c r="DB16" i="7"/>
  <c r="DA16" i="7"/>
  <c r="CZ16" i="7"/>
  <c r="DC15" i="7"/>
  <c r="DB15" i="7"/>
  <c r="DA15" i="7"/>
  <c r="CZ15" i="7"/>
  <c r="DC14" i="7"/>
  <c r="DB14" i="7"/>
  <c r="DA14" i="7"/>
  <c r="CZ14" i="7"/>
  <c r="DC13" i="7"/>
  <c r="DB13" i="7"/>
  <c r="DA13" i="7"/>
  <c r="CZ13" i="7"/>
  <c r="DC12" i="7"/>
  <c r="DB12" i="7"/>
  <c r="DA12" i="7"/>
  <c r="CZ12" i="7"/>
  <c r="DC11" i="7"/>
  <c r="DB11" i="7"/>
  <c r="DA11" i="7"/>
  <c r="CZ11" i="7"/>
  <c r="DC10" i="7"/>
  <c r="DB10" i="7"/>
  <c r="DA10" i="7"/>
  <c r="CZ10" i="7"/>
  <c r="DC9" i="7"/>
  <c r="DB9" i="7"/>
  <c r="DA9" i="7"/>
  <c r="CZ9" i="7"/>
  <c r="DC8" i="7"/>
  <c r="DB8" i="7"/>
  <c r="DA8" i="7"/>
  <c r="CZ8" i="7"/>
  <c r="DC7" i="7"/>
  <c r="DB7" i="7"/>
  <c r="DA7" i="7"/>
  <c r="CZ7" i="7"/>
  <c r="DC6" i="7"/>
  <c r="DB6" i="7"/>
  <c r="DA6" i="7"/>
  <c r="CZ6" i="7"/>
  <c r="DC3" i="7"/>
  <c r="DB3" i="7"/>
  <c r="DA3" i="7"/>
  <c r="CZ3" i="7"/>
  <c r="DD4" i="8"/>
  <c r="DD3" i="8"/>
  <c r="DD4" i="9"/>
  <c r="DG18" i="8"/>
  <c r="DF18" i="8"/>
  <c r="DE18" i="8"/>
  <c r="DD18" i="8"/>
  <c r="DG17" i="8"/>
  <c r="DF17" i="8"/>
  <c r="DE17" i="8"/>
  <c r="DD17" i="8"/>
  <c r="DG16" i="8"/>
  <c r="DF16" i="8"/>
  <c r="DE16" i="8"/>
  <c r="DD16" i="8"/>
  <c r="DG14" i="8"/>
  <c r="DF14" i="8"/>
  <c r="DE14" i="8"/>
  <c r="DD14" i="8"/>
  <c r="DG13" i="8"/>
  <c r="DF13" i="8"/>
  <c r="DE13" i="8"/>
  <c r="DD13" i="8"/>
  <c r="DG12" i="8"/>
  <c r="DF12" i="8"/>
  <c r="DE12" i="8"/>
  <c r="DD12" i="8"/>
  <c r="DC18" i="8"/>
  <c r="DB18" i="8"/>
  <c r="DA18" i="8"/>
  <c r="CZ18" i="8"/>
  <c r="DC17" i="8"/>
  <c r="DB17" i="8"/>
  <c r="DA17" i="8"/>
  <c r="CZ17" i="8"/>
  <c r="DC16" i="8"/>
  <c r="DB16" i="8"/>
  <c r="DA16" i="8"/>
  <c r="CZ16" i="8"/>
  <c r="DC14" i="8"/>
  <c r="DB14" i="8"/>
  <c r="DA14" i="8"/>
  <c r="CZ14" i="8"/>
  <c r="DC13" i="8"/>
  <c r="DB13" i="8"/>
  <c r="DA13" i="8"/>
  <c r="CZ13" i="8"/>
  <c r="DC12" i="8"/>
  <c r="DB12" i="8"/>
  <c r="DA12" i="8"/>
  <c r="CZ12" i="8"/>
  <c r="DC3" i="8"/>
  <c r="DB3" i="8"/>
  <c r="DA3" i="8"/>
  <c r="CZ3" i="8"/>
  <c r="DD5" i="9"/>
  <c r="DH22" i="9"/>
  <c r="DG22" i="9"/>
  <c r="DF22" i="9"/>
  <c r="DE22" i="9"/>
  <c r="DD22" i="9"/>
  <c r="DH21" i="9"/>
  <c r="DG21" i="9"/>
  <c r="DF21" i="9"/>
  <c r="DE21" i="9"/>
  <c r="DD21" i="9"/>
  <c r="DH20" i="9"/>
  <c r="DG20" i="9"/>
  <c r="DF20" i="9"/>
  <c r="DE20" i="9"/>
  <c r="DD20" i="9"/>
  <c r="DH19" i="9"/>
  <c r="DG19" i="9"/>
  <c r="DF19" i="9"/>
  <c r="DE19" i="9"/>
  <c r="DD19" i="9"/>
  <c r="DH18" i="9"/>
  <c r="DG18" i="9"/>
  <c r="DF18" i="9"/>
  <c r="DE18" i="9"/>
  <c r="DD18" i="9"/>
  <c r="DH16" i="9"/>
  <c r="DG16" i="9"/>
  <c r="DF16" i="9"/>
  <c r="DE16" i="9"/>
  <c r="DD16" i="9"/>
  <c r="DH15" i="9"/>
  <c r="DG15" i="9"/>
  <c r="DF15" i="9"/>
  <c r="DE15" i="9"/>
  <c r="DD15" i="9"/>
  <c r="DH14" i="9"/>
  <c r="DG14" i="9"/>
  <c r="DF14" i="9"/>
  <c r="DE14" i="9"/>
  <c r="DD14" i="9"/>
  <c r="DH13" i="9"/>
  <c r="DG13" i="9"/>
  <c r="DF13" i="9"/>
  <c r="DE13" i="9"/>
  <c r="DD13" i="9"/>
  <c r="DH12" i="9"/>
  <c r="DG12" i="9"/>
  <c r="DF12" i="9"/>
  <c r="DE12" i="9"/>
  <c r="DD12" i="9"/>
  <c r="DH11" i="9"/>
  <c r="DG11" i="9"/>
  <c r="DF11" i="9"/>
  <c r="DE11" i="9"/>
  <c r="DD11" i="9"/>
  <c r="DH10" i="9"/>
  <c r="DG10" i="9"/>
  <c r="DF10" i="9"/>
  <c r="DE10" i="9"/>
  <c r="DD10" i="9"/>
  <c r="DH9" i="9"/>
  <c r="DG9" i="9"/>
  <c r="DF9" i="9"/>
  <c r="DE9" i="9"/>
  <c r="DD9" i="9"/>
  <c r="DH8" i="9"/>
  <c r="DG8" i="9"/>
  <c r="DF8" i="9"/>
  <c r="DE8" i="9"/>
  <c r="DD8" i="9"/>
  <c r="DH7" i="9"/>
  <c r="DG7" i="9"/>
  <c r="DF7" i="9"/>
  <c r="DE7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D10" i="8" l="1"/>
  <c r="DD9" i="8"/>
  <c r="DD8" i="8"/>
  <c r="DD7" i="8"/>
  <c r="DD6" i="8"/>
  <c r="DD17" i="9"/>
  <c r="DC10" i="8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G10" i="8" l="1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7" i="8" l="1"/>
  <c r="DH8" i="8"/>
  <c r="DH9" i="8"/>
  <c r="DH6" i="8"/>
  <c r="DH10" i="8"/>
  <c r="DE17" i="9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6" i="5" l="1"/>
  <c r="DG17" i="7"/>
  <c r="DG14" i="7"/>
  <c r="DG17" i="9"/>
  <c r="DG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D3" i="4" l="1"/>
  <c r="DD3" i="10"/>
  <c r="DD3" i="5"/>
  <c r="DD3" i="6"/>
  <c r="DD3" i="7"/>
  <c r="DH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H20" i="4" l="1"/>
  <c r="DH19" i="4"/>
  <c r="DF20" i="4"/>
  <c r="DF19" i="4"/>
  <c r="DE20" i="4"/>
  <c r="DE19" i="4"/>
  <c r="DD20" i="4"/>
  <c r="DD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J10" i="10"/>
  <c r="DI10" i="10"/>
  <c r="DH10" i="10"/>
  <c r="DF10" i="10"/>
  <c r="DE10" i="10"/>
  <c r="DD10" i="10"/>
  <c r="CU10" i="10"/>
  <c r="CU4" i="10"/>
  <c r="CU3" i="10"/>
  <c r="CT10" i="10"/>
  <c r="DJ10" i="5"/>
  <c r="DJ8" i="5"/>
  <c r="DJ7" i="5"/>
  <c r="DJ6" i="5"/>
  <c r="DI10" i="5"/>
  <c r="DI8" i="5"/>
  <c r="DI7" i="5"/>
  <c r="DI6" i="5"/>
  <c r="DH10" i="5"/>
  <c r="DH8" i="5"/>
  <c r="DH7" i="5"/>
  <c r="DH6" i="5"/>
  <c r="DF10" i="5"/>
  <c r="DF8" i="5"/>
  <c r="DF7" i="5"/>
  <c r="DE10" i="5"/>
  <c r="DE8" i="5"/>
  <c r="DE7" i="5"/>
  <c r="DD10" i="5"/>
  <c r="DD8" i="5"/>
  <c r="DD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J34" i="6"/>
  <c r="DJ33" i="6"/>
  <c r="DJ32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6" i="6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1" i="6"/>
  <c r="DH30" i="6"/>
  <c r="DH29" i="6"/>
  <c r="DH28" i="6"/>
  <c r="DH27" i="6"/>
  <c r="DH26" i="6"/>
  <c r="DH25" i="6"/>
  <c r="DH24" i="6"/>
  <c r="DH2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J19" i="7"/>
  <c r="DJ18" i="7"/>
  <c r="DJ17" i="7"/>
  <c r="DJ16" i="7"/>
  <c r="DJ15" i="7"/>
  <c r="DJ12" i="7"/>
  <c r="DJ11" i="7"/>
  <c r="DJ10" i="7"/>
  <c r="DJ9" i="7"/>
  <c r="DJ8" i="7"/>
  <c r="DJ7" i="7"/>
  <c r="DJ6" i="7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F19" i="7"/>
  <c r="DF18" i="7"/>
  <c r="DF16" i="7"/>
  <c r="DF15" i="7"/>
  <c r="DF12" i="7"/>
  <c r="DF11" i="7"/>
  <c r="DF10" i="7"/>
  <c r="DF9" i="7"/>
  <c r="DF8" i="7"/>
  <c r="DF7" i="7"/>
  <c r="DF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J7" i="8" l="1"/>
  <c r="DJ7" i="6"/>
  <c r="DJ18" i="8"/>
  <c r="DJ17" i="8"/>
  <c r="DJ16" i="8"/>
  <c r="DJ14" i="8"/>
  <c r="DJ13" i="8"/>
  <c r="DJ12" i="8"/>
  <c r="DJ16" i="9"/>
  <c r="DJ15" i="9"/>
  <c r="DJ14" i="9"/>
  <c r="DJ13" i="9"/>
  <c r="DJ12" i="9"/>
  <c r="DJ11" i="9"/>
  <c r="DJ10" i="9"/>
  <c r="DJ9" i="9"/>
  <c r="DJ8" i="9"/>
  <c r="DJ7" i="9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F6" i="5"/>
  <c r="DE6" i="5"/>
  <c r="DF17" i="7"/>
  <c r="DE17" i="7"/>
  <c r="DF17" i="9"/>
  <c r="CU6" i="5"/>
  <c r="CU17" i="7"/>
  <c r="CU14" i="7"/>
  <c r="CU10" i="8"/>
  <c r="CU9" i="8"/>
  <c r="CU8" i="8"/>
  <c r="CU7" i="8"/>
  <c r="CU6" i="8"/>
  <c r="CU17" i="9"/>
  <c r="DE13" i="7" l="1"/>
  <c r="DE14" i="7"/>
  <c r="DF13" i="7"/>
  <c r="DF14" i="7"/>
  <c r="DD4" i="4"/>
  <c r="DD4" i="10"/>
  <c r="DD4" i="5"/>
  <c r="DD4" i="6"/>
  <c r="DD4" i="7"/>
  <c r="DI7" i="8"/>
  <c r="DI6" i="8"/>
  <c r="DI10" i="8"/>
  <c r="DJ6" i="8"/>
  <c r="DJ10" i="8"/>
  <c r="DI8" i="8"/>
  <c r="DJ8" i="8"/>
  <c r="DI9" i="8"/>
  <c r="DJ9" i="8"/>
  <c r="CU13" i="7"/>
  <c r="DE5" i="9" l="1"/>
  <c r="DE4" i="8"/>
  <c r="DE4" i="7"/>
  <c r="DE4" i="4"/>
  <c r="DE4" i="10"/>
  <c r="DE4" i="5"/>
  <c r="DE4" i="6"/>
  <c r="DF4" i="8" l="1"/>
  <c r="DF5" i="9"/>
  <c r="DF4" i="6"/>
  <c r="DF4" i="5"/>
  <c r="DF4" i="7"/>
  <c r="DF4" i="10"/>
  <c r="DF4" i="4"/>
  <c r="DG5" i="9" l="1"/>
  <c r="DG4" i="8"/>
  <c r="DG4" i="10"/>
  <c r="DG4" i="5"/>
  <c r="DG4" i="7"/>
  <c r="DG4" i="4"/>
  <c r="DG4" i="6"/>
  <c r="DI17" i="9" l="1"/>
  <c r="DJ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F9" i="10" l="1"/>
  <c r="DF8" i="10"/>
  <c r="DF7" i="10"/>
  <c r="DF6" i="10"/>
  <c r="DD6" i="5"/>
  <c r="DD17" i="7"/>
  <c r="DD14" i="7"/>
  <c r="DD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H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H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H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H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I14" i="7" l="1"/>
  <c r="DJ14" i="7"/>
  <c r="DH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J13" i="7" l="1"/>
  <c r="DI13" i="7"/>
  <c r="DH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<sst xmlns="http://schemas.openxmlformats.org/spreadsheetml/2006/main" count="436" uniqueCount="247">
  <si>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</si>
  <si>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</si>
  <si>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</si>
  <si>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</si>
  <si>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</si>
  <si>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</si>
  <si>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</si>
  <si>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</si>
  <si>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</si>
  <si>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</si>
  <si>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</si>
  <si>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</si>
  <si>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</si>
  <si>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</si>
  <si>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</si>
  <si>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</si>
  <si>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</si>
  <si>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</si>
  <si>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</si>
  <si>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</si>
  <si>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</si>
  <si>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</si>
  <si>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</si>
  <si>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</si>
  <si>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</si>
  <si>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</si>
  <si>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</si>
  <si>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</si>
  <si>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</si>
  <si>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</si>
  <si>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</si>
  <si>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</si>
  <si>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</si>
  <si>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</si>
  <si>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</si>
  <si>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</si>
  <si>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</si>
  <si>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</si>
  <si>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</si>
  <si>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</si>
  <si>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</si>
  <si>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</si>
  <si>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</si>
  <si>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</si>
  <si>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</si>
  <si>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</si>
  <si>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</si>
  <si>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</si>
  <si>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</si>
  <si>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</si>
  <si>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</si>
  <si>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</si>
  <si>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</si>
  <si>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</si>
  <si>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</si>
  <si>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</si>
  <si>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</si>
  <si>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</si>
  <si>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</si>
  <si>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</si>
  <si>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</si>
  <si>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</si>
  <si>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</si>
  <si>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</si>
  <si>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</si>
  <si>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</si>
  <si>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</si>
  <si>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</si>
  <si>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</si>
  <si>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</si>
  <si>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</si>
  <si>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</si>
  <si>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</si>
  <si>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</si>
  <si>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</si>
  <si>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</si>
  <si>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</si>
  <si>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</si>
  <si>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</si>
  <si>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</si>
  <si>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</si>
  <si>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</si>
  <si>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</si>
  <si>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</si>
  <si>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</si>
  <si>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</si>
  <si>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</si>
  <si>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</si>
  <si>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</si>
  <si>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</si>
  <si>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</si>
  <si>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</si>
  <si>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</si>
  <si>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</si>
  <si>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</si>
  <si>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</si>
  <si>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</si>
  <si>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</si>
  <si>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</si>
  <si>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</si>
  <si>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</si>
  <si>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</si>
  <si>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</si>
  <si>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</si>
  <si>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</si>
  <si>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</si>
  <si>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</si>
  <si>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</si>
  <si>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</si>
  <si>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</si>
  <si>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</si>
  <si>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</si>
  <si>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</si>
  <si>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</si>
  <si>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</si>
  <si>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</si>
  <si>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</si>
  <si>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</si>
  <si>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</si>
  <si>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</si>
  <si>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</si>
  <si>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</si>
  <si>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</si>
  <si>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</si>
  <si>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</si>
  <si>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</si>
  <si>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</si>
  <si>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</si>
  <si>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</si>
  <si>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</si>
  <si>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</si>
  <si>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</si>
  <si>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</si>
  <si>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</si>
  <si>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</si>
  <si>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</si>
  <si>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</si>
  <si>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</si>
  <si>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</si>
  <si>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</si>
  <si>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</si>
  <si>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</si>
  <si>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</si>
  <si>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</si>
  <si>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</si>
  <si>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</si>
  <si>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</si>
  <si>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</si>
  <si>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</si>
  <si>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</si>
  <si>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</si>
  <si>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</si>
  <si>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</si>
  <si>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</si>
  <si>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</si>
  <si>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</si>
  <si>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</si>
  <si>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</si>
  <si>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</si>
  <si>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</si>
  <si>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</si>
  <si>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</si>
  <si>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</si>
  <si>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</si>
  <si>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</si>
  <si>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</si>
  <si>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</si>
  <si>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</si>
  <si>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</si>
  <si>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</si>
  <si>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</si>
  <si>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</si>
  <si>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</si>
  <si>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</si>
  <si>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</si>
  <si>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</si>
  <si>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</si>
  <si>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</si>
  <si>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</si>
  <si>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</si>
  <si>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</si>
  <si>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</si>
  <si>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</si>
  <si>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</si>
  <si>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</si>
  <si>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</si>
  <si>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</si>
  <si>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</si>
  <si>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</si>
  <si>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</si>
  <si>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</si>
  <si>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</si>
  <si>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</si>
  <si>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</si>
  <si>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</si>
  <si>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</si>
  <si>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</si>
  <si>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</si>
  <si>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</si>
  <si>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</si>
  <si>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</si>
  <si>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</si>
  <si>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</si>
  <si>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</si>
  <si>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</si>
  <si>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</si>
  <si>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</si>
  <si>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</si>
  <si>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</si>
  <si>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</si>
  <si>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</si>
  <si>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</si>
  <si>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</si>
  <si>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</si>
  <si>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</si>
  <si>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</si>
  <si>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</si>
  <si>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</si>
  <si>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</si>
  <si>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</si>
  <si>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</si>
  <si>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</si>
  <si>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</si>
  <si>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</si>
  <si>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</si>
  <si>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</si>
  <si>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</si>
  <si>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</si>
  <si>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</si>
  <si>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</si>
  <si>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</si>
  <si>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</si>
  <si>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</si>
  <si>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</si>
  <si>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</si>
  <si>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</si>
  <si>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</si>
  <si>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</si>
  <si>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</si>
  <si>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</si>
  <si>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</si>
  <si>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</si>
  <si>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</si>
  <si>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</si>
  <si>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>Semana 5°</t>
  </si>
  <si>
    <r>
      <t xml:space="preserve">31-mar-17 </t>
    </r>
    <r>
      <rPr>
        <vertAlign val="superscript"/>
        <sz val="9"/>
        <rFont val="Arial Narrow"/>
        <family val="2"/>
      </rPr>
      <t>14</t>
    </r>
  </si>
  <si>
    <r>
      <t>31-mar-17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</si>
</sst>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5" fontId="15" fillId="0" borderId="13" xfId="0" applyNumberFormat="1" applyFont="1" applyFill="1" applyBorder="1" applyAlignment="1">
      <alignment horizontal="center" vertical="center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3" xfId="0" applyNumberFormat="1" applyFont="1" applyFill="1" applyBorder="1" applyAlignment="1">
      <alignment horizontal="center" vertical="center"/>
    </xf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5" xfId="0" applyNumberFormat="1" applyFont="1" applyFill="1" applyBorder="1" applyAlignment="1" applyProtection="1">
      <alignment horizontal="right"/>
      <protection locked="0"/>
    </xf>
    <xf numFmtId="168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8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70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9" fontId="49" fillId="29" borderId="35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5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9" fontId="14" fillId="29" borderId="35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9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4" xfId="0" applyNumberFormat="1" applyFont="1" applyFill="1" applyBorder="1" applyAlignment="1">
      <alignment horizontal="center" vertical="center"/>
    </xf>
    <xf numFmtId="15" fontId="15" fillId="0" borderId="0" xfId="0" applyNumberFormat="1" applyFont="1" applyFill="1" applyBorder="1" applyAlignment="1">
      <alignment horizontal="center" vertical="center"/>
    </xf>
    <xf numFmtId="168" fontId="19" fillId="2" borderId="3" xfId="0" applyNumberFormat="1" applyFont="1" applyFill="1" applyBorder="1" applyAlignment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168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5" fontId="54" fillId="0" borderId="39" xfId="0" applyNumberFormat="1" applyFont="1" applyFill="1" applyBorder="1" applyAlignment="1">
      <alignment horizontal="center" vertical="center"/>
    </xf>
    <xf numFmtId="15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5" fontId="109" fillId="0" borderId="5" xfId="0" applyNumberFormat="1" applyFont="1" applyFill="1" applyBorder="1" applyAlignment="1">
      <alignment horizontal="center" vertical="center"/>
    </xf>
    <xf numFmtId="15" fontId="109" fillId="0" borderId="11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9" fillId="0" borderId="8" xfId="0" applyFont="1" applyBorder="1"/>
    <xf numFmtId="2" fontId="110" fillId="3" borderId="4" xfId="0" applyNumberFormat="1" applyFont="1" applyFill="1" applyBorder="1" applyAlignment="1" applyProtection="1">
      <alignment horizontal="right"/>
    </xf>
    <xf numFmtId="2" fontId="110" fillId="3" borderId="5" xfId="0" applyNumberFormat="1" applyFont="1" applyFill="1" applyBorder="1" applyAlignment="1" applyProtection="1">
      <alignment horizontal="right"/>
    </xf>
    <xf numFmtId="2" fontId="110" fillId="2" borderId="12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10" xfId="0" applyNumberFormat="1" applyFont="1" applyFill="1" applyBorder="1" applyAlignment="1">
      <alignment horizontal="center" vertical="center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8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tabSelected="1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S1" sqref="CS1:CV10485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22" t="s">
        <v>108</v>
      </c>
      <c r="E3" s="924" t="s">
        <v>88</v>
      </c>
      <c r="F3" s="924" t="s">
        <v>90</v>
      </c>
      <c r="G3" s="924" t="s">
        <v>91</v>
      </c>
      <c r="H3" s="924" t="s">
        <v>92</v>
      </c>
      <c r="I3" s="924" t="s">
        <v>93</v>
      </c>
      <c r="J3" s="924" t="s">
        <v>95</v>
      </c>
      <c r="K3" s="924" t="s">
        <v>97</v>
      </c>
      <c r="L3" s="915" t="s">
        <v>98</v>
      </c>
      <c r="M3" s="920" t="s">
        <v>99</v>
      </c>
      <c r="N3" s="915" t="s">
        <v>100</v>
      </c>
      <c r="O3" s="915" t="s">
        <v>101</v>
      </c>
      <c r="P3" s="920" t="s">
        <v>102</v>
      </c>
      <c r="Q3" s="915" t="s">
        <v>103</v>
      </c>
      <c r="R3" s="915" t="s">
        <v>104</v>
      </c>
      <c r="S3" s="915" t="s">
        <v>105</v>
      </c>
      <c r="T3" s="915" t="s">
        <v>106</v>
      </c>
      <c r="U3" s="915" t="s">
        <v>114</v>
      </c>
      <c r="V3" s="915" t="s">
        <v>115</v>
      </c>
      <c r="W3" s="915" t="s">
        <v>116</v>
      </c>
      <c r="X3" s="915" t="s">
        <v>117</v>
      </c>
      <c r="Y3" s="915" t="s">
        <v>118</v>
      </c>
      <c r="Z3" s="915" t="s">
        <v>119</v>
      </c>
      <c r="AA3" s="915" t="s">
        <v>120</v>
      </c>
      <c r="AB3" s="915" t="s">
        <v>121</v>
      </c>
      <c r="AC3" s="915" t="s">
        <v>122</v>
      </c>
      <c r="AD3" s="915" t="s">
        <v>123</v>
      </c>
      <c r="AE3" s="915" t="s">
        <v>124</v>
      </c>
      <c r="AF3" s="915" t="s">
        <v>125</v>
      </c>
      <c r="AG3" s="915" t="s">
        <v>126</v>
      </c>
      <c r="AH3" s="915" t="s">
        <v>127</v>
      </c>
      <c r="AI3" s="915" t="s">
        <v>128</v>
      </c>
      <c r="AJ3" s="915" t="s">
        <v>129</v>
      </c>
      <c r="AK3" s="915" t="s">
        <v>130</v>
      </c>
      <c r="AL3" s="915" t="s">
        <v>132</v>
      </c>
      <c r="AM3" s="915" t="s">
        <v>133</v>
      </c>
      <c r="AN3" s="915" t="s">
        <v>134</v>
      </c>
      <c r="AO3" s="915" t="s">
        <v>135</v>
      </c>
      <c r="AP3" s="915" t="s">
        <v>136</v>
      </c>
      <c r="AQ3" s="915" t="s">
        <v>137</v>
      </c>
      <c r="AR3" s="915" t="s">
        <v>138</v>
      </c>
      <c r="AS3" s="915" t="s">
        <v>139</v>
      </c>
      <c r="AT3" s="915" t="s">
        <v>140</v>
      </c>
      <c r="AU3" s="915" t="s">
        <v>141</v>
      </c>
      <c r="AV3" s="920" t="s">
        <v>142</v>
      </c>
      <c r="AW3" s="915" t="s">
        <v>143</v>
      </c>
      <c r="AX3" s="915" t="s">
        <v>144</v>
      </c>
      <c r="AY3" s="915" t="s">
        <v>145</v>
      </c>
      <c r="AZ3" s="915" t="s">
        <v>146</v>
      </c>
      <c r="BA3" s="915" t="s">
        <v>147</v>
      </c>
      <c r="BB3" s="915" t="s">
        <v>153</v>
      </c>
      <c r="BC3" s="915" t="s">
        <v>154</v>
      </c>
      <c r="BD3" s="915" t="s">
        <v>155</v>
      </c>
      <c r="BE3" s="915" t="s">
        <v>156</v>
      </c>
      <c r="BF3" s="915" t="s">
        <v>157</v>
      </c>
      <c r="BG3" s="915" t="s">
        <v>163</v>
      </c>
      <c r="BH3" s="915" t="s">
        <v>164</v>
      </c>
      <c r="BI3" s="915" t="s">
        <v>165</v>
      </c>
      <c r="BJ3" s="915" t="s">
        <v>166</v>
      </c>
      <c r="BK3" s="915" t="s">
        <v>168</v>
      </c>
      <c r="BL3" s="920" t="s">
        <v>169</v>
      </c>
      <c r="BM3" s="915" t="s">
        <v>170</v>
      </c>
      <c r="BN3" s="915" t="s">
        <v>171</v>
      </c>
      <c r="BO3" s="915" t="s">
        <v>172</v>
      </c>
      <c r="BP3" s="915" t="s">
        <v>173</v>
      </c>
      <c r="BQ3" s="915" t="s">
        <v>174</v>
      </c>
      <c r="BR3" s="915" t="s">
        <v>175</v>
      </c>
      <c r="BS3" s="928" t="s">
        <v>176</v>
      </c>
      <c r="BT3" s="928" t="s">
        <v>177</v>
      </c>
      <c r="BU3" s="926" t="s">
        <v>186</v>
      </c>
      <c r="BV3" s="915" t="s">
        <v>187</v>
      </c>
      <c r="BW3" s="915" t="s">
        <v>193</v>
      </c>
      <c r="BX3" s="915" t="s">
        <v>194</v>
      </c>
      <c r="BY3" s="915" t="s">
        <v>197</v>
      </c>
      <c r="BZ3" s="920" t="s">
        <v>201</v>
      </c>
      <c r="CA3" s="920" t="s">
        <v>202</v>
      </c>
      <c r="CB3" s="920" t="s">
        <v>204</v>
      </c>
      <c r="CC3" s="920" t="s">
        <v>206</v>
      </c>
      <c r="CD3" s="920" t="s">
        <v>207</v>
      </c>
      <c r="CE3" s="920" t="s">
        <v>208</v>
      </c>
      <c r="CF3" s="920" t="s">
        <v>209</v>
      </c>
      <c r="CG3" s="920" t="s">
        <v>210</v>
      </c>
      <c r="CH3" s="920" t="s">
        <v>212</v>
      </c>
      <c r="CI3" s="920" t="s">
        <v>213</v>
      </c>
      <c r="CJ3" s="915" t="s">
        <v>214</v>
      </c>
      <c r="CK3" s="915" t="s">
        <v>215</v>
      </c>
      <c r="CL3" s="915" t="s">
        <v>216</v>
      </c>
      <c r="CM3" s="915" t="s">
        <v>217</v>
      </c>
      <c r="CN3" s="915" t="s">
        <v>219</v>
      </c>
      <c r="CO3" s="915" t="s">
        <v>220</v>
      </c>
      <c r="CP3" s="915" t="s">
        <v>227</v>
      </c>
      <c r="CQ3" s="915" t="s">
        <v>228</v>
      </c>
      <c r="CR3" s="915" t="s">
        <v>229</v>
      </c>
      <c r="CS3" s="915" t="s">
        <v>231</v>
      </c>
      <c r="CT3" s="915" t="s">
        <v>232</v>
      </c>
      <c r="CU3" s="915" t="s">
        <v>233</v>
      </c>
      <c r="CV3" s="915" t="s">
        <v>234</v>
      </c>
      <c r="CW3" s="915" t="s">
        <v>237</v>
      </c>
      <c r="CX3" s="915" t="s">
        <v>242</v>
      </c>
      <c r="CY3" s="915" t="s">
        <v>243</v>
      </c>
      <c r="CZ3" s="904" t="s">
        <v>238</v>
      </c>
      <c r="DA3" s="907" t="s">
        <v>239</v>
      </c>
      <c r="DB3" s="907" t="s">
        <v>240</v>
      </c>
      <c r="DC3" s="907" t="s">
        <v>241</v>
      </c>
      <c r="DD3" s="933" t="s">
        <v>244</v>
      </c>
      <c r="DE3" s="934"/>
      <c r="DF3" s="934"/>
      <c r="DG3" s="934"/>
      <c r="DH3" s="935"/>
      <c r="DI3" s="931" t="s">
        <v>131</v>
      </c>
      <c r="DJ3" s="932"/>
    </row>
    <row r="4" spans="1:123" ht="16.5" customHeight="1" x14ac:dyDescent="0.2">
      <c r="A4"/>
      <c r="C4" s="23"/>
      <c r="D4" s="923"/>
      <c r="E4" s="925"/>
      <c r="F4" s="925"/>
      <c r="G4" s="925"/>
      <c r="H4" s="925"/>
      <c r="I4" s="925"/>
      <c r="J4" s="925"/>
      <c r="K4" s="925"/>
      <c r="L4" s="916"/>
      <c r="M4" s="921"/>
      <c r="N4" s="916"/>
      <c r="O4" s="916"/>
      <c r="P4" s="921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21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21"/>
      <c r="BM4" s="916"/>
      <c r="BN4" s="916"/>
      <c r="BO4" s="916"/>
      <c r="BP4" s="916"/>
      <c r="BQ4" s="916"/>
      <c r="BR4" s="916"/>
      <c r="BS4" s="929"/>
      <c r="BT4" s="929"/>
      <c r="BU4" s="927"/>
      <c r="BV4" s="916"/>
      <c r="BW4" s="916"/>
      <c r="BX4" s="916"/>
      <c r="BY4" s="916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877">
        <v>42797</v>
      </c>
      <c r="DA4" s="877">
        <v>42804</v>
      </c>
      <c r="DB4" s="877">
        <v>42811</v>
      </c>
      <c r="DC4" s="911">
        <v>42818</v>
      </c>
      <c r="DD4" s="878">
        <v>42821</v>
      </c>
      <c r="DE4" s="878">
        <v>42822</v>
      </c>
      <c r="DF4" s="878">
        <v>42823</v>
      </c>
      <c r="DG4" s="878">
        <v>42824</v>
      </c>
      <c r="DH4" s="877" t="s">
        <v>245</v>
      </c>
      <c r="DI4" s="341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1"/>
      <c r="DA5" s="908"/>
      <c r="DB5" s="891"/>
      <c r="DC5" s="892"/>
      <c r="DD5" s="695"/>
      <c r="DE5" s="695"/>
      <c r="DF5" s="695"/>
      <c r="DG5" s="695"/>
      <c r="DH5" s="290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3"/>
      <c r="DA6" s="909"/>
      <c r="DB6" s="893"/>
      <c r="DC6" s="894"/>
      <c r="DD6" s="872"/>
      <c r="DE6" s="384"/>
      <c r="DF6" s="872"/>
      <c r="DG6" s="872"/>
      <c r="DH6" s="385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6">
        <v>10694.288073039999</v>
      </c>
      <c r="CV7" s="414">
        <v>10353.11501207</v>
      </c>
      <c r="CW7" s="826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664">
        <v>9599.1063334400005</v>
      </c>
      <c r="DB7" s="664">
        <v>9453.1645817299996</v>
      </c>
      <c r="DC7" s="664">
        <v>10411.843866660001</v>
      </c>
      <c r="DD7" s="422">
        <v>10395.74600608</v>
      </c>
      <c r="DE7" s="422">
        <v>10399.95861077</v>
      </c>
      <c r="DF7" s="422">
        <v>10348.775398009999</v>
      </c>
      <c r="DG7" s="422">
        <v>10305.131694529999</v>
      </c>
      <c r="DH7" s="664">
        <v>10261.08152878</v>
      </c>
      <c r="DI7" s="346">
        <v>-150.76233788000172</v>
      </c>
      <c r="DJ7" s="739">
        <v>-1.4479888462672896</v>
      </c>
      <c r="DK7" s="476"/>
      <c r="DL7" s="813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6">
        <v>8698.4865364500001</v>
      </c>
      <c r="CV8" s="414">
        <v>8477.6299724400014</v>
      </c>
      <c r="CW8" s="826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664">
        <v>7683.8646259400002</v>
      </c>
      <c r="DB8" s="664">
        <v>7503.4214619299992</v>
      </c>
      <c r="DC8" s="664">
        <v>8434.7216264500003</v>
      </c>
      <c r="DD8" s="422">
        <v>8412.6686530900006</v>
      </c>
      <c r="DE8" s="422">
        <v>8410.8634728399993</v>
      </c>
      <c r="DF8" s="422">
        <v>8364.6939233599987</v>
      </c>
      <c r="DG8" s="422">
        <v>8319.2929818800003</v>
      </c>
      <c r="DH8" s="664">
        <v>8287.8668823999997</v>
      </c>
      <c r="DI8" s="346">
        <v>-146.85474405000059</v>
      </c>
      <c r="DJ8" s="739">
        <v>-1.741073986241426</v>
      </c>
      <c r="DK8" s="476"/>
      <c r="DL8" s="813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6">
        <v>228.70130441000001</v>
      </c>
      <c r="CV9" s="414">
        <v>225.42481620000001</v>
      </c>
      <c r="CW9" s="826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664">
        <v>224.52349885000001</v>
      </c>
      <c r="DB9" s="664">
        <v>226.11254109000001</v>
      </c>
      <c r="DC9" s="664">
        <v>227.13966599</v>
      </c>
      <c r="DD9" s="422">
        <v>227.28639812</v>
      </c>
      <c r="DE9" s="422">
        <v>227.95169492000002</v>
      </c>
      <c r="DF9" s="422">
        <v>227.74993825000001</v>
      </c>
      <c r="DG9" s="422">
        <v>227.07963922000002</v>
      </c>
      <c r="DH9" s="664">
        <v>226.82208624999998</v>
      </c>
      <c r="DI9" s="346">
        <v>-0.31757974000001354</v>
      </c>
      <c r="DJ9" s="739">
        <v>-0.13981694417654067</v>
      </c>
      <c r="DK9" s="476"/>
      <c r="DL9" s="813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6">
        <v>1754.9263059300001</v>
      </c>
      <c r="CV10" s="414">
        <v>1638.0603359300001</v>
      </c>
      <c r="CW10" s="826">
        <v>1594.6515974000001</v>
      </c>
      <c r="CX10" s="414">
        <v>1647.5652440700001</v>
      </c>
      <c r="CY10" s="664">
        <v>1719.21409165</v>
      </c>
      <c r="CZ10" s="664">
        <v>1697.15310004</v>
      </c>
      <c r="DA10" s="664">
        <v>1655.6745051500002</v>
      </c>
      <c r="DB10" s="664">
        <v>1688.3388569599999</v>
      </c>
      <c r="DC10" s="664">
        <v>1714.53053847</v>
      </c>
      <c r="DD10" s="422">
        <v>1720.31601712</v>
      </c>
      <c r="DE10" s="422">
        <v>1725.5646655099999</v>
      </c>
      <c r="DF10" s="422">
        <v>1720.7842491500001</v>
      </c>
      <c r="DG10" s="422">
        <v>1723.31640668</v>
      </c>
      <c r="DH10" s="664">
        <v>1711.00064213</v>
      </c>
      <c r="DI10" s="346">
        <v>-3.5298963400000503</v>
      </c>
      <c r="DJ10" s="739">
        <v>-0.20588121709106399</v>
      </c>
      <c r="DK10" s="476"/>
      <c r="DL10" s="813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6">
        <v>12.173926250000001</v>
      </c>
      <c r="CV11" s="414">
        <v>11.999887500000002</v>
      </c>
      <c r="CW11" s="826">
        <v>11.89329875</v>
      </c>
      <c r="CX11" s="414">
        <v>35.247999750000005</v>
      </c>
      <c r="CY11" s="826">
        <v>35.168363249999999</v>
      </c>
      <c r="CZ11" s="826">
        <v>35.054373749999996</v>
      </c>
      <c r="DA11" s="826">
        <v>35.043703500000007</v>
      </c>
      <c r="DB11" s="826">
        <v>35.291721749999994</v>
      </c>
      <c r="DC11" s="826">
        <v>35.45203575</v>
      </c>
      <c r="DD11" s="422">
        <v>35.474937749999995</v>
      </c>
      <c r="DE11" s="422">
        <v>35.578777499999994</v>
      </c>
      <c r="DF11" s="422">
        <v>35.547287250000004</v>
      </c>
      <c r="DG11" s="422">
        <v>35.442666749999994</v>
      </c>
      <c r="DH11" s="664">
        <v>35.391917999999997</v>
      </c>
      <c r="DI11" s="346">
        <v>-6.0117750000003412E-2</v>
      </c>
      <c r="DJ11" s="739">
        <v>-0.16957488823474698</v>
      </c>
      <c r="DK11" s="476"/>
      <c r="DL11" s="813"/>
      <c r="DM11" s="270"/>
    </row>
    <row r="12" spans="1:123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707">
        <v>9599.0619024299995</v>
      </c>
      <c r="DB12" s="707">
        <v>9453.1624997699982</v>
      </c>
      <c r="DC12" s="707">
        <v>10411.84153768</v>
      </c>
      <c r="DD12" s="422">
        <v>10395.65844564</v>
      </c>
      <c r="DE12" s="422">
        <v>10399.871050330001</v>
      </c>
      <c r="DF12" s="422">
        <v>10348.687837569998</v>
      </c>
      <c r="DG12" s="422">
        <v>10305.04413409</v>
      </c>
      <c r="DH12" s="654">
        <v>10260.821778219999</v>
      </c>
      <c r="DI12" s="346">
        <v>-151.0197594600013</v>
      </c>
      <c r="DJ12" s="739">
        <v>-1.4504615625724582</v>
      </c>
      <c r="DK12" s="476"/>
      <c r="DL12" s="813"/>
      <c r="DM12" s="270"/>
    </row>
    <row r="13" spans="1:123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14">
        <v>2726.6449400626821</v>
      </c>
      <c r="DD13" s="422">
        <v>2728.4931434577261</v>
      </c>
      <c r="DE13" s="422">
        <v>2719.3123555597667</v>
      </c>
      <c r="DF13" s="422">
        <v>2713.9983271239062</v>
      </c>
      <c r="DG13" s="422">
        <v>2737.9018391938771</v>
      </c>
      <c r="DH13" s="422">
        <v>2724.101781428571</v>
      </c>
      <c r="DI13" s="346">
        <v>-2.5431586341110233</v>
      </c>
      <c r="DJ13" s="739">
        <v>-9.3270619754859396E-2</v>
      </c>
      <c r="DK13" s="476"/>
      <c r="DL13" s="813"/>
      <c r="DM13" s="718"/>
      <c r="DN13" s="718"/>
      <c r="DO13" s="718"/>
      <c r="DP13" s="718"/>
    </row>
    <row r="14" spans="1:123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14">
        <v>1844.2086318899999</v>
      </c>
      <c r="DD14" s="422">
        <v>1844.2556262399999</v>
      </c>
      <c r="DE14" s="422">
        <v>1832.6503289899997</v>
      </c>
      <c r="DF14" s="422">
        <v>1832.6605437100004</v>
      </c>
      <c r="DG14" s="422">
        <v>1832.8137650400004</v>
      </c>
      <c r="DH14" s="422">
        <v>1832.8560832599999</v>
      </c>
      <c r="DI14" s="346">
        <v>-11.352548630000001</v>
      </c>
      <c r="DJ14" s="739">
        <v>-0.61557832631796705</v>
      </c>
      <c r="DK14" s="476"/>
      <c r="DL14" s="813"/>
      <c r="DM14" s="718"/>
      <c r="DN14" s="718"/>
      <c r="DO14" s="718"/>
      <c r="DP14" s="718"/>
    </row>
    <row r="15" spans="1:123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14">
        <v>708.47232680654997</v>
      </c>
      <c r="DD15" s="422">
        <v>708.53056537489999</v>
      </c>
      <c r="DE15" s="422">
        <v>708.56905328569997</v>
      </c>
      <c r="DF15" s="422">
        <v>708.59423274380003</v>
      </c>
      <c r="DG15" s="422">
        <v>708.61941521879999</v>
      </c>
      <c r="DH15" s="659">
        <v>708.24171478845005</v>
      </c>
      <c r="DI15" s="346">
        <v>-0.23061201809991871</v>
      </c>
      <c r="DJ15" s="739">
        <v>-3.2550603513248344E-2</v>
      </c>
      <c r="DK15" s="476"/>
      <c r="DL15" s="813"/>
      <c r="DM15" s="718"/>
      <c r="DN15" s="718"/>
      <c r="DO15" s="718"/>
      <c r="DP15" s="718"/>
      <c r="DQ15" s="718"/>
      <c r="DR15" s="718"/>
      <c r="DS15" s="718"/>
    </row>
    <row r="16" spans="1:123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9">
        <v>673.29199643884999</v>
      </c>
      <c r="DB16" s="414">
        <v>673.45699792169989</v>
      </c>
      <c r="DC16" s="659">
        <v>673.62291605676501</v>
      </c>
      <c r="DD16" s="422">
        <v>673.67608243245002</v>
      </c>
      <c r="DE16" s="422">
        <v>673.71679535415001</v>
      </c>
      <c r="DF16" s="422">
        <v>673.73959276669996</v>
      </c>
      <c r="DG16" s="422">
        <v>673.76342055404996</v>
      </c>
      <c r="DH16" s="659">
        <v>673.78735784755008</v>
      </c>
      <c r="DI16" s="346">
        <v>0.16444179078507659</v>
      </c>
      <c r="DJ16" s="739">
        <v>2.4411549379532715E-2</v>
      </c>
      <c r="DK16" s="476"/>
      <c r="DL16" s="813"/>
      <c r="DM16" s="718"/>
      <c r="DN16" s="718"/>
      <c r="DO16" s="718"/>
      <c r="DP16" s="718"/>
    </row>
    <row r="17" spans="1:120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9">
        <v>13673.066775119925</v>
      </c>
      <c r="DA17" s="659">
        <v>13581.439434634962</v>
      </c>
      <c r="DB17" s="659">
        <v>13512.649772876663</v>
      </c>
      <c r="DC17" s="659">
        <v>14520.581720605998</v>
      </c>
      <c r="DD17" s="422">
        <v>14506.358236905076</v>
      </c>
      <c r="DE17" s="422">
        <v>14501.469254529618</v>
      </c>
      <c r="DF17" s="422">
        <v>14445.019990204404</v>
      </c>
      <c r="DG17" s="422">
        <v>14425.328809056728</v>
      </c>
      <c r="DH17" s="659">
        <v>14366.95263228457</v>
      </c>
      <c r="DI17" s="346">
        <v>-153.62908832142784</v>
      </c>
      <c r="DJ17" s="739">
        <v>-1.0580091850136752</v>
      </c>
      <c r="DK17" s="476"/>
      <c r="DL17" s="813"/>
      <c r="DM17" s="718"/>
      <c r="DN17" s="718"/>
      <c r="DO17" s="718"/>
      <c r="DP17" s="718"/>
    </row>
    <row r="18" spans="1:120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1">
        <v>8.3000000000000007</v>
      </c>
      <c r="CU18" s="827">
        <v>38.200000000000003</v>
      </c>
      <c r="CV18" s="709">
        <v>26.2</v>
      </c>
      <c r="CW18" s="827">
        <v>6</v>
      </c>
      <c r="CX18" s="709">
        <v>4</v>
      </c>
      <c r="CY18" s="665">
        <v>24</v>
      </c>
      <c r="CZ18" s="665">
        <v>3</v>
      </c>
      <c r="DA18" s="665">
        <v>0.1</v>
      </c>
      <c r="DB18" s="665">
        <v>46</v>
      </c>
      <c r="DC18" s="665">
        <v>4</v>
      </c>
      <c r="DD18" s="686">
        <v>5</v>
      </c>
      <c r="DE18" s="686">
        <v>10</v>
      </c>
      <c r="DF18" s="686">
        <v>0</v>
      </c>
      <c r="DG18" s="686">
        <v>0</v>
      </c>
      <c r="DH18" s="665">
        <v>0</v>
      </c>
      <c r="DI18" s="676"/>
      <c r="DJ18" s="835"/>
      <c r="DK18" s="476"/>
      <c r="DL18" s="813"/>
      <c r="DM18" s="718"/>
      <c r="DN18" s="718"/>
      <c r="DO18" s="718"/>
      <c r="DP18" s="718"/>
    </row>
    <row r="19" spans="1:120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1">
        <v>2.2000000000000002</v>
      </c>
      <c r="CU19" s="827">
        <v>0</v>
      </c>
      <c r="CV19" s="709">
        <v>0</v>
      </c>
      <c r="CW19" s="827">
        <v>1</v>
      </c>
      <c r="CX19" s="709">
        <v>0</v>
      </c>
      <c r="CY19" s="665">
        <v>0.2</v>
      </c>
      <c r="CZ19" s="665">
        <v>0</v>
      </c>
      <c r="DA19" s="665">
        <v>0</v>
      </c>
      <c r="DB19" s="665">
        <v>0</v>
      </c>
      <c r="DC19" s="665">
        <v>0</v>
      </c>
      <c r="DD19" s="686">
        <v>0</v>
      </c>
      <c r="DE19" s="686">
        <v>0</v>
      </c>
      <c r="DF19" s="686">
        <v>0</v>
      </c>
      <c r="DG19" s="686">
        <v>0</v>
      </c>
      <c r="DH19" s="665">
        <v>0</v>
      </c>
      <c r="DI19" s="676"/>
      <c r="DJ19" s="835"/>
      <c r="DK19" s="476"/>
      <c r="DL19" s="813"/>
      <c r="DM19" s="718"/>
      <c r="DN19" s="718"/>
      <c r="DO19" s="718"/>
      <c r="DP19" s="718"/>
    </row>
    <row r="20" spans="1:120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1">
        <v>0</v>
      </c>
      <c r="CU20" s="827">
        <v>0</v>
      </c>
      <c r="CV20" s="709">
        <v>0</v>
      </c>
      <c r="CW20" s="827">
        <v>0</v>
      </c>
      <c r="CX20" s="709">
        <v>0</v>
      </c>
      <c r="CY20" s="665">
        <v>0</v>
      </c>
      <c r="CZ20" s="665">
        <v>0</v>
      </c>
      <c r="DA20" s="665">
        <v>0</v>
      </c>
      <c r="DB20" s="665">
        <v>0</v>
      </c>
      <c r="DC20" s="665">
        <v>0</v>
      </c>
      <c r="DD20" s="686">
        <v>0</v>
      </c>
      <c r="DE20" s="686">
        <v>0</v>
      </c>
      <c r="DF20" s="686">
        <v>0</v>
      </c>
      <c r="DG20" s="686">
        <v>0</v>
      </c>
      <c r="DH20" s="665">
        <v>0</v>
      </c>
      <c r="DI20" s="676"/>
      <c r="DJ20" s="835"/>
      <c r="DK20" s="476"/>
      <c r="DL20" s="813"/>
      <c r="DM20" s="718"/>
      <c r="DN20" s="718"/>
      <c r="DO20" s="718"/>
      <c r="DP20" s="718"/>
    </row>
    <row r="21" spans="1:120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1">
        <v>0</v>
      </c>
      <c r="CU21" s="827">
        <v>0</v>
      </c>
      <c r="CV21" s="709">
        <v>0</v>
      </c>
      <c r="CW21" s="827">
        <v>0</v>
      </c>
      <c r="CX21" s="709">
        <v>0</v>
      </c>
      <c r="CY21" s="665">
        <v>0</v>
      </c>
      <c r="CZ21" s="665">
        <v>0</v>
      </c>
      <c r="DA21" s="665">
        <v>0</v>
      </c>
      <c r="DB21" s="665">
        <v>0</v>
      </c>
      <c r="DC21" s="665">
        <v>0</v>
      </c>
      <c r="DD21" s="686">
        <v>0</v>
      </c>
      <c r="DE21" s="686">
        <v>0</v>
      </c>
      <c r="DF21" s="686">
        <v>0</v>
      </c>
      <c r="DG21" s="686">
        <v>0</v>
      </c>
      <c r="DH21" s="665">
        <v>0</v>
      </c>
      <c r="DI21" s="676"/>
      <c r="DJ21" s="835"/>
      <c r="DK21" s="476"/>
      <c r="DL21" s="813"/>
      <c r="DM21" s="718"/>
      <c r="DN21" s="718"/>
      <c r="DO21" s="718"/>
      <c r="DP21" s="718"/>
    </row>
    <row r="22" spans="1:120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29.200000000000003</v>
      </c>
      <c r="DA22" s="655">
        <v>26.6</v>
      </c>
      <c r="DB22" s="655">
        <v>220.3</v>
      </c>
      <c r="DC22" s="655">
        <v>145</v>
      </c>
      <c r="DD22" s="683">
        <v>33</v>
      </c>
      <c r="DE22" s="683">
        <v>8</v>
      </c>
      <c r="DF22" s="683">
        <v>15</v>
      </c>
      <c r="DG22" s="683">
        <v>27</v>
      </c>
      <c r="DH22" s="655">
        <v>13</v>
      </c>
      <c r="DI22" s="676"/>
      <c r="DJ22" s="835"/>
      <c r="DK22" s="476"/>
      <c r="DL22" s="813"/>
      <c r="DM22" s="718"/>
      <c r="DN22" s="718"/>
      <c r="DO22" s="718"/>
      <c r="DP22" s="718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33"/>
      <c r="DC23" s="633"/>
      <c r="DD23" s="656"/>
      <c r="DE23" s="656"/>
      <c r="DF23" s="656"/>
      <c r="DG23" s="656"/>
      <c r="DH23" s="633"/>
      <c r="DI23" s="728"/>
      <c r="DJ23" s="477" t="s">
        <v>3</v>
      </c>
      <c r="DK23" s="476"/>
      <c r="DL23" s="813"/>
    </row>
    <row r="24" spans="1:120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54">
        <v>59194.883824223143</v>
      </c>
      <c r="DB24" s="654">
        <v>56717.477192518083</v>
      </c>
      <c r="DC24" s="654">
        <v>55348.140532191028</v>
      </c>
      <c r="DD24" s="684">
        <v>55006.56331464446</v>
      </c>
      <c r="DE24" s="684">
        <v>54942.032967134146</v>
      </c>
      <c r="DF24" s="684">
        <v>54815.669587315424</v>
      </c>
      <c r="DG24" s="684">
        <v>55088.611889551903</v>
      </c>
      <c r="DH24" s="654">
        <v>55134.025095758581</v>
      </c>
      <c r="DI24" s="346">
        <v>-214.11543643244659</v>
      </c>
      <c r="DJ24" s="739">
        <v>-0.38685208640011348</v>
      </c>
      <c r="DK24" s="476"/>
      <c r="DL24" s="813"/>
      <c r="DM24" s="270"/>
    </row>
    <row r="25" spans="1:120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54">
        <v>41773.870075800005</v>
      </c>
      <c r="DB25" s="654">
        <v>41398.109752800003</v>
      </c>
      <c r="DC25" s="654">
        <v>40988.133727699998</v>
      </c>
      <c r="DD25" s="684">
        <v>40891.494571399999</v>
      </c>
      <c r="DE25" s="684">
        <v>40837.962313900003</v>
      </c>
      <c r="DF25" s="684">
        <v>40753.940193000002</v>
      </c>
      <c r="DG25" s="684">
        <v>40735.153266100002</v>
      </c>
      <c r="DH25" s="654">
        <v>40597.346280400001</v>
      </c>
      <c r="DI25" s="346">
        <v>-390.78744729999744</v>
      </c>
      <c r="DJ25" s="739">
        <v>-0.95341605425646181</v>
      </c>
      <c r="DK25" s="476"/>
      <c r="DL25" s="813"/>
      <c r="DM25" s="270"/>
    </row>
    <row r="26" spans="1:120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54">
        <v>-24075.694574864156</v>
      </c>
      <c r="DB26" s="654">
        <v>-23450.584995650803</v>
      </c>
      <c r="DC26" s="654">
        <v>-30437.099220838914</v>
      </c>
      <c r="DD26" s="684">
        <v>-30422.722365702517</v>
      </c>
      <c r="DE26" s="684">
        <v>-30505.153091420358</v>
      </c>
      <c r="DF26" s="684">
        <v>-30238.05837272861</v>
      </c>
      <c r="DG26" s="684">
        <v>-29957.449493768687</v>
      </c>
      <c r="DH26" s="654">
        <v>-29791.891118109015</v>
      </c>
      <c r="DI26" s="346">
        <v>645.20810272989911</v>
      </c>
      <c r="DJ26" s="739">
        <v>-2.1198081264201196</v>
      </c>
      <c r="DK26" s="476"/>
      <c r="DL26" s="813"/>
      <c r="DM26" s="270"/>
    </row>
    <row r="27" spans="1:120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54">
        <v>-4166.3858211049874</v>
      </c>
      <c r="DB27" s="654">
        <v>-5236.1444882705855</v>
      </c>
      <c r="DC27" s="654">
        <v>-13126.683450850167</v>
      </c>
      <c r="DD27" s="684">
        <v>-13296.086054765823</v>
      </c>
      <c r="DE27" s="684">
        <v>-13343.520756821918</v>
      </c>
      <c r="DF27" s="684">
        <v>-13163.857637752788</v>
      </c>
      <c r="DG27" s="684">
        <v>-12627.720982104078</v>
      </c>
      <c r="DH27" s="654">
        <v>-12531.037347315965</v>
      </c>
      <c r="DI27" s="346">
        <v>595.64610353420176</v>
      </c>
      <c r="DJ27" s="739">
        <v>-4.5376740115998127</v>
      </c>
      <c r="DK27" s="476"/>
      <c r="DL27" s="813"/>
      <c r="DM27" s="270"/>
    </row>
    <row r="28" spans="1:120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54">
        <v>5509.5270918486003</v>
      </c>
      <c r="DB28" s="654">
        <v>5509.6685719398001</v>
      </c>
      <c r="DC28" s="654">
        <v>5509.6874782370005</v>
      </c>
      <c r="DD28" s="684">
        <v>5509.7096103805998</v>
      </c>
      <c r="DE28" s="684">
        <v>5509.7467546737998</v>
      </c>
      <c r="DF28" s="684">
        <v>5509.7064652077997</v>
      </c>
      <c r="DG28" s="684">
        <v>5509.6709453625999</v>
      </c>
      <c r="DH28" s="654">
        <v>5626.4157588523994</v>
      </c>
      <c r="DI28" s="346">
        <v>116.72828061539894</v>
      </c>
      <c r="DJ28" s="739">
        <v>2.1186007568754217</v>
      </c>
      <c r="DK28" s="476"/>
      <c r="DL28" s="813"/>
      <c r="DM28" s="270"/>
    </row>
    <row r="29" spans="1:120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2"/>
      <c r="CU29" s="708"/>
      <c r="CV29" s="708"/>
      <c r="CW29" s="708"/>
      <c r="CX29" s="708"/>
      <c r="CY29" s="652"/>
      <c r="CZ29" s="652"/>
      <c r="DA29" s="652"/>
      <c r="DB29" s="652"/>
      <c r="DC29" s="652"/>
      <c r="DD29" s="651"/>
      <c r="DE29" s="651"/>
      <c r="DF29" s="651"/>
      <c r="DG29" s="651"/>
      <c r="DH29" s="652"/>
      <c r="DI29" s="543"/>
      <c r="DJ29" s="725"/>
      <c r="DK29" s="476"/>
      <c r="DL29" s="813"/>
    </row>
    <row r="30" spans="1:120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67925.615002599996</v>
      </c>
      <c r="CZ30" s="654">
        <v>68599.45006514409</v>
      </c>
      <c r="DA30" s="654">
        <v>68331.969205464105</v>
      </c>
      <c r="DB30" s="654">
        <v>67411.356563084104</v>
      </c>
      <c r="DC30" s="654">
        <v>67250.054646924109</v>
      </c>
      <c r="DD30" s="684">
        <v>67176.33113433409</v>
      </c>
      <c r="DE30" s="684">
        <v>67071.499524694111</v>
      </c>
      <c r="DF30" s="684">
        <v>67066.022259814112</v>
      </c>
      <c r="DG30" s="684">
        <v>66975.531422734115</v>
      </c>
      <c r="DH30" s="654">
        <v>66968.071107164098</v>
      </c>
      <c r="DI30" s="346">
        <v>-281.9835397600109</v>
      </c>
      <c r="DJ30" s="739">
        <v>-0.41930603809986478</v>
      </c>
      <c r="DK30" s="476"/>
      <c r="DL30" s="813"/>
      <c r="DM30" s="270"/>
    </row>
    <row r="31" spans="1:120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118067.73542550001</v>
      </c>
      <c r="CZ31" s="654">
        <v>119417.43839120537</v>
      </c>
      <c r="DA31" s="654">
        <v>118567.99186370536</v>
      </c>
      <c r="DB31" s="654">
        <v>116944.80126930536</v>
      </c>
      <c r="DC31" s="654">
        <v>116200.99996159539</v>
      </c>
      <c r="DD31" s="684">
        <v>116002.42563891536</v>
      </c>
      <c r="DE31" s="684">
        <v>115901.01442820537</v>
      </c>
      <c r="DF31" s="684">
        <v>115857.50913850538</v>
      </c>
      <c r="DG31" s="684">
        <v>115971.50124580537</v>
      </c>
      <c r="DH31" s="654">
        <v>116647.55924833535</v>
      </c>
      <c r="DI31" s="346">
        <v>446.55928673996823</v>
      </c>
      <c r="DJ31" s="739">
        <v>0.3842990050753059</v>
      </c>
      <c r="DK31" s="476"/>
      <c r="DL31" s="813"/>
      <c r="DM31" s="270"/>
    </row>
    <row r="32" spans="1:120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189012.97303421004</v>
      </c>
      <c r="CZ32" s="717">
        <v>190449.18171083296</v>
      </c>
      <c r="DA32" s="717">
        <v>189752.09488208298</v>
      </c>
      <c r="DB32" s="717">
        <v>188346.31001638292</v>
      </c>
      <c r="DC32" s="717">
        <v>187527.00002487292</v>
      </c>
      <c r="DD32" s="684">
        <v>187529.76820381294</v>
      </c>
      <c r="DE32" s="684">
        <v>187418.41619658293</v>
      </c>
      <c r="DF32" s="684">
        <v>187455.22110647295</v>
      </c>
      <c r="DG32" s="684">
        <v>187628.33907901292</v>
      </c>
      <c r="DH32" s="717">
        <v>188441.15094582294</v>
      </c>
      <c r="DI32" s="346">
        <v>914.15092095002183</v>
      </c>
      <c r="DJ32" s="739">
        <v>0.48747696109294747</v>
      </c>
      <c r="DK32" s="476"/>
      <c r="DL32" s="813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2"/>
      <c r="CZ33" s="732"/>
      <c r="DA33" s="732"/>
      <c r="DB33" s="732"/>
      <c r="DC33" s="732"/>
      <c r="DD33" s="651"/>
      <c r="DE33" s="651"/>
      <c r="DF33" s="651"/>
      <c r="DG33" s="651"/>
      <c r="DH33" s="732"/>
      <c r="DI33" s="543"/>
      <c r="DJ33" s="729"/>
      <c r="DK33" s="476"/>
      <c r="DL33" s="813"/>
    </row>
    <row r="34" spans="1:117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3">
        <v>88.49010157658121</v>
      </c>
      <c r="CU34" s="828">
        <v>88.138869816084025</v>
      </c>
      <c r="CV34" s="828">
        <v>88.478867089610745</v>
      </c>
      <c r="CW34" s="828">
        <v>89.60211252585691</v>
      </c>
      <c r="CX34" s="828">
        <v>88.794658345560222</v>
      </c>
      <c r="CY34" s="875">
        <v>88.868163434058616</v>
      </c>
      <c r="CZ34" s="875">
        <v>88.873698820147666</v>
      </c>
      <c r="DA34" s="875">
        <v>88.789198257427401</v>
      </c>
      <c r="DB34" s="875">
        <v>88.787125830101346</v>
      </c>
      <c r="DC34" s="875">
        <v>88.811228974764106</v>
      </c>
      <c r="DD34" s="721">
        <v>88.887318535240894</v>
      </c>
      <c r="DE34" s="721">
        <v>88.960270485552243</v>
      </c>
      <c r="DF34" s="721">
        <v>89.037786138949812</v>
      </c>
      <c r="DG34" s="721">
        <v>89.085882093756524</v>
      </c>
      <c r="DH34" s="875">
        <v>89.036286178899843</v>
      </c>
      <c r="DI34" s="346">
        <v>0.22505720413573727</v>
      </c>
      <c r="DJ34" s="739">
        <v>0.2534107530475449</v>
      </c>
      <c r="DK34" s="476"/>
      <c r="DL34" s="813"/>
    </row>
    <row r="35" spans="1:117" x14ac:dyDescent="0.2">
      <c r="A35" s="205"/>
      <c r="B35" s="44"/>
      <c r="C35" s="17"/>
      <c r="D35" s="744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5">
        <v>81.27072973795471</v>
      </c>
      <c r="BV35" s="745">
        <v>81.903012564586675</v>
      </c>
      <c r="BW35" s="745">
        <v>81.920860682059043</v>
      </c>
      <c r="BX35" s="745">
        <v>82.238070746653648</v>
      </c>
      <c r="BY35" s="535">
        <v>83.442450853385225</v>
      </c>
      <c r="BZ35" s="745">
        <v>82.726479779714111</v>
      </c>
      <c r="CA35" s="745">
        <v>82.365601639783463</v>
      </c>
      <c r="CB35" s="535">
        <v>81.809200985689912</v>
      </c>
      <c r="CC35" s="745">
        <v>81.569298124319985</v>
      </c>
      <c r="CD35" s="745">
        <v>81.419929497921046</v>
      </c>
      <c r="CE35" s="535">
        <v>81.923887376399819</v>
      </c>
      <c r="CF35" s="745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28">
        <v>83.438419673227344</v>
      </c>
      <c r="CV35" s="828">
        <v>83.574785484113036</v>
      </c>
      <c r="CW35" s="828">
        <v>84.364190442443402</v>
      </c>
      <c r="CX35" s="828">
        <v>83.671997446641655</v>
      </c>
      <c r="CY35" s="875">
        <v>83.639082387729133</v>
      </c>
      <c r="CZ35" s="875">
        <v>83.770345688548062</v>
      </c>
      <c r="DA35" s="875">
        <v>83.629772266847993</v>
      </c>
      <c r="DB35" s="875">
        <v>83.442771058053083</v>
      </c>
      <c r="DC35" s="875">
        <v>83.392770149610001</v>
      </c>
      <c r="DD35" s="721">
        <v>83.461527524164367</v>
      </c>
      <c r="DE35" s="721">
        <v>83.513037487285786</v>
      </c>
      <c r="DF35" s="721">
        <v>83.552092677452166</v>
      </c>
      <c r="DG35" s="721">
        <v>83.599685935874135</v>
      </c>
      <c r="DH35" s="875">
        <v>83.657447547728481</v>
      </c>
      <c r="DI35" s="346">
        <v>0.26467739811847935</v>
      </c>
      <c r="DJ35" s="739">
        <v>0.31738650442194594</v>
      </c>
      <c r="DK35" s="476"/>
      <c r="DL35" s="813"/>
    </row>
    <row r="36" spans="1:117" ht="13.5" thickBot="1" x14ac:dyDescent="0.25">
      <c r="A36" s="205"/>
      <c r="B36" s="44"/>
      <c r="C36" s="27"/>
      <c r="D36" s="84" t="s">
        <v>66</v>
      </c>
      <c r="E36" s="747">
        <v>60.273576235717684</v>
      </c>
      <c r="F36" s="747">
        <v>59.003816889426844</v>
      </c>
      <c r="G36" s="747">
        <v>58.113195449165303</v>
      </c>
      <c r="H36" s="747">
        <v>56.732519402305414</v>
      </c>
      <c r="I36" s="747">
        <v>56.042252284811688</v>
      </c>
      <c r="J36" s="747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7">
        <v>59.760006321845523</v>
      </c>
      <c r="R36" s="747">
        <v>59.856096711048458</v>
      </c>
      <c r="S36" s="748">
        <v>59.692379055945779</v>
      </c>
      <c r="T36" s="748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9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9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0">
        <v>81.404792892849557</v>
      </c>
      <c r="BM36" s="504">
        <v>82.811047055828411</v>
      </c>
      <c r="BN36" s="749">
        <v>82.578423286805801</v>
      </c>
      <c r="BO36" s="749">
        <v>82.629300058484944</v>
      </c>
      <c r="BP36" s="749">
        <v>82.495226635575634</v>
      </c>
      <c r="BQ36" s="749">
        <v>82.521770135965596</v>
      </c>
      <c r="BR36" s="749">
        <v>82.437970508558493</v>
      </c>
      <c r="BS36" s="751">
        <v>82.860840720363086</v>
      </c>
      <c r="BT36" s="527">
        <v>83.021177659442088</v>
      </c>
      <c r="BU36" s="752">
        <v>83.427521905848039</v>
      </c>
      <c r="BV36" s="752">
        <v>83.940657653654654</v>
      </c>
      <c r="BW36" s="752">
        <v>84.123377096602567</v>
      </c>
      <c r="BX36" s="752">
        <v>84.363824078603528</v>
      </c>
      <c r="BY36" s="753">
        <v>85.213845190488897</v>
      </c>
      <c r="BZ36" s="752">
        <v>84.916030206714154</v>
      </c>
      <c r="CA36" s="752">
        <v>84.697324158212353</v>
      </c>
      <c r="CB36" s="753">
        <v>84.392246278745134</v>
      </c>
      <c r="CC36" s="752">
        <v>84.281418496161791</v>
      </c>
      <c r="CD36" s="752">
        <v>84.396438324483057</v>
      </c>
      <c r="CE36" s="753">
        <v>84.79873281647167</v>
      </c>
      <c r="CF36" s="752">
        <v>84.625509020023841</v>
      </c>
      <c r="CG36" s="753">
        <v>84.964700584848131</v>
      </c>
      <c r="CH36" s="753">
        <v>85.067387163049787</v>
      </c>
      <c r="CI36" s="753">
        <v>85.702308389915828</v>
      </c>
      <c r="CJ36" s="753">
        <v>85.80721297212456</v>
      </c>
      <c r="CK36" s="753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29">
        <v>86.900672438115862</v>
      </c>
      <c r="CV36" s="829">
        <v>87.064960429790133</v>
      </c>
      <c r="CW36" s="829">
        <v>87.546028989890686</v>
      </c>
      <c r="CX36" s="829">
        <v>87.20161097062396</v>
      </c>
      <c r="CY36" s="816">
        <v>87.238302478769953</v>
      </c>
      <c r="CZ36" s="816">
        <v>87.303071350404977</v>
      </c>
      <c r="DA36" s="816">
        <v>87.233206031803618</v>
      </c>
      <c r="DB36" s="816">
        <v>87.166149162561553</v>
      </c>
      <c r="DC36" s="816">
        <v>87.151528409479056</v>
      </c>
      <c r="DD36" s="756">
        <v>87.124119443746494</v>
      </c>
      <c r="DE36" s="756">
        <v>87.150717598604359</v>
      </c>
      <c r="DF36" s="756">
        <v>87.054914450657535</v>
      </c>
      <c r="DG36" s="756">
        <v>87.11087650899691</v>
      </c>
      <c r="DH36" s="816">
        <v>87.138587540122842</v>
      </c>
      <c r="DI36" s="548">
        <v>-1.294086935621408E-2</v>
      </c>
      <c r="DJ36" s="757">
        <v>-1.4848700409952897E-2</v>
      </c>
      <c r="DK36" s="476"/>
      <c r="DL36" s="813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68"/>
      <c r="CW37" s="868"/>
      <c r="CX37" s="868"/>
      <c r="CY37" s="817"/>
      <c r="CZ37" s="817"/>
      <c r="DA37" s="817"/>
      <c r="DB37" s="817"/>
      <c r="DC37" s="817"/>
      <c r="DD37" s="724"/>
      <c r="DE37" s="724"/>
      <c r="DF37" s="724"/>
      <c r="DG37" s="724"/>
      <c r="DH37" s="817"/>
      <c r="DI37" s="544" t="s">
        <v>3</v>
      </c>
      <c r="DJ37" s="730"/>
      <c r="DK37" s="476"/>
      <c r="DL37" s="813"/>
    </row>
    <row r="38" spans="1:117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3031.406230470845</v>
      </c>
      <c r="CZ38" s="659">
        <v>3016.2807086049556</v>
      </c>
      <c r="DA38" s="659">
        <v>2996.0086969431482</v>
      </c>
      <c r="DB38" s="659">
        <v>2990.7419330947514</v>
      </c>
      <c r="DC38" s="659">
        <v>2970.9229826574337</v>
      </c>
      <c r="DD38" s="422">
        <v>2970.9229826574337</v>
      </c>
      <c r="DE38" s="422">
        <v>2970.9229826574337</v>
      </c>
      <c r="DF38" s="422">
        <v>2970.9229826574337</v>
      </c>
      <c r="DG38" s="422">
        <v>2970.9229826574337</v>
      </c>
      <c r="DH38" s="659">
        <v>2962.4100088965006</v>
      </c>
      <c r="DI38" s="346">
        <v>-8.5129737609331642</v>
      </c>
      <c r="DJ38" s="739">
        <v>-0.28654306458386625</v>
      </c>
      <c r="DK38" s="476"/>
      <c r="DL38" s="813"/>
      <c r="DM38" s="270"/>
    </row>
    <row r="39" spans="1:117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1890.7655451895046</v>
      </c>
      <c r="CZ39" s="659">
        <v>1890.9623265306125</v>
      </c>
      <c r="DA39" s="659">
        <v>1898.2509562682219</v>
      </c>
      <c r="DB39" s="659">
        <v>1898.2509562682219</v>
      </c>
      <c r="DC39" s="659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422">
        <v>1898.2509562682219</v>
      </c>
      <c r="DH39" s="659">
        <v>1898.2509562682219</v>
      </c>
      <c r="DI39" s="346">
        <v>0</v>
      </c>
      <c r="DJ39" s="739">
        <v>0</v>
      </c>
      <c r="DK39" s="476"/>
      <c r="DL39" s="813"/>
      <c r="DM39" s="270"/>
    </row>
    <row r="40" spans="1:117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12970.651640000002</v>
      </c>
      <c r="CZ40" s="659">
        <v>12972.001560000002</v>
      </c>
      <c r="DA40" s="659">
        <v>13022.001560000002</v>
      </c>
      <c r="DB40" s="659">
        <v>13022.001560000002</v>
      </c>
      <c r="DC40" s="659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422">
        <v>13022.001560000002</v>
      </c>
      <c r="DH40" s="659">
        <v>13022.001560000002</v>
      </c>
      <c r="DI40" s="346">
        <v>0</v>
      </c>
      <c r="DJ40" s="739">
        <v>0</v>
      </c>
      <c r="DK40" s="476"/>
      <c r="DL40" s="813"/>
      <c r="DM40" s="270"/>
    </row>
    <row r="41" spans="1:117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659">
        <v>0</v>
      </c>
      <c r="DC41" s="659">
        <v>0</v>
      </c>
      <c r="DD41" s="422">
        <v>0</v>
      </c>
      <c r="DE41" s="422">
        <v>0</v>
      </c>
      <c r="DF41" s="422">
        <v>0</v>
      </c>
      <c r="DG41" s="422">
        <v>0</v>
      </c>
      <c r="DH41" s="659">
        <v>0</v>
      </c>
      <c r="DI41" s="346">
        <v>0</v>
      </c>
      <c r="DJ41" s="856" t="e">
        <v>#DIV/0!</v>
      </c>
      <c r="DK41" s="476"/>
      <c r="DL41" s="813"/>
      <c r="DM41" s="270"/>
    </row>
    <row r="42" spans="1:117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1140.6406852813402</v>
      </c>
      <c r="CZ42" s="659">
        <v>1125.3183820743432</v>
      </c>
      <c r="DA42" s="659">
        <v>1097.7577406749263</v>
      </c>
      <c r="DB42" s="659">
        <v>1092.4909768265295</v>
      </c>
      <c r="DC42" s="659">
        <v>1072.6720263892119</v>
      </c>
      <c r="DD42" s="422">
        <v>1072.6720263892119</v>
      </c>
      <c r="DE42" s="422">
        <v>1072.6720263892119</v>
      </c>
      <c r="DF42" s="422">
        <v>1072.6720263892119</v>
      </c>
      <c r="DG42" s="422">
        <v>1072.6720263892119</v>
      </c>
      <c r="DH42" s="659">
        <v>1064.1590526282789</v>
      </c>
      <c r="DI42" s="346">
        <v>-8.5129737609329368</v>
      </c>
      <c r="DJ42" s="739">
        <v>-0.79362317199498378</v>
      </c>
      <c r="DK42" s="476"/>
      <c r="DL42" s="813"/>
      <c r="DM42" s="270"/>
    </row>
    <row r="43" spans="1:117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7824.7951010299939</v>
      </c>
      <c r="CZ43" s="659">
        <v>7719.6841010299941</v>
      </c>
      <c r="DA43" s="659">
        <v>7530.6181010299942</v>
      </c>
      <c r="DB43" s="659">
        <v>7494.4881010299932</v>
      </c>
      <c r="DC43" s="659">
        <v>7358.5301010299936</v>
      </c>
      <c r="DD43" s="422">
        <v>7358.5301010299936</v>
      </c>
      <c r="DE43" s="422">
        <v>7358.5301010299936</v>
      </c>
      <c r="DF43" s="422">
        <v>7358.5301010299936</v>
      </c>
      <c r="DG43" s="422">
        <v>7358.5301010299936</v>
      </c>
      <c r="DH43" s="659">
        <v>7300.1311010299942</v>
      </c>
      <c r="DI43" s="346">
        <v>-58.398999999999432</v>
      </c>
      <c r="DJ43" s="739">
        <v>-0.79362317199497268</v>
      </c>
      <c r="DK43" s="476"/>
      <c r="DL43" s="813"/>
      <c r="DM43" s="270"/>
    </row>
    <row r="44" spans="1:117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1712.9061010299995</v>
      </c>
      <c r="CZ44" s="659">
        <v>1707.7951010299994</v>
      </c>
      <c r="DA44" s="659">
        <v>1710.3111010299995</v>
      </c>
      <c r="DB44" s="659">
        <v>1712.6811010299994</v>
      </c>
      <c r="DC44" s="659">
        <v>1713.7231010299993</v>
      </c>
      <c r="DD44" s="422">
        <v>1713.7231010299993</v>
      </c>
      <c r="DE44" s="422">
        <v>1713.7231010299993</v>
      </c>
      <c r="DF44" s="422">
        <v>1713.7231010299993</v>
      </c>
      <c r="DG44" s="422">
        <v>1713.7231010299993</v>
      </c>
      <c r="DH44" s="659">
        <v>1715.3611010299992</v>
      </c>
      <c r="DI44" s="346">
        <v>1.63799999999992</v>
      </c>
      <c r="DJ44" s="739">
        <v>9.5581368951336287E-2</v>
      </c>
      <c r="DK44" s="476"/>
      <c r="DL44" s="813"/>
      <c r="DM44" s="270"/>
    </row>
    <row r="45" spans="1:117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659">
        <v>0</v>
      </c>
      <c r="DC45" s="659">
        <v>0</v>
      </c>
      <c r="DD45" s="422">
        <v>0</v>
      </c>
      <c r="DE45" s="422">
        <v>0</v>
      </c>
      <c r="DF45" s="422">
        <v>0</v>
      </c>
      <c r="DG45" s="422">
        <v>0</v>
      </c>
      <c r="DH45" s="659">
        <v>0</v>
      </c>
      <c r="DI45" s="346">
        <v>0</v>
      </c>
      <c r="DJ45" s="835" t="e">
        <v>#DIV/0!</v>
      </c>
      <c r="DK45" s="476"/>
      <c r="DL45" s="813"/>
    </row>
    <row r="46" spans="1:117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1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60">
        <v>0</v>
      </c>
      <c r="DB46" s="660">
        <v>0</v>
      </c>
      <c r="DC46" s="660">
        <v>0</v>
      </c>
      <c r="DD46" s="686">
        <v>0</v>
      </c>
      <c r="DE46" s="686">
        <v>0</v>
      </c>
      <c r="DF46" s="686">
        <v>0</v>
      </c>
      <c r="DG46" s="686">
        <v>0</v>
      </c>
      <c r="DH46" s="660">
        <v>17.028104956268219</v>
      </c>
      <c r="DI46" s="346">
        <v>17.028104956268219</v>
      </c>
      <c r="DJ46" s="856" t="e">
        <v>#DIV/0!</v>
      </c>
      <c r="DK46" s="476"/>
      <c r="DL46" s="813"/>
    </row>
    <row r="47" spans="1:117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1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60">
        <v>0</v>
      </c>
      <c r="DC47" s="660">
        <v>0</v>
      </c>
      <c r="DD47" s="686">
        <v>0</v>
      </c>
      <c r="DE47" s="686">
        <v>0</v>
      </c>
      <c r="DF47" s="686">
        <v>0</v>
      </c>
      <c r="DG47" s="686">
        <v>0</v>
      </c>
      <c r="DH47" s="660">
        <v>0</v>
      </c>
      <c r="DI47" s="346">
        <v>0</v>
      </c>
      <c r="DJ47" s="856" t="e">
        <v>#DIV/0!</v>
      </c>
      <c r="DK47" s="476"/>
      <c r="DL47" s="813"/>
    </row>
    <row r="48" spans="1:117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1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60">
        <v>0</v>
      </c>
      <c r="DC48" s="660">
        <v>0</v>
      </c>
      <c r="DD48" s="686">
        <v>0</v>
      </c>
      <c r="DE48" s="686">
        <v>0</v>
      </c>
      <c r="DF48" s="686">
        <v>0</v>
      </c>
      <c r="DG48" s="686">
        <v>0</v>
      </c>
      <c r="DH48" s="660">
        <v>0</v>
      </c>
      <c r="DI48" s="346">
        <v>0</v>
      </c>
      <c r="DJ48" s="856" t="e">
        <v>#DIV/0!</v>
      </c>
      <c r="DK48" s="476"/>
      <c r="DL48" s="813"/>
    </row>
    <row r="49" spans="1:119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1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60">
        <v>0</v>
      </c>
      <c r="DC49" s="660">
        <v>0</v>
      </c>
      <c r="DD49" s="686">
        <v>0</v>
      </c>
      <c r="DE49" s="686">
        <v>0</v>
      </c>
      <c r="DF49" s="686">
        <v>0</v>
      </c>
      <c r="DG49" s="686">
        <v>0</v>
      </c>
      <c r="DH49" s="660">
        <v>0</v>
      </c>
      <c r="DI49" s="346">
        <v>0</v>
      </c>
      <c r="DJ49" s="856" t="e">
        <v>#DIV/0!</v>
      </c>
      <c r="DK49" s="476"/>
      <c r="DL49" s="813"/>
    </row>
    <row r="50" spans="1:119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1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60">
        <v>0</v>
      </c>
      <c r="DB50" s="660">
        <v>0</v>
      </c>
      <c r="DC50" s="660">
        <v>0</v>
      </c>
      <c r="DD50" s="686">
        <v>0</v>
      </c>
      <c r="DE50" s="686">
        <v>0</v>
      </c>
      <c r="DF50" s="686">
        <v>0</v>
      </c>
      <c r="DG50" s="686">
        <v>0</v>
      </c>
      <c r="DH50" s="660">
        <v>17.028104956268219</v>
      </c>
      <c r="DI50" s="346">
        <v>17.028104956268219</v>
      </c>
      <c r="DJ50" s="856" t="e">
        <v>#DIV/0!</v>
      </c>
      <c r="DK50" s="476"/>
      <c r="DL50" s="813"/>
    </row>
    <row r="51" spans="1:119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1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60">
        <v>0</v>
      </c>
      <c r="DB51" s="660">
        <v>0</v>
      </c>
      <c r="DC51" s="660">
        <v>0</v>
      </c>
      <c r="DD51" s="686">
        <v>0</v>
      </c>
      <c r="DE51" s="686">
        <v>0</v>
      </c>
      <c r="DF51" s="686">
        <v>0</v>
      </c>
      <c r="DG51" s="686">
        <v>0</v>
      </c>
      <c r="DH51" s="660">
        <v>116.8128</v>
      </c>
      <c r="DI51" s="346">
        <v>116.8128</v>
      </c>
      <c r="DJ51" s="856" t="e">
        <v>#DIV/0!</v>
      </c>
      <c r="DK51" s="476"/>
      <c r="DL51" s="813"/>
    </row>
    <row r="52" spans="1:119" ht="12.75" customHeight="1" outlineLevel="1" thickBot="1" x14ac:dyDescent="0.25">
      <c r="A52" s="205"/>
      <c r="B52" s="919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68">
        <v>0</v>
      </c>
      <c r="DB52" s="768">
        <v>0</v>
      </c>
      <c r="DC52" s="768">
        <v>0</v>
      </c>
      <c r="DD52" s="770">
        <v>0</v>
      </c>
      <c r="DE52" s="770">
        <v>0</v>
      </c>
      <c r="DF52" s="770">
        <v>0</v>
      </c>
      <c r="DG52" s="770">
        <v>0</v>
      </c>
      <c r="DH52" s="768">
        <v>0</v>
      </c>
      <c r="DI52" s="548">
        <v>0</v>
      </c>
      <c r="DJ52" s="857" t="e">
        <v>#DIV/0!</v>
      </c>
      <c r="DK52" s="476"/>
      <c r="DL52" s="813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666"/>
      <c r="DC53" s="666"/>
      <c r="DD53" s="170"/>
      <c r="DE53" s="170"/>
      <c r="DF53" s="170"/>
      <c r="DG53" s="170"/>
      <c r="DH53" s="666"/>
      <c r="DI53" s="544"/>
      <c r="DJ53" s="730"/>
      <c r="DK53" s="476"/>
      <c r="DL53" s="813"/>
      <c r="DM53" s="201"/>
    </row>
    <row r="54" spans="1:119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9">
        <v>23649.14778381924</v>
      </c>
      <c r="CZ54" s="659">
        <v>23826.792360437747</v>
      </c>
      <c r="DA54" s="659">
        <v>23759.816488896926</v>
      </c>
      <c r="DB54" s="659">
        <v>23625.471262911502</v>
      </c>
      <c r="DC54" s="659">
        <v>23560.864809732204</v>
      </c>
      <c r="DD54" s="422">
        <v>23552.169292404218</v>
      </c>
      <c r="DE54" s="422">
        <v>23551.400469732205</v>
      </c>
      <c r="DF54" s="422">
        <v>23567.216698515003</v>
      </c>
      <c r="DG54" s="422">
        <v>23603.676411493136</v>
      </c>
      <c r="DH54" s="659">
        <v>23727.208631347366</v>
      </c>
      <c r="DI54" s="346">
        <v>166.3438216151626</v>
      </c>
      <c r="DJ54" s="739">
        <v>0.70601746989547021</v>
      </c>
      <c r="DK54" s="476"/>
      <c r="DL54" s="813"/>
      <c r="DM54" s="201"/>
    </row>
    <row r="55" spans="1:119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3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84.625064619968569</v>
      </c>
      <c r="CZ55" s="653">
        <v>84.632738684524298</v>
      </c>
      <c r="DA55" s="653">
        <v>84.561130858927811</v>
      </c>
      <c r="DB55" s="653">
        <v>84.520739163878659</v>
      </c>
      <c r="DC55" s="653">
        <v>84.523659980413768</v>
      </c>
      <c r="DD55" s="685">
        <v>84.570000553818346</v>
      </c>
      <c r="DE55" s="685">
        <v>84.61675120461797</v>
      </c>
      <c r="DF55" s="685">
        <v>84.48974097849927</v>
      </c>
      <c r="DG55" s="685">
        <v>84.564612058959611</v>
      </c>
      <c r="DH55" s="653">
        <v>84.631926569629783</v>
      </c>
      <c r="DI55" s="913">
        <v>0.10826658921601506</v>
      </c>
      <c r="DJ55" s="739">
        <v>0.12809027583648991</v>
      </c>
      <c r="DK55" s="476"/>
      <c r="DL55" s="813"/>
      <c r="DM55" s="201"/>
    </row>
    <row r="56" spans="1:119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22432.010429040816</v>
      </c>
      <c r="CZ56" s="659">
        <v>22610.517764573313</v>
      </c>
      <c r="DA56" s="659">
        <v>22543.396698208882</v>
      </c>
      <c r="DB56" s="659">
        <v>22408.837965838615</v>
      </c>
      <c r="DC56" s="659">
        <v>22344.209697236576</v>
      </c>
      <c r="DD56" s="422">
        <v>22334.651894165148</v>
      </c>
      <c r="DE56" s="422">
        <v>22333.466731347366</v>
      </c>
      <c r="DF56" s="422">
        <v>22349.05452085903</v>
      </c>
      <c r="DG56" s="422">
        <v>22385.321946169523</v>
      </c>
      <c r="DH56" s="659">
        <v>22510.513919172437</v>
      </c>
      <c r="DI56" s="346">
        <v>166.30422193586128</v>
      </c>
      <c r="DJ56" s="739">
        <v>0.74428330287479305</v>
      </c>
      <c r="DK56" s="476"/>
      <c r="DL56" s="813"/>
      <c r="DM56" s="815"/>
    </row>
    <row r="57" spans="1:119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3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83.886435256606845</v>
      </c>
      <c r="CZ57" s="653">
        <v>83.94748214238534</v>
      </c>
      <c r="DA57" s="653">
        <v>83.855555983720748</v>
      </c>
      <c r="DB57" s="653">
        <v>83.819188991069154</v>
      </c>
      <c r="DC57" s="653">
        <v>83.807496348808812</v>
      </c>
      <c r="DD57" s="685">
        <v>83.754954007729339</v>
      </c>
      <c r="DE57" s="685">
        <v>83.799823611037837</v>
      </c>
      <c r="DF57" s="685">
        <v>83.678341135856854</v>
      </c>
      <c r="DG57" s="685">
        <v>83.777125495267128</v>
      </c>
      <c r="DH57" s="653">
        <v>83.843015310143159</v>
      </c>
      <c r="DI57" s="913">
        <v>3.5518961334346955E-2</v>
      </c>
      <c r="DJ57" s="739">
        <v>4.2381604130636852E-2</v>
      </c>
      <c r="DK57" s="476"/>
      <c r="DL57" s="813"/>
      <c r="DM57" s="815"/>
    </row>
    <row r="58" spans="1:119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2"/>
      <c r="CU58" s="710"/>
      <c r="CV58" s="698"/>
      <c r="CW58" s="698"/>
      <c r="CX58" s="698"/>
      <c r="CY58" s="653"/>
      <c r="CZ58" s="653"/>
      <c r="DA58" s="653"/>
      <c r="DB58" s="653"/>
      <c r="DC58" s="653"/>
      <c r="DD58" s="685"/>
      <c r="DE58" s="685"/>
      <c r="DF58" s="685"/>
      <c r="DG58" s="685"/>
      <c r="DH58" s="653"/>
      <c r="DI58" s="346"/>
      <c r="DJ58" s="739"/>
      <c r="DK58" s="476"/>
      <c r="DL58" s="813"/>
      <c r="DM58" s="815"/>
    </row>
    <row r="59" spans="1:119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4780.792057086006</v>
      </c>
      <c r="CZ59" s="659">
        <v>4848.1662127236305</v>
      </c>
      <c r="DA59" s="659">
        <v>4843.6699231915618</v>
      </c>
      <c r="DB59" s="659">
        <v>4779.8360047163433</v>
      </c>
      <c r="DC59" s="659">
        <v>4811.127280625964</v>
      </c>
      <c r="DD59" s="422">
        <v>4790.4190852032234</v>
      </c>
      <c r="DE59" s="422">
        <v>4790.1844176609502</v>
      </c>
      <c r="DF59" s="422">
        <v>4799.6086248446227</v>
      </c>
      <c r="DG59" s="422">
        <v>4797.4491099772758</v>
      </c>
      <c r="DH59" s="659">
        <v>4803.0678785516202</v>
      </c>
      <c r="DI59" s="346">
        <v>-8.0594020743437795</v>
      </c>
      <c r="DJ59" s="739">
        <v>-0.16751587734538109</v>
      </c>
      <c r="DK59" s="476"/>
      <c r="DL59" s="813"/>
      <c r="DM59" s="815"/>
    </row>
    <row r="60" spans="1:119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3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76.944399893288832</v>
      </c>
      <c r="CZ60" s="653">
        <v>77.05067958235496</v>
      </c>
      <c r="DA60" s="653">
        <v>76.945168465530074</v>
      </c>
      <c r="DB60" s="653">
        <v>76.947772158757601</v>
      </c>
      <c r="DC60" s="653">
        <v>77.201615934152528</v>
      </c>
      <c r="DD60" s="685">
        <v>77.283703834191343</v>
      </c>
      <c r="DE60" s="685">
        <v>77.466943821386678</v>
      </c>
      <c r="DF60" s="685">
        <v>77.670917495984028</v>
      </c>
      <c r="DG60" s="685">
        <v>77.788887227041911</v>
      </c>
      <c r="DH60" s="653">
        <v>77.716539209082853</v>
      </c>
      <c r="DI60" s="913">
        <v>0.51492327493032519</v>
      </c>
      <c r="DJ60" s="739">
        <v>0.666985099598838</v>
      </c>
      <c r="DK60" s="476"/>
      <c r="DL60" s="813"/>
      <c r="DM60" s="814"/>
      <c r="DN60" s="814"/>
      <c r="DO60" s="814"/>
    </row>
    <row r="61" spans="1:119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0"/>
      <c r="CV61" s="830"/>
      <c r="CW61" s="830">
        <v>0</v>
      </c>
      <c r="CX61" s="830"/>
      <c r="CY61" s="818"/>
      <c r="CZ61" s="818"/>
      <c r="DA61" s="818"/>
      <c r="DB61" s="818"/>
      <c r="DC61" s="818"/>
      <c r="DD61" s="741"/>
      <c r="DE61" s="741"/>
      <c r="DF61" s="741"/>
      <c r="DG61" s="741"/>
      <c r="DH61" s="818"/>
      <c r="DI61" s="346"/>
      <c r="DJ61" s="739"/>
      <c r="DK61" s="476"/>
      <c r="DL61" s="813"/>
      <c r="DM61" s="815"/>
    </row>
    <row r="62" spans="1:119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7309.3470004227411</v>
      </c>
      <c r="CZ62" s="659">
        <v>7407.8700183762794</v>
      </c>
      <c r="DA62" s="659">
        <v>7323.0353729214667</v>
      </c>
      <c r="DB62" s="659">
        <v>7220.6187618398317</v>
      </c>
      <c r="DC62" s="659">
        <v>7135.7063140920218</v>
      </c>
      <c r="DD62" s="422">
        <v>7117.5064875482904</v>
      </c>
      <c r="DE62" s="422">
        <v>7118.0050879754026</v>
      </c>
      <c r="DF62" s="422">
        <v>7112.4616441240905</v>
      </c>
      <c r="DG62" s="422">
        <v>7142.2696535089299</v>
      </c>
      <c r="DH62" s="659">
        <v>7241.9078922990175</v>
      </c>
      <c r="DI62" s="346">
        <v>106.20157820699569</v>
      </c>
      <c r="DJ62" s="739">
        <v>1.4883120679625383</v>
      </c>
      <c r="DK62" s="476"/>
      <c r="DL62" s="813"/>
      <c r="DM62" s="815"/>
    </row>
    <row r="63" spans="1:119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3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76.555446056144049</v>
      </c>
      <c r="CZ63" s="653">
        <v>76.88130442879347</v>
      </c>
      <c r="DA63" s="653">
        <v>76.61182539823163</v>
      </c>
      <c r="DB63" s="653">
        <v>76.169499286325987</v>
      </c>
      <c r="DC63" s="653">
        <v>75.94875349678945</v>
      </c>
      <c r="DD63" s="685">
        <v>75.996569752627423</v>
      </c>
      <c r="DE63" s="685">
        <v>76.030798800784822</v>
      </c>
      <c r="DF63" s="685">
        <v>76.011768261555133</v>
      </c>
      <c r="DG63" s="685">
        <v>76.100275178409845</v>
      </c>
      <c r="DH63" s="653">
        <v>76.406759962086355</v>
      </c>
      <c r="DI63" s="913">
        <v>0.45800646529690425</v>
      </c>
      <c r="DJ63" s="739">
        <v>0.60304671796393983</v>
      </c>
      <c r="DK63" s="476"/>
      <c r="DL63" s="813"/>
      <c r="DM63" s="815"/>
    </row>
    <row r="64" spans="1:119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2"/>
      <c r="CU64" s="710"/>
      <c r="CV64" s="710"/>
      <c r="CW64" s="710"/>
      <c r="CX64" s="710"/>
      <c r="CY64" s="668"/>
      <c r="CZ64" s="668"/>
      <c r="DA64" s="668"/>
      <c r="DB64" s="668"/>
      <c r="DC64" s="668"/>
      <c r="DD64" s="743"/>
      <c r="DE64" s="743"/>
      <c r="DF64" s="743"/>
      <c r="DG64" s="743"/>
      <c r="DH64" s="668"/>
      <c r="DI64" s="346"/>
      <c r="DJ64" s="739"/>
      <c r="DK64" s="476"/>
      <c r="DL64" s="813"/>
      <c r="DM64" s="815"/>
    </row>
    <row r="65" spans="1:117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9501.1320473294472</v>
      </c>
      <c r="CZ65" s="659">
        <v>9522.1285872215685</v>
      </c>
      <c r="DA65" s="659">
        <v>9536.7364320524721</v>
      </c>
      <c r="DB65" s="659">
        <v>9570.2792902055335</v>
      </c>
      <c r="DC65" s="659">
        <v>9562.8933003658804</v>
      </c>
      <c r="DD65" s="422">
        <v>9566.4280781501384</v>
      </c>
      <c r="DE65" s="422">
        <v>9567.5984952492654</v>
      </c>
      <c r="DF65" s="422">
        <v>9578.7679186967889</v>
      </c>
      <c r="DG65" s="422">
        <v>9587.6932819591784</v>
      </c>
      <c r="DH65" s="659">
        <v>9605.0703784402267</v>
      </c>
      <c r="DI65" s="346">
        <v>42.177078074346355</v>
      </c>
      <c r="DJ65" s="739">
        <v>0.44104934301349985</v>
      </c>
      <c r="DK65" s="476"/>
      <c r="DL65" s="813"/>
      <c r="DM65" s="815"/>
    </row>
    <row r="66" spans="1:117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3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94.221490319221473</v>
      </c>
      <c r="CZ66" s="653">
        <v>94.239169386357887</v>
      </c>
      <c r="DA66" s="653">
        <v>94.248238003138439</v>
      </c>
      <c r="DB66" s="653">
        <v>94.279208373560763</v>
      </c>
      <c r="DC66" s="653">
        <v>94.28494165166174</v>
      </c>
      <c r="DD66" s="685">
        <v>94.290342219315747</v>
      </c>
      <c r="DE66" s="685">
        <v>94.282853988096136</v>
      </c>
      <c r="DF66" s="685">
        <v>93.927690683070836</v>
      </c>
      <c r="DG66" s="685">
        <v>94.002047399709852</v>
      </c>
      <c r="DH66" s="653">
        <v>93.998557566561473</v>
      </c>
      <c r="DI66" s="913">
        <v>-0.28638408510026636</v>
      </c>
      <c r="DJ66" s="739">
        <v>-0.30374318537346179</v>
      </c>
      <c r="DK66" s="476"/>
      <c r="DL66" s="813"/>
      <c r="DM66" s="815"/>
    </row>
    <row r="67" spans="1:117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659"/>
      <c r="DC67" s="659"/>
      <c r="DD67" s="422"/>
      <c r="DE67" s="422"/>
      <c r="DF67" s="422"/>
      <c r="DG67" s="422"/>
      <c r="DH67" s="659"/>
      <c r="DI67" s="346"/>
      <c r="DJ67" s="739"/>
      <c r="DK67" s="476"/>
      <c r="DL67" s="813"/>
      <c r="DM67" s="815"/>
    </row>
    <row r="68" spans="1:117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840.73932420262383</v>
      </c>
      <c r="CZ68" s="659">
        <v>832.35294625183485</v>
      </c>
      <c r="DA68" s="659">
        <v>839.95497004338006</v>
      </c>
      <c r="DB68" s="659">
        <v>838.1039090769076</v>
      </c>
      <c r="DC68" s="659">
        <v>834.48280215270961</v>
      </c>
      <c r="DD68" s="422">
        <v>860.29824326349649</v>
      </c>
      <c r="DE68" s="422">
        <v>857.67873046174725</v>
      </c>
      <c r="DF68" s="422">
        <v>858.21633319352566</v>
      </c>
      <c r="DG68" s="422">
        <v>857.90990072413786</v>
      </c>
      <c r="DH68" s="659">
        <v>860.46776988157228</v>
      </c>
      <c r="DI68" s="346">
        <v>25.984967728862671</v>
      </c>
      <c r="DJ68" s="739">
        <v>3.1139009290340525</v>
      </c>
      <c r="DK68" s="476"/>
      <c r="DL68" s="813"/>
      <c r="DM68" s="815"/>
    </row>
    <row r="69" spans="1:117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3">
        <v>83.485873739736448</v>
      </c>
      <c r="CU69" s="831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82.002591286295186</v>
      </c>
      <c r="CZ69" s="653">
        <v>81.83727528073031</v>
      </c>
      <c r="DA69" s="653">
        <v>81.734230151214433</v>
      </c>
      <c r="DB69" s="653">
        <v>81.677278168789698</v>
      </c>
      <c r="DC69" s="653">
        <v>81.702932672417035</v>
      </c>
      <c r="DD69" s="685">
        <v>79.428162188758307</v>
      </c>
      <c r="DE69" s="685">
        <v>79.247857635590833</v>
      </c>
      <c r="DF69" s="685">
        <v>79.278206323120742</v>
      </c>
      <c r="DG69" s="685">
        <v>79.287073917822482</v>
      </c>
      <c r="DH69" s="653">
        <v>79.355460514877294</v>
      </c>
      <c r="DI69" s="913">
        <v>-2.347472157539741</v>
      </c>
      <c r="DJ69" s="739">
        <v>-2.8731797999856257</v>
      </c>
      <c r="DK69" s="476"/>
      <c r="DL69" s="813"/>
      <c r="DM69" s="815"/>
    </row>
    <row r="70" spans="1:117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2"/>
      <c r="CV70" s="832"/>
      <c r="CW70" s="832"/>
      <c r="CX70" s="832"/>
      <c r="CY70" s="819"/>
      <c r="CZ70" s="819"/>
      <c r="DA70" s="819"/>
      <c r="DB70" s="819"/>
      <c r="DC70" s="819"/>
      <c r="DD70" s="727"/>
      <c r="DE70" s="727"/>
      <c r="DF70" s="727"/>
      <c r="DG70" s="727"/>
      <c r="DH70" s="819"/>
      <c r="DI70" s="543"/>
      <c r="DJ70" s="740"/>
      <c r="DK70" s="476"/>
      <c r="DL70" s="813"/>
      <c r="DM70" s="815"/>
    </row>
    <row r="71" spans="1:117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659">
        <v>4987.9701068868499</v>
      </c>
      <c r="DB71" s="659">
        <v>4682.0585867802774</v>
      </c>
      <c r="DC71" s="659">
        <v>4539.6143216326636</v>
      </c>
      <c r="DD71" s="422">
        <v>4489.2755874427612</v>
      </c>
      <c r="DE71" s="422">
        <v>4481.8052972804908</v>
      </c>
      <c r="DF71" s="422">
        <v>4476.0933679417913</v>
      </c>
      <c r="DG71" s="422">
        <v>4517.5150645518215</v>
      </c>
      <c r="DH71" s="659">
        <v>4557.6937494238655</v>
      </c>
      <c r="DI71" s="346">
        <v>18.079427791201852</v>
      </c>
      <c r="DJ71" s="739">
        <v>0.39825911432713745</v>
      </c>
      <c r="DK71" s="476"/>
      <c r="DL71" s="813"/>
      <c r="DM71" s="815"/>
    </row>
    <row r="72" spans="1:117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659">
        <v>1629.5242020481048</v>
      </c>
      <c r="DB72" s="659">
        <v>1402.4598714329443</v>
      </c>
      <c r="DC72" s="659">
        <v>1307.4918761581632</v>
      </c>
      <c r="DD72" s="422">
        <v>1271.7497048061225</v>
      </c>
      <c r="DE72" s="422">
        <v>1270.6342845772595</v>
      </c>
      <c r="DF72" s="422">
        <v>1274.8953694526238</v>
      </c>
      <c r="DG72" s="422">
        <v>1249.2689097405248</v>
      </c>
      <c r="DH72" s="659">
        <v>1347.7981581756562</v>
      </c>
      <c r="DI72" s="346">
        <v>40.306282017493004</v>
      </c>
      <c r="DJ72" s="739">
        <v>3.0827175871964929</v>
      </c>
      <c r="DK72" s="476"/>
      <c r="DL72" s="813"/>
      <c r="DM72" s="270"/>
    </row>
    <row r="73" spans="1:117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659">
        <v>622.60907646373607</v>
      </c>
      <c r="DB73" s="659">
        <v>623.78985011141992</v>
      </c>
      <c r="DC73" s="659">
        <v>618.52257142274038</v>
      </c>
      <c r="DD73" s="422">
        <v>618.53497351009617</v>
      </c>
      <c r="DE73" s="422">
        <v>612.62025350471879</v>
      </c>
      <c r="DF73" s="422">
        <v>612.62459143766318</v>
      </c>
      <c r="DG73" s="422">
        <v>612.62838124791381</v>
      </c>
      <c r="DH73" s="659">
        <v>612.60385639210483</v>
      </c>
      <c r="DI73" s="346">
        <v>-5.9187150306355534</v>
      </c>
      <c r="DJ73" s="739">
        <v>-0.95691172870557839</v>
      </c>
      <c r="DK73" s="476"/>
      <c r="DL73" s="813"/>
      <c r="DM73" s="647"/>
    </row>
    <row r="74" spans="1:117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659">
        <v>891.34571503500865</v>
      </c>
      <c r="DB74" s="659">
        <v>813.14463484591249</v>
      </c>
      <c r="DC74" s="659">
        <v>769.39124216176083</v>
      </c>
      <c r="DD74" s="422">
        <v>754.73528288654222</v>
      </c>
      <c r="DE74" s="422">
        <v>765.90043020851306</v>
      </c>
      <c r="DF74" s="422">
        <v>755.91286334150436</v>
      </c>
      <c r="DG74" s="422">
        <v>822.80400852338187</v>
      </c>
      <c r="DH74" s="659">
        <v>764.43565159610478</v>
      </c>
      <c r="DI74" s="346">
        <v>-4.9555905656560526</v>
      </c>
      <c r="DJ74" s="739">
        <v>-0.64409240632012921</v>
      </c>
      <c r="DK74" s="476"/>
      <c r="DL74" s="813"/>
      <c r="DM74" s="647"/>
    </row>
    <row r="75" spans="1:117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659">
        <v>1844.4911133399999</v>
      </c>
      <c r="DB75" s="659">
        <v>1842.6642303900003</v>
      </c>
      <c r="DC75" s="659">
        <v>1844.2086318899999</v>
      </c>
      <c r="DD75" s="422">
        <v>1844.2556262399999</v>
      </c>
      <c r="DE75" s="422">
        <v>1832.6503289899997</v>
      </c>
      <c r="DF75" s="422">
        <v>1832.6605437100004</v>
      </c>
      <c r="DG75" s="422">
        <v>1832.8137650400004</v>
      </c>
      <c r="DH75" s="659">
        <v>1832.8560832599999</v>
      </c>
      <c r="DI75" s="346">
        <v>-11.352548630000001</v>
      </c>
      <c r="DJ75" s="739">
        <v>-0.61557832631796705</v>
      </c>
      <c r="DK75" s="476"/>
      <c r="DL75" s="813"/>
      <c r="DM75" s="647"/>
    </row>
    <row r="76" spans="1:117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659">
        <v>1125.5799402565062</v>
      </c>
      <c r="DB76" s="659">
        <v>812.77551402747019</v>
      </c>
      <c r="DC76" s="659">
        <v>676.02684326188705</v>
      </c>
      <c r="DD76" s="422">
        <v>635.33455573025424</v>
      </c>
      <c r="DE76" s="422">
        <v>645.97094585359503</v>
      </c>
      <c r="DF76" s="422">
        <v>643.13517540943712</v>
      </c>
      <c r="DG76" s="422">
        <v>686.028192073382</v>
      </c>
      <c r="DH76" s="659">
        <v>719.77246639628038</v>
      </c>
      <c r="DI76" s="346">
        <v>43.745623134393327</v>
      </c>
      <c r="DJ76" s="739">
        <v>6.4709890695045402</v>
      </c>
      <c r="DK76" s="476"/>
      <c r="DL76" s="813"/>
      <c r="DM76" s="647"/>
    </row>
    <row r="77" spans="1:117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659">
        <v>754.3418393614977</v>
      </c>
      <c r="DB77" s="659">
        <v>519.67479327155775</v>
      </c>
      <c r="DC77" s="659">
        <v>433.07735032012619</v>
      </c>
      <c r="DD77" s="422">
        <v>400.60851756371187</v>
      </c>
      <c r="DE77" s="422">
        <v>401.75705099508195</v>
      </c>
      <c r="DF77" s="422">
        <v>405.77425244793284</v>
      </c>
      <c r="DG77" s="422">
        <v>382.44555640000033</v>
      </c>
      <c r="DH77" s="659">
        <v>475.72348697017571</v>
      </c>
      <c r="DI77" s="346">
        <v>42.646136650049527</v>
      </c>
      <c r="DJ77" s="739">
        <v>9.8472332063835655</v>
      </c>
      <c r="DK77" s="476"/>
      <c r="DL77" s="813"/>
      <c r="DM77" s="270"/>
    </row>
    <row r="78" spans="1:117" x14ac:dyDescent="0.2">
      <c r="A78" s="205"/>
      <c r="B78" s="918"/>
      <c r="C78" s="17"/>
      <c r="D78" s="744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659">
        <v>371.23810089500859</v>
      </c>
      <c r="DB78" s="659">
        <v>293.10072075591245</v>
      </c>
      <c r="DC78" s="659">
        <v>242.94949294176081</v>
      </c>
      <c r="DD78" s="422">
        <v>234.72603816654234</v>
      </c>
      <c r="DE78" s="422">
        <v>244.21389485851302</v>
      </c>
      <c r="DF78" s="422">
        <v>237.36092296150423</v>
      </c>
      <c r="DG78" s="422">
        <v>303.58263567338167</v>
      </c>
      <c r="DH78" s="659">
        <v>244.04897942610469</v>
      </c>
      <c r="DI78" s="346">
        <v>1.0994864843438847</v>
      </c>
      <c r="DJ78" s="746">
        <v>0.45255763699307838</v>
      </c>
      <c r="DK78" s="476"/>
      <c r="DL78" s="813"/>
      <c r="DM78" s="270"/>
    </row>
    <row r="79" spans="1:117" ht="12.75" hidden="1" customHeight="1" outlineLevel="1" x14ac:dyDescent="0.2">
      <c r="A79" s="205"/>
      <c r="B79" s="918"/>
      <c r="C79" s="17"/>
      <c r="D79" s="744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3">
        <v>0</v>
      </c>
      <c r="CV79" s="869">
        <v>0</v>
      </c>
      <c r="CW79" s="869">
        <v>0</v>
      </c>
      <c r="CX79" s="869">
        <v>0</v>
      </c>
      <c r="CY79" s="820">
        <v>0</v>
      </c>
      <c r="CZ79" s="820">
        <v>0</v>
      </c>
      <c r="DA79" s="820">
        <v>0</v>
      </c>
      <c r="DB79" s="820">
        <v>0</v>
      </c>
      <c r="DC79" s="820">
        <v>0</v>
      </c>
      <c r="DD79" s="719">
        <v>0</v>
      </c>
      <c r="DE79" s="719">
        <v>0</v>
      </c>
      <c r="DF79" s="719">
        <v>0</v>
      </c>
      <c r="DG79" s="719">
        <v>0</v>
      </c>
      <c r="DH79" s="820">
        <v>0</v>
      </c>
      <c r="DI79" s="346">
        <v>0</v>
      </c>
      <c r="DJ79" s="746" t="e">
        <v>#DIV/0!</v>
      </c>
      <c r="DK79" s="476"/>
      <c r="DL79" s="813"/>
      <c r="DM79" s="270"/>
    </row>
    <row r="80" spans="1:117" collapsed="1" x14ac:dyDescent="0.2">
      <c r="A80" s="205"/>
      <c r="B80" s="918"/>
      <c r="C80" s="19"/>
      <c r="D80" s="744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20125.376786337147</v>
      </c>
      <c r="CZ80" s="659">
        <v>20054.626735004967</v>
      </c>
      <c r="DA80" s="659">
        <v>19987.390099098255</v>
      </c>
      <c r="DB80" s="659">
        <v>20021.80567971342</v>
      </c>
      <c r="DC80" s="659">
        <v>20103.552765928438</v>
      </c>
      <c r="DD80" s="422">
        <v>20136.232593100449</v>
      </c>
      <c r="DE80" s="422">
        <v>20159.090939995491</v>
      </c>
      <c r="DF80" s="422">
        <v>20195.408953115024</v>
      </c>
      <c r="DG80" s="422">
        <v>20250.800271626686</v>
      </c>
      <c r="DH80" s="659">
        <v>20361.216959839519</v>
      </c>
      <c r="DI80" s="346">
        <v>257.66419391108138</v>
      </c>
      <c r="DJ80" s="739">
        <v>1.2816848688942839</v>
      </c>
      <c r="DK80" s="476"/>
      <c r="DL80" s="813"/>
      <c r="DM80" s="270"/>
    </row>
    <row r="81" spans="1:117" ht="12.75" hidden="1" customHeight="1" x14ac:dyDescent="0.2">
      <c r="A81" s="205"/>
      <c r="B81" s="918"/>
      <c r="C81" s="19"/>
      <c r="D81" s="744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4"/>
      <c r="CV81" s="834"/>
      <c r="CW81" s="873"/>
      <c r="CX81" s="834"/>
      <c r="CY81" s="821"/>
      <c r="CZ81" s="821"/>
      <c r="DA81" s="821"/>
      <c r="DB81" s="821"/>
      <c r="DC81" s="821"/>
      <c r="DD81" s="720"/>
      <c r="DE81" s="720"/>
      <c r="DF81" s="720"/>
      <c r="DG81" s="720"/>
      <c r="DH81" s="821"/>
      <c r="DI81" s="346">
        <v>0</v>
      </c>
      <c r="DJ81" s="739" t="e">
        <v>#DIV/0!</v>
      </c>
      <c r="DK81" s="476"/>
      <c r="DL81" s="813"/>
      <c r="DM81" s="270"/>
    </row>
    <row r="82" spans="1:117" ht="13.5" thickBot="1" x14ac:dyDescent="0.25">
      <c r="A82" s="205"/>
      <c r="B82" s="918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96.827091572334496</v>
      </c>
      <c r="CY82" s="783">
        <v>96.926818878912101</v>
      </c>
      <c r="CZ82" s="783">
        <v>96.911480108317804</v>
      </c>
      <c r="DA82" s="783">
        <v>96.942990060641591</v>
      </c>
      <c r="DB82" s="783">
        <v>96.965999980769297</v>
      </c>
      <c r="DC82" s="783">
        <v>96.991689089786504</v>
      </c>
      <c r="DD82" s="782">
        <v>96.998691411714802</v>
      </c>
      <c r="DE82" s="782">
        <v>97.005345256439384</v>
      </c>
      <c r="DF82" s="782">
        <v>97.011451861321646</v>
      </c>
      <c r="DG82" s="782">
        <v>97.016446455116551</v>
      </c>
      <c r="DH82" s="783">
        <v>97.017484025570823</v>
      </c>
      <c r="DI82" s="912">
        <v>2.5794935784318795E-2</v>
      </c>
      <c r="DJ82" s="757">
        <v>2.6594995949014155E-2</v>
      </c>
      <c r="DK82" s="476"/>
      <c r="DL82" s="813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671"/>
      <c r="DC83" s="671"/>
      <c r="DD83" s="322"/>
      <c r="DE83" s="322"/>
      <c r="DF83" s="322"/>
      <c r="DG83" s="322"/>
      <c r="DH83" s="671"/>
      <c r="DI83" s="543"/>
      <c r="DJ83" s="740"/>
      <c r="DK83" s="476"/>
      <c r="DL83" s="813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4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672">
        <v>6.96</v>
      </c>
      <c r="DC84" s="672">
        <v>6.96</v>
      </c>
      <c r="DD84" s="722">
        <v>6.96</v>
      </c>
      <c r="DE84" s="722">
        <v>6.96</v>
      </c>
      <c r="DF84" s="722">
        <v>6.96</v>
      </c>
      <c r="DG84" s="722">
        <v>6.96</v>
      </c>
      <c r="DH84" s="672">
        <v>6.96</v>
      </c>
      <c r="DI84" s="914">
        <v>0</v>
      </c>
      <c r="DJ84" s="739">
        <v>0</v>
      </c>
      <c r="DK84" s="476"/>
      <c r="DL84" s="813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4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672">
        <v>6.86</v>
      </c>
      <c r="DC85" s="672">
        <v>6.86</v>
      </c>
      <c r="DD85" s="722">
        <v>6.86</v>
      </c>
      <c r="DE85" s="722">
        <v>6.86</v>
      </c>
      <c r="DF85" s="722">
        <v>6.86</v>
      </c>
      <c r="DG85" s="722">
        <v>6.86</v>
      </c>
      <c r="DH85" s="672">
        <v>6.86</v>
      </c>
      <c r="DI85" s="914">
        <v>0</v>
      </c>
      <c r="DJ85" s="739">
        <v>0</v>
      </c>
      <c r="DK85" s="476"/>
      <c r="DL85" s="813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73">
        <v>6.9552887612047183</v>
      </c>
      <c r="DB86" s="673">
        <v>6.9571876391141734</v>
      </c>
      <c r="DC86" s="673">
        <v>6.9600555034090901</v>
      </c>
      <c r="DD86" s="600">
        <v>6.9428154037001075</v>
      </c>
      <c r="DE86" s="600">
        <v>6.9714745501750439</v>
      </c>
      <c r="DF86" s="600">
        <v>6.9596776797621569</v>
      </c>
      <c r="DG86" s="600">
        <v>6.9892019807006998</v>
      </c>
      <c r="DH86" s="673">
        <v>6.9635480507625482</v>
      </c>
      <c r="DI86" s="914">
        <v>3.4925473534581641E-3</v>
      </c>
      <c r="DJ86" s="739">
        <v>5.0179877901079806E-2</v>
      </c>
      <c r="DK86" s="476"/>
      <c r="DL86" s="813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2"/>
      <c r="DA87" s="822"/>
      <c r="DB87" s="822"/>
      <c r="DC87" s="822"/>
      <c r="DD87" s="325"/>
      <c r="DE87" s="325"/>
      <c r="DF87" s="325"/>
      <c r="DG87" s="325"/>
      <c r="DH87" s="822"/>
      <c r="DI87" s="914"/>
      <c r="DJ87" s="739"/>
      <c r="DK87" s="476"/>
      <c r="DL87" s="813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4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4">
        <v>2.1853400000000001</v>
      </c>
      <c r="CZ88" s="823">
        <v>2.18689</v>
      </c>
      <c r="DA88" s="823">
        <v>2.1883599999999999</v>
      </c>
      <c r="DB88" s="823">
        <v>2.1897600000000002</v>
      </c>
      <c r="DC88" s="823">
        <v>2.19116</v>
      </c>
      <c r="DD88" s="723">
        <v>2.1917599999999999</v>
      </c>
      <c r="DE88" s="723">
        <v>2.1919599999999999</v>
      </c>
      <c r="DF88" s="723">
        <v>2.1921599999999999</v>
      </c>
      <c r="DG88" s="723">
        <v>2.1923599999999999</v>
      </c>
      <c r="DH88" s="823">
        <v>2.1925599999999998</v>
      </c>
      <c r="DI88" s="914">
        <v>1.3999999999998458E-3</v>
      </c>
      <c r="DJ88" s="739">
        <v>6.3893097719924796E-2</v>
      </c>
      <c r="DK88" s="476"/>
      <c r="DL88" s="813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798">
        <v>2.1862599999999999</v>
      </c>
      <c r="CZ89" s="822"/>
      <c r="DA89" s="822"/>
      <c r="DB89" s="822"/>
      <c r="DC89" s="822"/>
      <c r="DD89" s="325"/>
      <c r="DE89" s="325"/>
      <c r="DF89" s="325"/>
      <c r="DG89" s="325"/>
      <c r="DH89" s="822"/>
      <c r="DI89" s="548"/>
      <c r="DJ89" s="757"/>
      <c r="DK89" s="476"/>
      <c r="DL89" s="813"/>
      <c r="DM89" s="270"/>
    </row>
    <row r="90" spans="1:117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0"/>
      <c r="CW90" s="870"/>
      <c r="CX90" s="870"/>
      <c r="CY90" s="824"/>
      <c r="CZ90" s="824"/>
      <c r="DA90" s="824"/>
      <c r="DB90" s="824"/>
      <c r="DC90" s="824"/>
      <c r="DD90" s="786"/>
      <c r="DE90" s="786"/>
      <c r="DF90" s="786"/>
      <c r="DG90" s="786"/>
      <c r="DH90" s="824"/>
      <c r="DI90" s="543"/>
      <c r="DJ90" s="725"/>
      <c r="DK90" s="476"/>
      <c r="DL90" s="813"/>
      <c r="DM90" s="270"/>
    </row>
    <row r="91" spans="1:117" ht="12.75" customHeight="1" thickBot="1" x14ac:dyDescent="0.25">
      <c r="A91" s="205"/>
      <c r="B91" s="917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1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2">
        <v>2232.481405132653</v>
      </c>
      <c r="CJ91" s="604">
        <v>1974.48059843586</v>
      </c>
      <c r="CK91" s="812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6">
        <v>1532.86762846793</v>
      </c>
      <c r="CV91" s="836">
        <v>1654.1983506151603</v>
      </c>
      <c r="CW91" s="836">
        <v>1630.0918793236151</v>
      </c>
      <c r="CX91" s="836">
        <v>1743.4768376370262</v>
      </c>
      <c r="CY91" s="837">
        <v>1757.3066597370569</v>
      </c>
      <c r="CZ91" s="837">
        <v>1741.1293114773471</v>
      </c>
      <c r="DA91" s="837">
        <v>1720.3598053267099</v>
      </c>
      <c r="DB91" s="837">
        <v>1716.2738151259973</v>
      </c>
      <c r="DC91" s="837">
        <v>1691.1872944548104</v>
      </c>
      <c r="DD91" s="838">
        <v>1691.1872944548104</v>
      </c>
      <c r="DE91" s="838">
        <v>1691.1872944548104</v>
      </c>
      <c r="DF91" s="838">
        <v>1691.1872944548104</v>
      </c>
      <c r="DG91" s="838">
        <v>1691.1872944548104</v>
      </c>
      <c r="DH91" s="837">
        <v>1663.6417572667401</v>
      </c>
      <c r="DI91" s="346">
        <v>-27.545537188070284</v>
      </c>
      <c r="DJ91" s="739">
        <v>-1.628769165803734</v>
      </c>
      <c r="DK91" s="476"/>
      <c r="DL91" s="625"/>
      <c r="DM91" s="270"/>
    </row>
    <row r="92" spans="1:117" x14ac:dyDescent="0.2">
      <c r="A92" s="205"/>
      <c r="B92" s="917"/>
      <c r="C92" s="26" t="s">
        <v>14</v>
      </c>
      <c r="D92" s="744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8"/>
      <c r="BO92" s="648"/>
      <c r="BP92" s="648"/>
      <c r="BQ92" s="648"/>
      <c r="BR92" s="648"/>
      <c r="BS92" s="807"/>
      <c r="BT92" s="648"/>
      <c r="BU92" s="648"/>
      <c r="BV92" s="808"/>
      <c r="BW92" s="808"/>
      <c r="BX92" s="808"/>
      <c r="BY92" s="648"/>
      <c r="BZ92" s="808"/>
      <c r="CA92" s="808"/>
      <c r="CB92" s="648"/>
      <c r="CC92" s="808"/>
      <c r="CD92" s="808"/>
      <c r="CE92" s="648"/>
      <c r="CF92" s="808"/>
      <c r="CG92" s="648"/>
      <c r="CH92" s="648"/>
      <c r="CI92" s="807"/>
      <c r="CJ92" s="648"/>
      <c r="CK92" s="808"/>
      <c r="CL92" s="808"/>
      <c r="CM92" s="808"/>
      <c r="CN92" s="808"/>
      <c r="CO92" s="808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6"/>
      <c r="DD92" s="374"/>
      <c r="DE92" s="374"/>
      <c r="DF92" s="374"/>
      <c r="DG92" s="374"/>
      <c r="DH92" s="376"/>
      <c r="DI92" s="545"/>
      <c r="DJ92" s="376"/>
      <c r="DK92" s="476"/>
      <c r="DL92" s="264"/>
    </row>
    <row r="93" spans="1:117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696"/>
      <c r="DB93" s="696"/>
      <c r="DC93" s="696"/>
      <c r="DD93" s="375"/>
      <c r="DE93" s="375"/>
      <c r="DF93" s="375"/>
      <c r="DG93" s="375"/>
      <c r="DH93" s="696"/>
      <c r="DI93" s="546"/>
      <c r="DJ93" s="696"/>
      <c r="DK93" s="476"/>
      <c r="DL93" s="264"/>
    </row>
    <row r="94" spans="1:117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5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696"/>
      <c r="DB94" s="696"/>
      <c r="DC94" s="696"/>
      <c r="DD94" s="375"/>
      <c r="DE94" s="375"/>
      <c r="DF94" s="375"/>
      <c r="DG94" s="375"/>
      <c r="DH94" s="696"/>
      <c r="DI94" s="546"/>
      <c r="DJ94" s="696"/>
      <c r="DK94" s="476"/>
      <c r="DL94" s="264"/>
    </row>
    <row r="95" spans="1:117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5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696"/>
      <c r="DB95" s="696"/>
      <c r="DC95" s="696"/>
      <c r="DD95" s="375"/>
      <c r="DE95" s="375"/>
      <c r="DF95" s="375"/>
      <c r="DG95" s="375"/>
      <c r="DH95" s="696"/>
      <c r="DI95" s="546"/>
      <c r="DJ95" s="696"/>
      <c r="DK95" s="476"/>
      <c r="DL95" s="264"/>
    </row>
    <row r="96" spans="1:117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5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696"/>
      <c r="DB96" s="696"/>
      <c r="DC96" s="696"/>
      <c r="DD96" s="375"/>
      <c r="DE96" s="375"/>
      <c r="DF96" s="375"/>
      <c r="DG96" s="375"/>
      <c r="DH96" s="696"/>
      <c r="DI96" s="546"/>
      <c r="DJ96" s="696"/>
      <c r="DK96" s="476"/>
      <c r="DL96" s="264"/>
    </row>
    <row r="97" spans="1:116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696"/>
      <c r="DB97" s="696"/>
      <c r="DC97" s="696"/>
      <c r="DD97" s="375"/>
      <c r="DE97" s="375"/>
      <c r="DF97" s="375"/>
      <c r="DG97" s="375"/>
      <c r="DH97" s="696"/>
      <c r="DI97" s="546"/>
      <c r="DJ97" s="696"/>
      <c r="DK97" s="476"/>
      <c r="DL97" s="264"/>
    </row>
    <row r="98" spans="1:116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6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696"/>
      <c r="DB98" s="696"/>
      <c r="DC98" s="696"/>
      <c r="DD98" s="375"/>
      <c r="DE98" s="375"/>
      <c r="DF98" s="375"/>
      <c r="DG98" s="375"/>
      <c r="DH98" s="696"/>
      <c r="DI98" s="546"/>
      <c r="DJ98" s="696"/>
      <c r="DK98" s="476"/>
      <c r="DL98" s="264"/>
    </row>
    <row r="99" spans="1:116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6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696"/>
      <c r="DB99" s="696"/>
      <c r="DC99" s="696"/>
      <c r="DD99" s="375"/>
      <c r="DE99" s="375"/>
      <c r="DF99" s="375"/>
      <c r="DG99" s="375"/>
      <c r="DH99" s="696"/>
      <c r="DI99" s="546"/>
      <c r="DJ99" s="696"/>
      <c r="DK99" s="476"/>
      <c r="DL99" s="264"/>
    </row>
    <row r="100" spans="1:116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6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696"/>
      <c r="DB100" s="696"/>
      <c r="DC100" s="696"/>
      <c r="DD100" s="375"/>
      <c r="DE100" s="375"/>
      <c r="DF100" s="375"/>
      <c r="DG100" s="375"/>
      <c r="DH100" s="696"/>
      <c r="DI100" s="546"/>
      <c r="DJ100" s="696"/>
      <c r="DK100" s="476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696"/>
      <c r="DB101" s="696"/>
      <c r="DC101" s="696"/>
      <c r="DD101" s="375"/>
      <c r="DE101" s="375"/>
      <c r="DF101" s="375"/>
      <c r="DG101" s="375"/>
      <c r="DH101" s="696"/>
      <c r="DI101" s="546"/>
      <c r="DJ101" s="696"/>
      <c r="DK101" s="476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7">
        <v>-1.0555930425434199</v>
      </c>
      <c r="CU102" s="737">
        <v>-0.83628337220137405</v>
      </c>
      <c r="CV102" s="737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696"/>
      <c r="DB102" s="696"/>
      <c r="DC102" s="696"/>
      <c r="DD102" s="375"/>
      <c r="DE102" s="375"/>
      <c r="DF102" s="375"/>
      <c r="DG102" s="375"/>
      <c r="DH102" s="696"/>
      <c r="DI102" s="546"/>
      <c r="DJ102" s="696"/>
      <c r="DK102" s="476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7">
        <v>0.386745251297059</v>
      </c>
      <c r="CU103" s="737">
        <v>0.609251855609097</v>
      </c>
      <c r="CV103" s="737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696"/>
      <c r="DB103" s="696"/>
      <c r="DC103" s="696"/>
      <c r="DD103" s="375"/>
      <c r="DE103" s="375"/>
      <c r="DF103" s="375"/>
      <c r="DG103" s="375"/>
      <c r="DH103" s="696"/>
      <c r="DI103" s="546"/>
      <c r="DJ103" s="696"/>
      <c r="DK103" s="476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38">
        <v>-1.33220929663457</v>
      </c>
      <c r="CU104" s="738">
        <v>-1.40344938405391</v>
      </c>
      <c r="CV104" s="738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377"/>
      <c r="DB104" s="377"/>
      <c r="DC104" s="377"/>
      <c r="DD104" s="693"/>
      <c r="DE104" s="693"/>
      <c r="DF104" s="693"/>
      <c r="DG104" s="693"/>
      <c r="DH104" s="377"/>
      <c r="DI104" s="546"/>
      <c r="DJ104" s="696"/>
      <c r="DK104" s="476"/>
      <c r="DL104" s="264"/>
    </row>
    <row r="105" spans="1:116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6"/>
      <c r="DD105" s="374"/>
      <c r="DE105" s="374"/>
      <c r="DF105" s="374"/>
      <c r="DG105" s="374"/>
      <c r="DH105" s="376"/>
      <c r="DI105" s="547"/>
      <c r="DJ105" s="478"/>
      <c r="DK105" s="476"/>
      <c r="DL105" s="264"/>
    </row>
    <row r="106" spans="1:116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2">
        <v>2.5</v>
      </c>
      <c r="DC106" s="682">
        <v>2.5</v>
      </c>
      <c r="DD106" s="687">
        <v>2.5</v>
      </c>
      <c r="DE106" s="687">
        <v>2.5</v>
      </c>
      <c r="DF106" s="687">
        <v>2.5</v>
      </c>
      <c r="DG106" s="687">
        <v>2.5</v>
      </c>
      <c r="DH106" s="682">
        <v>2.5</v>
      </c>
      <c r="DI106" s="346" t="s">
        <v>3</v>
      </c>
      <c r="DJ106" s="726"/>
      <c r="DK106" s="476"/>
      <c r="DL106" s="264"/>
    </row>
    <row r="107" spans="1:116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46">
        <v>4</v>
      </c>
      <c r="DC107" s="646">
        <v>4</v>
      </c>
      <c r="DD107" s="694">
        <v>4</v>
      </c>
      <c r="DE107" s="694">
        <v>4</v>
      </c>
      <c r="DF107" s="694">
        <v>4</v>
      </c>
      <c r="DG107" s="694">
        <v>4</v>
      </c>
      <c r="DH107" s="646">
        <v>4</v>
      </c>
      <c r="DI107" s="548" t="s">
        <v>3</v>
      </c>
      <c r="DJ107" s="479"/>
      <c r="DK107" s="476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61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30"/>
      <c r="DJ109" s="930"/>
      <c r="DK109" s="361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61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61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61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61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81"/>
      <c r="DE114" s="681"/>
      <c r="DF114" s="681"/>
      <c r="DG114" s="681"/>
      <c r="DI114" s="282"/>
      <c r="DJ114" s="282"/>
      <c r="DK114" s="361"/>
      <c r="DL114" s="264"/>
    </row>
    <row r="115" spans="3:116" ht="13.5" customHeight="1" x14ac:dyDescent="0.25">
      <c r="C115" s="6">
        <v>2</v>
      </c>
      <c r="D115" s="1" t="s">
        <v>35</v>
      </c>
      <c r="DD115" s="680"/>
      <c r="DE115" s="680"/>
      <c r="DF115" s="680"/>
      <c r="DG115" s="680"/>
      <c r="DH115" s="282"/>
      <c r="DI115" s="282"/>
      <c r="DJ115" s="282"/>
      <c r="DK115" s="361"/>
      <c r="DL115" s="264"/>
    </row>
    <row r="116" spans="3:116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80"/>
      <c r="DE116" s="680"/>
      <c r="DF116" s="680"/>
      <c r="DG116" s="680"/>
      <c r="DH116" s="282"/>
      <c r="DI116" s="282"/>
      <c r="DJ116" s="282"/>
      <c r="DK116" s="361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80"/>
      <c r="DE117" s="680"/>
      <c r="DF117" s="680"/>
      <c r="DG117" s="680"/>
      <c r="DH117" s="282"/>
      <c r="DI117" s="282"/>
      <c r="DJ117" s="282"/>
      <c r="DK117" s="361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80"/>
      <c r="DE118" s="680"/>
      <c r="DF118" s="680"/>
      <c r="DG118" s="680"/>
      <c r="DH118" s="282"/>
      <c r="DI118" s="282"/>
      <c r="DJ118" s="282"/>
      <c r="DK118" s="361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61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61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61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61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61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61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61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61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61"/>
      <c r="DL127" s="264"/>
    </row>
    <row r="128" spans="3:116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D3:DH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I109:DJ109"/>
    <mergeCell ref="DI3:DJ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364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22" t="str">
        <f>+entero!D3</f>
        <v>V   A   R   I   A   B   L   E   S     b/</v>
      </c>
      <c r="E4" s="924" t="str">
        <f>+entero!E3</f>
        <v>2008                          A  fines de Dic*</v>
      </c>
      <c r="F4" s="924" t="str">
        <f>+entero!F3</f>
        <v>2009                          A  fines de Ene*</v>
      </c>
      <c r="G4" s="924" t="str">
        <f>+entero!G3</f>
        <v>2009                          A  fines de Feb*</v>
      </c>
      <c r="H4" s="924" t="str">
        <f>+entero!H3</f>
        <v>2009                          A  fines de Mar*</v>
      </c>
      <c r="I4" s="924" t="str">
        <f>+entero!I3</f>
        <v>2009                          A  fines de Abr*</v>
      </c>
      <c r="J4" s="924" t="str">
        <f>+entero!J3</f>
        <v>2009                          A  fines de May*</v>
      </c>
      <c r="K4" s="924" t="str">
        <f>+entero!K3</f>
        <v>2009                          A  fines de Jun*</v>
      </c>
      <c r="L4" s="924" t="str">
        <f>+entero!L3</f>
        <v>2009                          A  fines de Jul*</v>
      </c>
      <c r="M4" s="924" t="str">
        <f>+entero!M3</f>
        <v>2009                          A  fines de Ago*</v>
      </c>
      <c r="N4" s="924" t="str">
        <f>+entero!N3</f>
        <v>2009                          A  fines de Sep*</v>
      </c>
      <c r="O4" s="924" t="str">
        <f>+entero!O3</f>
        <v>2009                          A  fines de Oct*</v>
      </c>
      <c r="P4" s="924" t="str">
        <f>+entero!P3</f>
        <v>2009                          A  fines de Nov*</v>
      </c>
      <c r="Q4" s="924" t="str">
        <f>+entero!Q3</f>
        <v>2009                          A  fines de Dic*</v>
      </c>
      <c r="R4" s="924" t="str">
        <f>+entero!R3</f>
        <v>2010                          A  fines de Ene*</v>
      </c>
      <c r="S4" s="924" t="str">
        <f>+entero!S3</f>
        <v>2010                          A  fines de Feb*</v>
      </c>
      <c r="T4" s="924" t="str">
        <f>+entero!T3</f>
        <v>2010                          A  fines de Mar*</v>
      </c>
      <c r="U4" s="924" t="str">
        <f>+entero!U3</f>
        <v>2010                          A  fines de Abr*</v>
      </c>
      <c r="V4" s="924" t="str">
        <f>+entero!V3</f>
        <v>2010                          A  fines de May*</v>
      </c>
      <c r="W4" s="924" t="str">
        <f>+entero!W3</f>
        <v>2010                          A  fines de Jun*</v>
      </c>
      <c r="X4" s="924" t="str">
        <f>+entero!X3</f>
        <v>2010                          A  fines de Jul*</v>
      </c>
      <c r="Y4" s="924" t="str">
        <f>+entero!Y3</f>
        <v>2010                          A  fines de Ago*</v>
      </c>
      <c r="Z4" s="924" t="str">
        <f>+entero!Z3</f>
        <v>2010                          A  fines de Sep*</v>
      </c>
      <c r="AA4" s="924" t="str">
        <f>+entero!AA3</f>
        <v>2010                          A  fines de Oct*</v>
      </c>
      <c r="AB4" s="924" t="str">
        <f>+entero!AB3</f>
        <v>2010                          A  fines de Nov*</v>
      </c>
      <c r="AC4" s="924" t="str">
        <f>+entero!AC3</f>
        <v>2010                          A  fines de Dic*</v>
      </c>
      <c r="AD4" s="924" t="str">
        <f>+entero!AD3</f>
        <v>2011                          A  fines de Ene*</v>
      </c>
      <c r="AE4" s="924" t="str">
        <f>+entero!AE3</f>
        <v>2011                          A  fines de Feb*</v>
      </c>
      <c r="AF4" s="924" t="str">
        <f>+entero!AF3</f>
        <v>2011                          A  fines de Mar*</v>
      </c>
      <c r="AG4" s="924" t="str">
        <f>+entero!AG3</f>
        <v>2011                          A  fines de Abr*</v>
      </c>
      <c r="AH4" s="924" t="str">
        <f>+entero!AH3</f>
        <v>2011                          A  fines de May*</v>
      </c>
      <c r="AI4" s="924" t="str">
        <f>+entero!AI3</f>
        <v>2011                          A  fines de Jun*</v>
      </c>
      <c r="AJ4" s="924" t="str">
        <f>+entero!AJ3</f>
        <v>2011                          A  fines de Jul*</v>
      </c>
      <c r="AK4" s="924" t="str">
        <f>+entero!AK3</f>
        <v>2011                          A  fines de Ago*</v>
      </c>
      <c r="AL4" s="924" t="str">
        <f>+entero!AL3</f>
        <v>2011                          A  fines de Sep*</v>
      </c>
      <c r="AM4" s="924" t="str">
        <f>+entero!AM3</f>
        <v>2011                          A  fines de Oct*</v>
      </c>
      <c r="AN4" s="924" t="str">
        <f>+entero!AN3</f>
        <v>2011                          A  fines de Nov*</v>
      </c>
      <c r="AO4" s="924" t="str">
        <f>+entero!AO3</f>
        <v>2011                          A  fines de Dic*</v>
      </c>
      <c r="AP4" s="924" t="str">
        <f>+entero!AP3</f>
        <v>2012                          A  fines de Ene*</v>
      </c>
      <c r="AQ4" s="924" t="str">
        <f>+entero!AQ3</f>
        <v>2012                          A  fines de Feb*</v>
      </c>
      <c r="AR4" s="924" t="str">
        <f>+entero!AR3</f>
        <v>2012                          A  fines de Mar*</v>
      </c>
      <c r="AS4" s="924" t="str">
        <f>+entero!AS3</f>
        <v>2012                          A  fines de Abr*</v>
      </c>
      <c r="AT4" s="924" t="str">
        <f>+entero!AT3</f>
        <v>2012                          A  fines de May*</v>
      </c>
      <c r="AU4" s="924" t="str">
        <f>+entero!AU3</f>
        <v>2012                          A  fines de Jun*</v>
      </c>
      <c r="AV4" s="924" t="str">
        <f>+entero!AV3</f>
        <v>2012                          A  fines de Jul*</v>
      </c>
      <c r="AW4" s="924" t="str">
        <f>+entero!AW3</f>
        <v>2012                          A  fines de Ago*</v>
      </c>
      <c r="AX4" s="924" t="str">
        <f>+entero!AX3</f>
        <v>2012                          A  fines de Sep*</v>
      </c>
      <c r="AY4" s="924" t="str">
        <f>+entero!AY3</f>
        <v>2012                          A  fines de Oct*</v>
      </c>
      <c r="AZ4" s="924" t="str">
        <f>+entero!AZ3</f>
        <v>2012                          A  fines de Nov*</v>
      </c>
      <c r="BA4" s="924" t="str">
        <f>+entero!BA3</f>
        <v>2012                          A  fines de Dic*</v>
      </c>
      <c r="BB4" s="924" t="str">
        <f>+entero!BB3</f>
        <v>2013                          A  fines de Ene*</v>
      </c>
      <c r="BC4" s="924" t="str">
        <f>+entero!BC3</f>
        <v>2013                          A  fines de Feb*</v>
      </c>
      <c r="BD4" s="924" t="str">
        <f>+entero!BD3</f>
        <v>2013                          A  fines de Mar*</v>
      </c>
      <c r="BE4" s="924" t="str">
        <f>+entero!BE3</f>
        <v>2013                          A  fines de Abr*</v>
      </c>
      <c r="BF4" s="924" t="str">
        <f>+entero!BF3</f>
        <v>2013                          A  fines de May*</v>
      </c>
      <c r="BG4" s="924" t="str">
        <f>+entero!BG3</f>
        <v>2013                          A  fines de Jun*</v>
      </c>
      <c r="BH4" s="924" t="str">
        <f>+entero!BH3</f>
        <v>2013                          A  fines de Jul*</v>
      </c>
      <c r="BI4" s="924" t="str">
        <f>+entero!BI3</f>
        <v>2013                          A  fines de Ago*</v>
      </c>
      <c r="BJ4" s="924" t="str">
        <f>+entero!BJ3</f>
        <v>2013                          A  fines de Sep*</v>
      </c>
      <c r="BK4" s="924" t="str">
        <f>+entero!BK3</f>
        <v>2013                          A  fines de Oct*</v>
      </c>
      <c r="BL4" s="924" t="str">
        <f>+entero!BL3</f>
        <v>2013                          A  fines de Nov*</v>
      </c>
      <c r="BM4" s="924" t="str">
        <f>+entero!BM3</f>
        <v>2013                          A  fines de Dic*</v>
      </c>
      <c r="BN4" s="924" t="str">
        <f>+entero!BN3</f>
        <v>2014                          A  fines de Ene*</v>
      </c>
      <c r="BO4" s="924" t="str">
        <f>+entero!BO3</f>
        <v>2014                          A  fines de Feb*</v>
      </c>
      <c r="BP4" s="924" t="str">
        <f>+entero!BP3</f>
        <v>2014                          A  fines de Mar*</v>
      </c>
      <c r="BQ4" s="924" t="str">
        <f>+entero!BQ3</f>
        <v>2014                          A  fines de Abr*</v>
      </c>
      <c r="BR4" s="924" t="str">
        <f>+entero!BR3</f>
        <v>2014                          A  fines de May*</v>
      </c>
      <c r="BS4" s="924" t="str">
        <f>+entero!BS3</f>
        <v>2014                          A  fines de Jun*</v>
      </c>
      <c r="BT4" s="924" t="str">
        <f>+entero!BT3</f>
        <v>2014                          A  fines de Jul*</v>
      </c>
      <c r="BU4" s="924" t="str">
        <f>+entero!BU3</f>
        <v>2014                          A  fines de Ago*</v>
      </c>
      <c r="BV4" s="924" t="str">
        <f>+entero!BV3</f>
        <v>2014                          A  fines de Sep*</v>
      </c>
      <c r="BW4" s="924" t="str">
        <f>+entero!BW3</f>
        <v>2014                          A  fines de Oct*</v>
      </c>
      <c r="BX4" s="924" t="str">
        <f>+entero!BX3</f>
        <v>2014                          A  fines de Nov*</v>
      </c>
      <c r="BY4" s="924" t="str">
        <f>+entero!BY3</f>
        <v>2014                          A  fines de Dic*</v>
      </c>
      <c r="BZ4" s="924" t="str">
        <f>+entero!BZ3</f>
        <v>2015                         A  fines de Ene*</v>
      </c>
      <c r="CA4" s="924" t="str">
        <f>+entero!CA3</f>
        <v>2015                         A  fines de Feb*</v>
      </c>
      <c r="CB4" s="924" t="str">
        <f>+entero!CB3</f>
        <v>2015                         A  fines de Mar*</v>
      </c>
      <c r="CC4" s="924" t="str">
        <f>+entero!CC3</f>
        <v xml:space="preserve">2015                         A  fines de Abr* </v>
      </c>
      <c r="CD4" s="924" t="str">
        <f>+entero!CD3</f>
        <v xml:space="preserve">2015                         A  fines de May* </v>
      </c>
      <c r="CE4" s="924" t="str">
        <f>+entero!CE3</f>
        <v xml:space="preserve">2015                         A  fines de Jun* </v>
      </c>
      <c r="CF4" s="924" t="str">
        <f>+entero!CF3</f>
        <v xml:space="preserve">2015                         A  fines de Jul* </v>
      </c>
      <c r="CG4" s="924" t="str">
        <f>+entero!CG3</f>
        <v xml:space="preserve">2015                         A  fines de Ago* </v>
      </c>
      <c r="CH4" s="924" t="str">
        <f>+entero!CH3</f>
        <v xml:space="preserve">2015                         A  fines de Sep* </v>
      </c>
      <c r="CI4" s="924" t="str">
        <f>+entero!CI3</f>
        <v xml:space="preserve">2015                         A  fines de Oct* </v>
      </c>
      <c r="CJ4" s="924" t="str">
        <f>+entero!CJ3</f>
        <v xml:space="preserve">2015                         A  fines de Nov* </v>
      </c>
      <c r="CK4" s="924" t="str">
        <f>+entero!CK3</f>
        <v xml:space="preserve">2015                         A  fines de Dic* </v>
      </c>
      <c r="CL4" s="924" t="str">
        <f>+entero!CL3</f>
        <v xml:space="preserve">2016                         A  fines de Ene* </v>
      </c>
      <c r="CM4" s="924" t="str">
        <f>+entero!CM3</f>
        <v xml:space="preserve">2016                         A  fines de Feb* </v>
      </c>
      <c r="CN4" s="924" t="str">
        <f>+entero!CN3</f>
        <v xml:space="preserve">2016                         A  fines de Mar* </v>
      </c>
      <c r="CO4" s="924" t="str">
        <f>+entero!CO3</f>
        <v xml:space="preserve">2016                         A  fines de Abr* </v>
      </c>
      <c r="CP4" s="924" t="str">
        <f>+entero!CP3</f>
        <v xml:space="preserve">2016                         A  fines de May* </v>
      </c>
      <c r="CQ4" s="924" t="str">
        <f>+entero!CQ3</f>
        <v xml:space="preserve">2016                         A  fines de Jun* </v>
      </c>
      <c r="CR4" s="924" t="str">
        <f>+entero!CR3</f>
        <v xml:space="preserve">2016                         A  fines de Jul* </v>
      </c>
      <c r="CS4" s="924" t="str">
        <f>+entero!CS3</f>
        <v xml:space="preserve">2016                         A  fines de Ago* </v>
      </c>
      <c r="CT4" s="924" t="str">
        <f>+entero!CT3</f>
        <v xml:space="preserve">2016                         A  fines de Sep* </v>
      </c>
      <c r="CU4" s="924" t="str">
        <f>+entero!CU3</f>
        <v xml:space="preserve">2016                         A  fines de Oct* </v>
      </c>
      <c r="CV4" s="924" t="str">
        <f>+entero!CV3</f>
        <v xml:space="preserve">2016                         A  fines de Nov* </v>
      </c>
      <c r="CW4" s="924" t="str">
        <f>+entero!CW3</f>
        <v>2016                         A  fines de Dic* 15</v>
      </c>
      <c r="CX4" s="924" t="str">
        <f>+entero!CX3</f>
        <v xml:space="preserve">2017                         A  fines de Ene* </v>
      </c>
      <c r="CY4" s="924" t="str">
        <f>+entero!CY3</f>
        <v xml:space="preserve">2017                         A  fines de Feb* </v>
      </c>
      <c r="CZ4" s="940" t="str">
        <f>+entero!CZ3</f>
        <v>Semana 1°</v>
      </c>
      <c r="DA4" s="940" t="str">
        <f>+entero!DA3</f>
        <v>Semana 2°</v>
      </c>
      <c r="DB4" s="940" t="str">
        <f>+entero!DB3</f>
        <v>Semana 3°</v>
      </c>
      <c r="DC4" s="940" t="str">
        <f>+entero!DC3</f>
        <v>Semana 4°</v>
      </c>
      <c r="DD4" s="942" t="str">
        <f>+entero!DD3</f>
        <v>Semana 5°</v>
      </c>
      <c r="DE4" s="943"/>
      <c r="DF4" s="943"/>
      <c r="DG4" s="943"/>
      <c r="DH4" s="944"/>
      <c r="DI4" s="938" t="s">
        <v>27</v>
      </c>
      <c r="DJ4" s="939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37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936"/>
      <c r="AW5" s="936"/>
      <c r="AX5" s="936"/>
      <c r="AY5" s="936"/>
      <c r="AZ5" s="936"/>
      <c r="BA5" s="936"/>
      <c r="BB5" s="936"/>
      <c r="BC5" s="936"/>
      <c r="BD5" s="936"/>
      <c r="BE5" s="936"/>
      <c r="BF5" s="936"/>
      <c r="BG5" s="936"/>
      <c r="BH5" s="936"/>
      <c r="BI5" s="936"/>
      <c r="BJ5" s="936"/>
      <c r="BK5" s="936"/>
      <c r="BL5" s="936"/>
      <c r="BM5" s="936"/>
      <c r="BN5" s="936"/>
      <c r="BO5" s="936"/>
      <c r="BP5" s="936"/>
      <c r="BQ5" s="936"/>
      <c r="BR5" s="936"/>
      <c r="BS5" s="936"/>
      <c r="BT5" s="936"/>
      <c r="BU5" s="936"/>
      <c r="BV5" s="936"/>
      <c r="BW5" s="936"/>
      <c r="BX5" s="936"/>
      <c r="BY5" s="936"/>
      <c r="BZ5" s="936"/>
      <c r="CA5" s="936"/>
      <c r="CB5" s="936"/>
      <c r="CC5" s="936"/>
      <c r="CD5" s="936"/>
      <c r="CE5" s="936"/>
      <c r="CF5" s="936"/>
      <c r="CG5" s="936"/>
      <c r="CH5" s="936"/>
      <c r="CI5" s="936"/>
      <c r="CJ5" s="936"/>
      <c r="CK5" s="936"/>
      <c r="CL5" s="936"/>
      <c r="CM5" s="936"/>
      <c r="CN5" s="936"/>
      <c r="CO5" s="936"/>
      <c r="CP5" s="936"/>
      <c r="CQ5" s="936"/>
      <c r="CR5" s="936"/>
      <c r="CS5" s="936"/>
      <c r="CT5" s="936"/>
      <c r="CU5" s="936"/>
      <c r="CV5" s="936"/>
      <c r="CW5" s="936"/>
      <c r="CX5" s="936"/>
      <c r="CY5" s="936"/>
      <c r="CZ5" s="941"/>
      <c r="DA5" s="941"/>
      <c r="DB5" s="941"/>
      <c r="DC5" s="941"/>
      <c r="DD5" s="880">
        <f>+entero!DD4</f>
        <v>42821</v>
      </c>
      <c r="DE5" s="880">
        <f>+entero!DE4</f>
        <v>42822</v>
      </c>
      <c r="DF5" s="880">
        <f>+entero!DF4</f>
        <v>42823</v>
      </c>
      <c r="DG5" s="880">
        <f>+entero!DG4</f>
        <v>42824</v>
      </c>
      <c r="DH5" s="880" t="s">
        <v>246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5"/>
      <c r="CU6" s="825"/>
      <c r="CV6" s="867"/>
      <c r="CW6" s="871"/>
      <c r="CX6" s="890"/>
      <c r="CY6" s="903"/>
      <c r="CZ6" s="876"/>
      <c r="DA6" s="905"/>
      <c r="DB6" s="906"/>
      <c r="DC6" s="910"/>
      <c r="DD6" s="881"/>
      <c r="DE6" s="882"/>
      <c r="DF6" s="882"/>
      <c r="DG6" s="882"/>
      <c r="DH6" s="883"/>
      <c r="DI6" s="860"/>
      <c r="DJ6" s="861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41">
        <f>+entero!DC7</f>
        <v>10411.843866660001</v>
      </c>
      <c r="DD7" s="550">
        <f>+entero!DD7</f>
        <v>10395.74600608</v>
      </c>
      <c r="DE7" s="551">
        <f>+entero!DE7</f>
        <v>10399.95861077</v>
      </c>
      <c r="DF7" s="551">
        <f>+entero!DF7</f>
        <v>10348.775398009999</v>
      </c>
      <c r="DG7" s="551">
        <f>+entero!DG7</f>
        <v>10305.131694529999</v>
      </c>
      <c r="DH7" s="552">
        <f>+entero!DH7</f>
        <v>10261.08152878</v>
      </c>
      <c r="DI7" s="550">
        <f>+entero!DI7</f>
        <v>-150.76233788000172</v>
      </c>
      <c r="DJ7" s="588">
        <f>+entero!DJ7</f>
        <v>-1.4479888462672896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41">
        <f>+entero!DC8</f>
        <v>8434.7216264500003</v>
      </c>
      <c r="DD8" s="550">
        <f>+entero!DD8</f>
        <v>8412.6686530900006</v>
      </c>
      <c r="DE8" s="551">
        <f>+entero!DE8</f>
        <v>8410.8634728399993</v>
      </c>
      <c r="DF8" s="551">
        <f>+entero!DF8</f>
        <v>8364.6939233599987</v>
      </c>
      <c r="DG8" s="551">
        <f>+entero!DG8</f>
        <v>8319.2929818800003</v>
      </c>
      <c r="DH8" s="552">
        <f>+entero!DH8</f>
        <v>8287.8668823999997</v>
      </c>
      <c r="DI8" s="550">
        <f>+entero!DI8</f>
        <v>-146.85474405000059</v>
      </c>
      <c r="DJ8" s="588">
        <f>+entero!DJ8</f>
        <v>-1.741073986241426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41">
        <f>+entero!DC9</f>
        <v>227.13966599</v>
      </c>
      <c r="DD9" s="550">
        <f>+entero!DD9</f>
        <v>227.28639812</v>
      </c>
      <c r="DE9" s="551">
        <f>+entero!DE9</f>
        <v>227.95169492000002</v>
      </c>
      <c r="DF9" s="551">
        <f>+entero!DF9</f>
        <v>227.74993825000001</v>
      </c>
      <c r="DG9" s="551">
        <f>+entero!DG9</f>
        <v>227.07963922000002</v>
      </c>
      <c r="DH9" s="552">
        <f>+entero!DH9</f>
        <v>226.82208624999998</v>
      </c>
      <c r="DI9" s="550">
        <f>+entero!DI9</f>
        <v>-0.31757974000001354</v>
      </c>
      <c r="DJ9" s="588">
        <f>+entero!DJ9</f>
        <v>-0.13981694417654067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41">
        <f>+entero!DC10</f>
        <v>1714.53053847</v>
      </c>
      <c r="DD10" s="550">
        <f>+entero!DD10</f>
        <v>1720.31601712</v>
      </c>
      <c r="DE10" s="551">
        <f>+entero!DE10</f>
        <v>1725.5646655099999</v>
      </c>
      <c r="DF10" s="551">
        <f>+entero!DF10</f>
        <v>1720.7842491500001</v>
      </c>
      <c r="DG10" s="551">
        <f>+entero!DG10</f>
        <v>1723.31640668</v>
      </c>
      <c r="DH10" s="552">
        <f>+entero!DH10</f>
        <v>1711.00064213</v>
      </c>
      <c r="DI10" s="550">
        <f>+entero!DI10</f>
        <v>-3.5298963400000503</v>
      </c>
      <c r="DJ10" s="588">
        <f>+entero!DJ10</f>
        <v>-0.20588121709106399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41">
        <f>+entero!DC11</f>
        <v>35.45203575</v>
      </c>
      <c r="DD11" s="550">
        <f>+entero!DD11</f>
        <v>35.474937749999995</v>
      </c>
      <c r="DE11" s="551">
        <f>+entero!DE11</f>
        <v>35.578777499999994</v>
      </c>
      <c r="DF11" s="551">
        <f>+entero!DF11</f>
        <v>35.547287250000004</v>
      </c>
      <c r="DG11" s="551">
        <f>+entero!DG11</f>
        <v>35.442666749999994</v>
      </c>
      <c r="DH11" s="552">
        <f>+entero!DH11</f>
        <v>35.391917999999997</v>
      </c>
      <c r="DI11" s="550">
        <f>+entero!DI11</f>
        <v>-6.0117750000003412E-2</v>
      </c>
      <c r="DJ11" s="588">
        <f>+entero!DJ11</f>
        <v>-0.16957488823474698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41">
        <f>+entero!DC12</f>
        <v>10411.84153768</v>
      </c>
      <c r="DD12" s="550">
        <f>+entero!DD12</f>
        <v>10395.65844564</v>
      </c>
      <c r="DE12" s="551">
        <f>+entero!DE12</f>
        <v>10399.871050330001</v>
      </c>
      <c r="DF12" s="551">
        <f>+entero!DF12</f>
        <v>10348.687837569998</v>
      </c>
      <c r="DG12" s="551">
        <f>+entero!DG12</f>
        <v>10305.04413409</v>
      </c>
      <c r="DH12" s="552">
        <f>+entero!DH12</f>
        <v>10260.821778219999</v>
      </c>
      <c r="DI12" s="550">
        <f>+entero!DI12</f>
        <v>-151.0197594600013</v>
      </c>
      <c r="DJ12" s="588">
        <f>+entero!DJ12</f>
        <v>-1.4504615625724582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41">
        <f>+entero!DC13</f>
        <v>2726.6449400626821</v>
      </c>
      <c r="DD13" s="550">
        <f>+entero!DD13</f>
        <v>2728.4931434577261</v>
      </c>
      <c r="DE13" s="551">
        <f>+entero!DE13</f>
        <v>2719.3123555597667</v>
      </c>
      <c r="DF13" s="551">
        <f>+entero!DF13</f>
        <v>2713.9983271239062</v>
      </c>
      <c r="DG13" s="551">
        <f>+entero!DG13</f>
        <v>2737.9018391938771</v>
      </c>
      <c r="DH13" s="552">
        <f>+entero!DH13</f>
        <v>2724.101781428571</v>
      </c>
      <c r="DI13" s="550">
        <f>+entero!DI13</f>
        <v>-2.5431586341110233</v>
      </c>
      <c r="DJ13" s="588">
        <f>+entero!DJ13</f>
        <v>-9.3270619754859396E-2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41">
        <f>+entero!DC14</f>
        <v>1844.2086318899999</v>
      </c>
      <c r="DD14" s="550">
        <f>+entero!DD14</f>
        <v>1844.2556262399999</v>
      </c>
      <c r="DE14" s="551">
        <f>+entero!DE14</f>
        <v>1832.6503289899997</v>
      </c>
      <c r="DF14" s="551">
        <f>+entero!DF14</f>
        <v>1832.6605437100004</v>
      </c>
      <c r="DG14" s="551">
        <f>+entero!DG14</f>
        <v>1832.8137650400004</v>
      </c>
      <c r="DH14" s="552">
        <f>+entero!DH14</f>
        <v>1832.8560832599999</v>
      </c>
      <c r="DI14" s="550">
        <f>+entero!DI14</f>
        <v>-11.352548630000001</v>
      </c>
      <c r="DJ14" s="588">
        <f>+entero!DJ14</f>
        <v>-0.61557832631796705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41">
        <f>+entero!DC15</f>
        <v>708.47232680654997</v>
      </c>
      <c r="DD15" s="550">
        <f>+entero!DD15</f>
        <v>708.53056537489999</v>
      </c>
      <c r="DE15" s="551">
        <f>+entero!DE15</f>
        <v>708.56905328569997</v>
      </c>
      <c r="DF15" s="551">
        <f>+entero!DF15</f>
        <v>708.59423274380003</v>
      </c>
      <c r="DG15" s="551">
        <f>+entero!DG15</f>
        <v>708.61941521879999</v>
      </c>
      <c r="DH15" s="552">
        <f>+entero!DH15</f>
        <v>708.24171478845005</v>
      </c>
      <c r="DI15" s="550">
        <f>+entero!DI15</f>
        <v>-0.23061201809991871</v>
      </c>
      <c r="DJ15" s="588">
        <f>+entero!DJ15</f>
        <v>-3.2550603513248344E-2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41">
        <f>+entero!DC16</f>
        <v>673.62291605676501</v>
      </c>
      <c r="DD16" s="550">
        <f>+entero!DD16</f>
        <v>673.67608243245002</v>
      </c>
      <c r="DE16" s="551">
        <f>+entero!DE16</f>
        <v>673.71679535415001</v>
      </c>
      <c r="DF16" s="551">
        <f>+entero!DF16</f>
        <v>673.73959276669996</v>
      </c>
      <c r="DG16" s="551">
        <f>+entero!DG16</f>
        <v>673.76342055404996</v>
      </c>
      <c r="DH16" s="552">
        <f>+entero!DH16</f>
        <v>673.78735784755008</v>
      </c>
      <c r="DI16" s="550">
        <f>+entero!DI16</f>
        <v>0.16444179078507659</v>
      </c>
      <c r="DJ16" s="588">
        <f>+entero!DJ16</f>
        <v>2.4411549379532715E-2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41">
        <f>+entero!DC17</f>
        <v>14520.581720605998</v>
      </c>
      <c r="DD17" s="550">
        <f>+entero!DD17</f>
        <v>14506.358236905076</v>
      </c>
      <c r="DE17" s="551">
        <f>+entero!DE17</f>
        <v>14501.469254529618</v>
      </c>
      <c r="DF17" s="551">
        <f>+entero!DF17</f>
        <v>14445.019990204404</v>
      </c>
      <c r="DG17" s="551">
        <f>+entero!DG17</f>
        <v>14425.328809056728</v>
      </c>
      <c r="DH17" s="552">
        <f>+entero!DH17</f>
        <v>14366.95263228457</v>
      </c>
      <c r="DI17" s="550">
        <f>+entero!DI17</f>
        <v>-153.62908832142784</v>
      </c>
      <c r="DJ17" s="588">
        <f>+entero!DJ17</f>
        <v>-1.0580091850136752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41">
        <f>+entero!DC18</f>
        <v>4</v>
      </c>
      <c r="DD18" s="550">
        <f>+entero!DD18</f>
        <v>5</v>
      </c>
      <c r="DE18" s="551">
        <f>+entero!DE18</f>
        <v>10</v>
      </c>
      <c r="DF18" s="551">
        <f>+entero!DF18</f>
        <v>0</v>
      </c>
      <c r="DG18" s="551">
        <f>+entero!DG18</f>
        <v>0</v>
      </c>
      <c r="DH18" s="552">
        <f>+entero!DH18</f>
        <v>0</v>
      </c>
      <c r="DI18" s="858"/>
      <c r="DJ18" s="62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41">
        <f>+entero!DC19</f>
        <v>0</v>
      </c>
      <c r="DD19" s="550">
        <f>+entero!DD19</f>
        <v>0</v>
      </c>
      <c r="DE19" s="551">
        <f>+entero!DE19</f>
        <v>0</v>
      </c>
      <c r="DF19" s="551">
        <f>+entero!DF19</f>
        <v>0</v>
      </c>
      <c r="DG19" s="551">
        <f>+entero!DG19</f>
        <v>0</v>
      </c>
      <c r="DH19" s="552">
        <f>+entero!DH19</f>
        <v>0</v>
      </c>
      <c r="DI19" s="858"/>
      <c r="DJ19" s="62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41">
        <f>+entero!DC20</f>
        <v>0</v>
      </c>
      <c r="DD20" s="550">
        <f>+entero!DD20</f>
        <v>0</v>
      </c>
      <c r="DE20" s="551">
        <f>+entero!DE20</f>
        <v>0</v>
      </c>
      <c r="DF20" s="551">
        <f>+entero!DF20</f>
        <v>0</v>
      </c>
      <c r="DG20" s="551">
        <f>+entero!DG20</f>
        <v>0</v>
      </c>
      <c r="DH20" s="552">
        <f>+entero!DH20</f>
        <v>0</v>
      </c>
      <c r="DI20" s="858"/>
      <c r="DJ20" s="623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41">
        <f>+entero!DC21</f>
        <v>0</v>
      </c>
      <c r="DD21" s="550">
        <f>+entero!DD21</f>
        <v>0</v>
      </c>
      <c r="DE21" s="551">
        <f>+entero!DE21</f>
        <v>0</v>
      </c>
      <c r="DF21" s="551">
        <f>+entero!DF21</f>
        <v>0</v>
      </c>
      <c r="DG21" s="551">
        <f>+entero!DG21</f>
        <v>0</v>
      </c>
      <c r="DH21" s="552">
        <f>+entero!DH21</f>
        <v>0</v>
      </c>
      <c r="DI21" s="858"/>
      <c r="DJ21" s="623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41">
        <f>+entero!DC22</f>
        <v>145</v>
      </c>
      <c r="DD22" s="550">
        <f>+entero!DD22</f>
        <v>33</v>
      </c>
      <c r="DE22" s="551">
        <f>+entero!DE22</f>
        <v>8</v>
      </c>
      <c r="DF22" s="551">
        <f>+entero!DF22</f>
        <v>15</v>
      </c>
      <c r="DG22" s="551">
        <f>+entero!DG22</f>
        <v>27</v>
      </c>
      <c r="DH22" s="552">
        <f>+entero!DH22</f>
        <v>13</v>
      </c>
      <c r="DI22" s="858"/>
      <c r="DJ22" s="623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9"/>
      <c r="CY23" s="879"/>
      <c r="CZ23" s="879"/>
      <c r="DA23" s="879"/>
      <c r="DB23" s="879"/>
      <c r="DC23" s="879"/>
      <c r="DD23" s="879"/>
      <c r="DE23" s="884"/>
      <c r="DF23" s="884"/>
      <c r="DG23" s="884"/>
      <c r="DH23" s="885"/>
      <c r="DI23" s="859"/>
      <c r="DJ23" s="862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42832.413629745373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A4:DA5"/>
    <mergeCell ref="DB4:DB5"/>
    <mergeCell ref="DC4:DC5"/>
    <mergeCell ref="DD4:DH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364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thickBot="1" x14ac:dyDescent="0.3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47" t="str">
        <f>+entero!DD3</f>
        <v>Semana 5°</v>
      </c>
      <c r="DE3" s="948"/>
      <c r="DF3" s="948"/>
      <c r="DG3" s="948"/>
      <c r="DH3" s="949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888">
        <f>+entero!DD4</f>
        <v>42821</v>
      </c>
      <c r="DE4" s="889">
        <f>+entero!DE4</f>
        <v>42822</v>
      </c>
      <c r="DF4" s="889">
        <f>+entero!DF4</f>
        <v>42823</v>
      </c>
      <c r="DG4" s="889">
        <f>+entero!DG4</f>
        <v>42824</v>
      </c>
      <c r="DH4" s="313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86"/>
      <c r="DE5" s="37"/>
      <c r="DF5" s="37"/>
      <c r="DG5" s="37"/>
      <c r="DH5" s="319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549">
        <f>+entero!DC24</f>
        <v>55348.140532191028</v>
      </c>
      <c r="DD6" s="839">
        <f>+entero!DD24</f>
        <v>55006.56331464446</v>
      </c>
      <c r="DE6" s="840">
        <f>+entero!DE24</f>
        <v>54942.032967134146</v>
      </c>
      <c r="DF6" s="840">
        <f>+entero!DF24</f>
        <v>54815.669587315424</v>
      </c>
      <c r="DG6" s="840">
        <f>+entero!DG24</f>
        <v>55088.611889551903</v>
      </c>
      <c r="DH6" s="841">
        <f>+entero!DH24</f>
        <v>55134.025095758581</v>
      </c>
      <c r="DI6" s="839">
        <f>+entero!DI24</f>
        <v>-214.11543643244659</v>
      </c>
      <c r="DJ6" s="863">
        <f>+entero!DJ24</f>
        <v>-0.38685208640011348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549">
        <f>+entero!DC25</f>
        <v>40988.133727699998</v>
      </c>
      <c r="DD7" s="839">
        <f>+entero!DD25</f>
        <v>40891.494571399999</v>
      </c>
      <c r="DE7" s="840">
        <f>+entero!DE25</f>
        <v>40837.962313900003</v>
      </c>
      <c r="DF7" s="840">
        <f>+entero!DF25</f>
        <v>40753.940193000002</v>
      </c>
      <c r="DG7" s="840">
        <f>+entero!DG25</f>
        <v>40735.153266100002</v>
      </c>
      <c r="DH7" s="841">
        <f>+entero!DH25</f>
        <v>40597.346280400001</v>
      </c>
      <c r="DI7" s="839">
        <f>+entero!DI25</f>
        <v>-390.78744729999744</v>
      </c>
      <c r="DJ7" s="863">
        <f>+entero!DJ25</f>
        <v>-0.95341605425646181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549">
        <f>+entero!DC26</f>
        <v>-30437.099220838914</v>
      </c>
      <c r="DD8" s="839">
        <f>+entero!DD26</f>
        <v>-30422.722365702517</v>
      </c>
      <c r="DE8" s="840">
        <f>+entero!DE26</f>
        <v>-30505.153091420358</v>
      </c>
      <c r="DF8" s="840">
        <f>+entero!DF26</f>
        <v>-30238.05837272861</v>
      </c>
      <c r="DG8" s="840">
        <f>+entero!DG26</f>
        <v>-29957.449493768687</v>
      </c>
      <c r="DH8" s="841">
        <f>+entero!DH26</f>
        <v>-29791.891118109015</v>
      </c>
      <c r="DI8" s="839">
        <f>+entero!DI26</f>
        <v>645.20810272989911</v>
      </c>
      <c r="DJ8" s="863">
        <f>+entero!DJ26</f>
        <v>-2.1198081264201196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549">
        <f>+entero!DC27</f>
        <v>-13126.683450850167</v>
      </c>
      <c r="DD9" s="839">
        <f>+entero!DD27</f>
        <v>-13296.086054765823</v>
      </c>
      <c r="DE9" s="840">
        <f>+entero!DE27</f>
        <v>-13343.520756821918</v>
      </c>
      <c r="DF9" s="840">
        <f>+entero!DF27</f>
        <v>-13163.857637752788</v>
      </c>
      <c r="DG9" s="840">
        <f>+entero!DG27</f>
        <v>-12627.720982104078</v>
      </c>
      <c r="DH9" s="841">
        <f>+entero!DH27</f>
        <v>-12531.037347315965</v>
      </c>
      <c r="DI9" s="839">
        <f>+entero!DI27</f>
        <v>595.64610353420176</v>
      </c>
      <c r="DJ9" s="863">
        <f>+entero!DJ27</f>
        <v>-4.5376740115998127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549">
        <f>+entero!DC28</f>
        <v>5509.6874782370005</v>
      </c>
      <c r="DD10" s="839">
        <f>+entero!DD28</f>
        <v>5509.7096103805998</v>
      </c>
      <c r="DE10" s="840">
        <f>+entero!DE28</f>
        <v>5509.7467546737998</v>
      </c>
      <c r="DF10" s="840">
        <f>+entero!DF28</f>
        <v>5509.7064652077997</v>
      </c>
      <c r="DG10" s="840">
        <f>+entero!DG28</f>
        <v>5509.6709453625999</v>
      </c>
      <c r="DH10" s="841">
        <f>+entero!DH28</f>
        <v>5626.4157588523994</v>
      </c>
      <c r="DI10" s="839">
        <f>+entero!DI28</f>
        <v>116.72828061539894</v>
      </c>
      <c r="DJ10" s="863">
        <f>+entero!DJ28</f>
        <v>2.1186007568754217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553"/>
      <c r="DD11" s="842"/>
      <c r="DE11" s="843"/>
      <c r="DF11" s="843"/>
      <c r="DG11" s="843"/>
      <c r="DH11" s="844"/>
      <c r="DI11" s="842"/>
      <c r="DJ11" s="864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549">
        <f>+entero!DC30</f>
        <v>67250.054646924109</v>
      </c>
      <c r="DD12" s="839">
        <f>+entero!DD30</f>
        <v>67176.33113433409</v>
      </c>
      <c r="DE12" s="840">
        <f>+entero!DE30</f>
        <v>67071.499524694111</v>
      </c>
      <c r="DF12" s="840">
        <f>+entero!DF30</f>
        <v>67066.022259814112</v>
      </c>
      <c r="DG12" s="840">
        <f>+entero!DG30</f>
        <v>66975.531422734115</v>
      </c>
      <c r="DH12" s="840">
        <f>+entero!DH30</f>
        <v>66968.071107164098</v>
      </c>
      <c r="DI12" s="839">
        <f>+entero!DI30</f>
        <v>-281.9835397600109</v>
      </c>
      <c r="DJ12" s="863">
        <f>+entero!DJ30</f>
        <v>-0.41930603809986478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549">
        <f>+entero!DC31</f>
        <v>116200.99996159539</v>
      </c>
      <c r="DD13" s="839">
        <f>+entero!DD31</f>
        <v>116002.42563891536</v>
      </c>
      <c r="DE13" s="840">
        <f>+entero!DE31</f>
        <v>115901.01442820537</v>
      </c>
      <c r="DF13" s="840">
        <f>+entero!DF31</f>
        <v>115857.50913850538</v>
      </c>
      <c r="DG13" s="840">
        <f>+entero!DG31</f>
        <v>115971.50124580537</v>
      </c>
      <c r="DH13" s="840">
        <f>+entero!DH31</f>
        <v>116647.55924833535</v>
      </c>
      <c r="DI13" s="839">
        <f>+entero!DI31</f>
        <v>446.55928673996823</v>
      </c>
      <c r="DJ13" s="863">
        <f>+entero!DJ31</f>
        <v>0.3842990050753059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549">
        <f>+entero!DC32</f>
        <v>187527.00002487292</v>
      </c>
      <c r="DD14" s="839">
        <f>+entero!DD32</f>
        <v>187529.76820381294</v>
      </c>
      <c r="DE14" s="840">
        <f>+entero!DE32</f>
        <v>187418.41619658293</v>
      </c>
      <c r="DF14" s="840">
        <f>+entero!DF32</f>
        <v>187455.22110647295</v>
      </c>
      <c r="DG14" s="840">
        <f>+entero!DG32</f>
        <v>187628.33907901292</v>
      </c>
      <c r="DH14" s="840">
        <f>+entero!DH32</f>
        <v>188441.15094582294</v>
      </c>
      <c r="DI14" s="839">
        <f>+entero!DI32</f>
        <v>914.15092095002183</v>
      </c>
      <c r="DJ14" s="863">
        <f>+entero!DJ32</f>
        <v>0.48747696109294747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45"/>
      <c r="DE15" s="846"/>
      <c r="DF15" s="846"/>
      <c r="DG15" s="846"/>
      <c r="DH15" s="846"/>
      <c r="DI15" s="845"/>
      <c r="DJ15" s="847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554">
        <f>+entero!DC34</f>
        <v>88.811228974764106</v>
      </c>
      <c r="DD16" s="848">
        <f>+entero!DD34</f>
        <v>88.887318535240894</v>
      </c>
      <c r="DE16" s="849">
        <f>+entero!DE34</f>
        <v>88.960270485552243</v>
      </c>
      <c r="DF16" s="849">
        <f>+entero!DF34</f>
        <v>89.037786138949812</v>
      </c>
      <c r="DG16" s="849">
        <f>+entero!DG34</f>
        <v>89.085882093756524</v>
      </c>
      <c r="DH16" s="849">
        <f>+entero!DH34</f>
        <v>89.036286178899843</v>
      </c>
      <c r="DI16" s="848">
        <f>+entero!DI34</f>
        <v>0.22505720413573727</v>
      </c>
      <c r="DJ16" s="850">
        <f>+entero!DJ34</f>
        <v>0.2534107530475449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554">
        <f>+entero!DC35</f>
        <v>83.392770149610001</v>
      </c>
      <c r="DD17" s="848">
        <f>+entero!DD35</f>
        <v>83.461527524164367</v>
      </c>
      <c r="DE17" s="849">
        <f>+entero!DE35</f>
        <v>83.513037487285786</v>
      </c>
      <c r="DF17" s="849">
        <f>+entero!DF35</f>
        <v>83.552092677452166</v>
      </c>
      <c r="DG17" s="849">
        <f>+entero!DG35</f>
        <v>83.599685935874135</v>
      </c>
      <c r="DH17" s="849">
        <f>+entero!DH35</f>
        <v>83.657447547728481</v>
      </c>
      <c r="DI17" s="848">
        <f>+entero!DI35</f>
        <v>0.26467739811847935</v>
      </c>
      <c r="DJ17" s="850">
        <f>+entero!DJ35</f>
        <v>0.31738650442194594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556">
        <f>+entero!DC36</f>
        <v>87.151528409479056</v>
      </c>
      <c r="DD18" s="851">
        <f>+entero!DD36</f>
        <v>87.124119443746494</v>
      </c>
      <c r="DE18" s="887">
        <f>+entero!DE36</f>
        <v>87.150717598604359</v>
      </c>
      <c r="DF18" s="887">
        <f>+entero!DF36</f>
        <v>87.054914450657535</v>
      </c>
      <c r="DG18" s="887">
        <f>+entero!DG36</f>
        <v>87.11087650899691</v>
      </c>
      <c r="DH18" s="887">
        <f>+entero!DH36</f>
        <v>87.138587540122842</v>
      </c>
      <c r="DI18" s="851">
        <f>+entero!DI36</f>
        <v>-1.294086935621408E-2</v>
      </c>
      <c r="DJ18" s="852">
        <f>+entero!DJ36</f>
        <v>-1.4848700409952897E-2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DA3:DA4"/>
    <mergeCell ref="DB3:DB4"/>
    <mergeCell ref="DC3:DC4"/>
    <mergeCell ref="DD3:DH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09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2990.7419330947514</v>
      </c>
      <c r="DC6" s="557">
        <f>+entero!DC38</f>
        <v>2970.9229826574337</v>
      </c>
      <c r="DD6" s="559">
        <f>+entero!DD38</f>
        <v>2970.9229826574337</v>
      </c>
      <c r="DE6" s="559">
        <f>+entero!DE38</f>
        <v>2970.9229826574337</v>
      </c>
      <c r="DF6" s="559">
        <f>+entero!DF38</f>
        <v>2970.9229826574337</v>
      </c>
      <c r="DG6" s="559">
        <f>+entero!DG38</f>
        <v>2970.9229826574337</v>
      </c>
      <c r="DH6" s="560">
        <f>+entero!DH38</f>
        <v>2962.4100088965006</v>
      </c>
      <c r="DI6" s="558">
        <f>+entero!DI38</f>
        <v>-8.5129737609331642</v>
      </c>
      <c r="DJ6" s="587">
        <f>+entero!DJ38</f>
        <v>-0.28654306458386625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4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1">
        <f>+entero!DG39</f>
        <v>1898.2509562682219</v>
      </c>
      <c r="DH7" s="552">
        <f>+entero!DH39</f>
        <v>1898.2509562682219</v>
      </c>
      <c r="DI7" s="550">
        <f>+entero!DI39</f>
        <v>0</v>
      </c>
      <c r="DJ7" s="588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4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1">
        <f>+entero!DG40</f>
        <v>13022.001560000002</v>
      </c>
      <c r="DH8" s="552">
        <f>+entero!DH40</f>
        <v>13022.001560000002</v>
      </c>
      <c r="DI8" s="550">
        <f>+entero!DI40</f>
        <v>0</v>
      </c>
      <c r="DJ8" s="588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4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1">
        <f>+entero!DG41</f>
        <v>0</v>
      </c>
      <c r="DH9" s="552">
        <f>+entero!DH41</f>
        <v>0</v>
      </c>
      <c r="DI9" s="550">
        <f>+entero!DI41</f>
        <v>0</v>
      </c>
      <c r="DJ9" s="623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1092.4909768265295</v>
      </c>
      <c r="DC10" s="541">
        <f>+entero!DC42</f>
        <v>1072.6720263892119</v>
      </c>
      <c r="DD10" s="551">
        <f>+entero!DD42</f>
        <v>1072.6720263892119</v>
      </c>
      <c r="DE10" s="551">
        <f>+entero!DE42</f>
        <v>1072.6720263892119</v>
      </c>
      <c r="DF10" s="551">
        <f>+entero!DF42</f>
        <v>1072.6720263892119</v>
      </c>
      <c r="DG10" s="551">
        <f>+entero!DG42</f>
        <v>1072.6720263892119</v>
      </c>
      <c r="DH10" s="552">
        <f>+entero!DH42</f>
        <v>1064.1590526282789</v>
      </c>
      <c r="DI10" s="550">
        <f>+entero!DI42</f>
        <v>-8.5129737609329368</v>
      </c>
      <c r="DJ10" s="588">
        <f>+entero!DJ42</f>
        <v>-0.79362317199498378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7494.4881010299932</v>
      </c>
      <c r="DC11" s="541">
        <f>+entero!DC43</f>
        <v>7358.5301010299936</v>
      </c>
      <c r="DD11" s="551">
        <f>+entero!DD43</f>
        <v>7358.5301010299936</v>
      </c>
      <c r="DE11" s="551">
        <f>+entero!DE43</f>
        <v>7358.5301010299936</v>
      </c>
      <c r="DF11" s="551">
        <f>+entero!DF43</f>
        <v>7358.5301010299936</v>
      </c>
      <c r="DG11" s="551">
        <f>+entero!DG43</f>
        <v>7358.5301010299936</v>
      </c>
      <c r="DH11" s="552">
        <f>+entero!DH43</f>
        <v>7300.1311010299942</v>
      </c>
      <c r="DI11" s="550">
        <f>+entero!DI43</f>
        <v>-58.398999999999432</v>
      </c>
      <c r="DJ11" s="588">
        <f>+entero!DJ43</f>
        <v>-0.79362317199497268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4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1">
        <f>+entero!DG45</f>
        <v>0</v>
      </c>
      <c r="DH12" s="552">
        <f>+entero!DH45</f>
        <v>0</v>
      </c>
      <c r="DI12" s="550">
        <f>+entero!DI45</f>
        <v>0</v>
      </c>
      <c r="DJ12" s="623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56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9">
        <f>+entero!DG46</f>
        <v>0</v>
      </c>
      <c r="DH13" s="317">
        <f>+entero!DH46</f>
        <v>17.028104956268219</v>
      </c>
      <c r="DI13" s="12">
        <f>+entero!DI46</f>
        <v>17.028104956268219</v>
      </c>
      <c r="DJ13" s="623" t="e">
        <f>+entero!DJ46</f>
        <v>#DIV/0!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317">
        <f>+entero!DH47</f>
        <v>0</v>
      </c>
      <c r="DI14" s="12">
        <f>+entero!DI47</f>
        <v>0</v>
      </c>
      <c r="DJ14" s="623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317">
        <f>+entero!DH48</f>
        <v>0</v>
      </c>
      <c r="DI15" s="12">
        <f>+entero!DI48</f>
        <v>0</v>
      </c>
      <c r="DJ15" s="623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317">
        <f>+entero!DH49</f>
        <v>0</v>
      </c>
      <c r="DI16" s="12">
        <f>+entero!DI49</f>
        <v>0</v>
      </c>
      <c r="DJ16" s="623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56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9">
        <f>+entero!DG50</f>
        <v>0</v>
      </c>
      <c r="DH17" s="317">
        <f>+entero!DH50</f>
        <v>17.028104956268219</v>
      </c>
      <c r="DI17" s="12">
        <f>+entero!DI50</f>
        <v>17.028104956268219</v>
      </c>
      <c r="DJ17" s="623" t="e">
        <f>+entero!DJ50</f>
        <v>#DIV/0!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56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9">
        <f>+entero!DG51</f>
        <v>0</v>
      </c>
      <c r="DH18" s="317">
        <f>+entero!DH51</f>
        <v>116.8128</v>
      </c>
      <c r="DI18" s="12">
        <f>+entero!DI51</f>
        <v>116.8128</v>
      </c>
      <c r="DJ18" s="623" t="e">
        <f>+entero!DJ51</f>
        <v>#DIV/0!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53">
        <f>+entero!DD52</f>
        <v>0</v>
      </c>
      <c r="DE19" s="853">
        <f>+entero!DE52</f>
        <v>0</v>
      </c>
      <c r="DF19" s="853">
        <f>+entero!DF52</f>
        <v>0</v>
      </c>
      <c r="DG19" s="853">
        <f>+entero!DG52</f>
        <v>0</v>
      </c>
      <c r="DH19" s="318">
        <f>+entero!DH52</f>
        <v>0</v>
      </c>
      <c r="DI19" s="30">
        <f>+entero!DI52</f>
        <v>0</v>
      </c>
      <c r="DJ19" s="624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89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89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DD3:DH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DC3:DC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314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448">
        <f>+entero!DC54</f>
        <v>23560.864809732204</v>
      </c>
      <c r="DD6" s="562">
        <f>+entero!DD54</f>
        <v>23552.169292404218</v>
      </c>
      <c r="DE6" s="562">
        <f>+entero!DE54</f>
        <v>23551.400469732205</v>
      </c>
      <c r="DF6" s="562">
        <f>+entero!DF54</f>
        <v>23567.216698515003</v>
      </c>
      <c r="DG6" s="562">
        <f>+entero!DG54</f>
        <v>23603.676411493136</v>
      </c>
      <c r="DH6" s="562">
        <f>+entero!DH54</f>
        <v>23727.208631347366</v>
      </c>
      <c r="DI6" s="561">
        <f>+entero!DI54</f>
        <v>166.3438216151626</v>
      </c>
      <c r="DJ6" s="865">
        <f>+entero!DJ54</f>
        <v>0.70601746989547021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1">
        <f>+entero!DC55</f>
        <v>84.523659980413768</v>
      </c>
      <c r="DD7" s="593">
        <f>+entero!DD55</f>
        <v>84.570000553818346</v>
      </c>
      <c r="DE7" s="593">
        <f>+entero!DE55</f>
        <v>84.61675120461797</v>
      </c>
      <c r="DF7" s="593">
        <f>+entero!DF55</f>
        <v>84.48974097849927</v>
      </c>
      <c r="DG7" s="593">
        <f>+entero!DG55</f>
        <v>84.564612058959611</v>
      </c>
      <c r="DH7" s="593">
        <f>+entero!DH55</f>
        <v>84.631926569629783</v>
      </c>
      <c r="DI7" s="592">
        <f>+entero!DI55</f>
        <v>0.10826658921601506</v>
      </c>
      <c r="DJ7" s="594">
        <f>+entero!DJ55</f>
        <v>0.12809027583648991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448">
        <f>+entero!DC56</f>
        <v>22344.209697236576</v>
      </c>
      <c r="DD8" s="562">
        <f>+entero!DD56</f>
        <v>22334.651894165148</v>
      </c>
      <c r="DE8" s="562">
        <f>+entero!DE56</f>
        <v>22333.466731347366</v>
      </c>
      <c r="DF8" s="562">
        <f>+entero!DF56</f>
        <v>22349.05452085903</v>
      </c>
      <c r="DG8" s="562">
        <f>+entero!DG56</f>
        <v>22385.321946169523</v>
      </c>
      <c r="DH8" s="562">
        <f>+entero!DH56</f>
        <v>22510.513919172437</v>
      </c>
      <c r="DI8" s="561">
        <f>+entero!DI56</f>
        <v>166.30422193586128</v>
      </c>
      <c r="DJ8" s="865">
        <f>+entero!DJ56</f>
        <v>0.74428330287479305</v>
      </c>
      <c r="DK8" s="449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1">
        <f>+entero!DC57</f>
        <v>83.807496348808812</v>
      </c>
      <c r="DD9" s="593">
        <f>+entero!DD57</f>
        <v>83.754954007729339</v>
      </c>
      <c r="DE9" s="593">
        <f>+entero!DE57</f>
        <v>83.799823611037837</v>
      </c>
      <c r="DF9" s="593">
        <f>+entero!DF57</f>
        <v>83.678341135856854</v>
      </c>
      <c r="DG9" s="593">
        <f>+entero!DG57</f>
        <v>83.777125495267128</v>
      </c>
      <c r="DH9" s="593">
        <f>+entero!DH57</f>
        <v>83.843015310143159</v>
      </c>
      <c r="DI9" s="592">
        <f>+entero!DI57</f>
        <v>3.5518961334346955E-2</v>
      </c>
      <c r="DJ9" s="594">
        <f>+entero!DJ57</f>
        <v>4.2381604130636852E-2</v>
      </c>
      <c r="DK9" s="449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15"/>
      <c r="DJ10" s="316"/>
      <c r="DK10" s="44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448">
        <f>+entero!DC59</f>
        <v>4811.127280625964</v>
      </c>
      <c r="DD11" s="562">
        <f>+entero!DD59</f>
        <v>4790.4190852032234</v>
      </c>
      <c r="DE11" s="562">
        <f>+entero!DE59</f>
        <v>4790.1844176609502</v>
      </c>
      <c r="DF11" s="562">
        <f>+entero!DF59</f>
        <v>4799.6086248446227</v>
      </c>
      <c r="DG11" s="562">
        <f>+entero!DG59</f>
        <v>4797.4491099772758</v>
      </c>
      <c r="DH11" s="562">
        <f>+entero!DH59</f>
        <v>4803.0678785516202</v>
      </c>
      <c r="DI11" s="561">
        <f>+entero!DI59</f>
        <v>-8.0594020743437795</v>
      </c>
      <c r="DJ11" s="865">
        <f>+entero!DJ59</f>
        <v>-0.16751587734538109</v>
      </c>
      <c r="DK11" s="44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1">
        <f>+entero!DC60</f>
        <v>77.201615934152528</v>
      </c>
      <c r="DD12" s="593">
        <f>+entero!DD60</f>
        <v>77.283703834191343</v>
      </c>
      <c r="DE12" s="593">
        <f>+entero!DE60</f>
        <v>77.466943821386678</v>
      </c>
      <c r="DF12" s="593">
        <f>+entero!DF60</f>
        <v>77.670917495984028</v>
      </c>
      <c r="DG12" s="593">
        <f>+entero!DG60</f>
        <v>77.788887227041911</v>
      </c>
      <c r="DH12" s="593">
        <f>+entero!DH60</f>
        <v>77.716539209082853</v>
      </c>
      <c r="DI12" s="592">
        <f>+entero!DI60</f>
        <v>0.51492327493032519</v>
      </c>
      <c r="DJ12" s="594">
        <f>+entero!DJ60</f>
        <v>0.666985099598838</v>
      </c>
      <c r="DK12" s="449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15"/>
      <c r="DJ13" s="316"/>
      <c r="DK13" s="449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448">
        <f>+entero!DC62</f>
        <v>7135.7063140920218</v>
      </c>
      <c r="DD14" s="562">
        <f>+entero!DD62</f>
        <v>7117.5064875482904</v>
      </c>
      <c r="DE14" s="562">
        <f>+entero!DE62</f>
        <v>7118.0050879754026</v>
      </c>
      <c r="DF14" s="562">
        <f>+entero!DF62</f>
        <v>7112.4616441240905</v>
      </c>
      <c r="DG14" s="562">
        <f>+entero!DG62</f>
        <v>7142.2696535089299</v>
      </c>
      <c r="DH14" s="562">
        <f>+entero!DH62</f>
        <v>7241.9078922990175</v>
      </c>
      <c r="DI14" s="561">
        <f>+entero!DI62</f>
        <v>106.20157820699569</v>
      </c>
      <c r="DJ14" s="865">
        <f>+entero!DJ62</f>
        <v>1.4883120679625383</v>
      </c>
      <c r="DK14" s="449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1">
        <f>+entero!DC63</f>
        <v>75.94875349678945</v>
      </c>
      <c r="DD15" s="593">
        <f>+entero!DD63</f>
        <v>75.996569752627423</v>
      </c>
      <c r="DE15" s="593">
        <f>+entero!DE63</f>
        <v>76.030798800784822</v>
      </c>
      <c r="DF15" s="593">
        <f>+entero!DF63</f>
        <v>76.011768261555133</v>
      </c>
      <c r="DG15" s="593">
        <f>+entero!DG63</f>
        <v>76.100275178409845</v>
      </c>
      <c r="DH15" s="593">
        <f>+entero!DH63</f>
        <v>76.406759962086355</v>
      </c>
      <c r="DI15" s="592">
        <f>+entero!DI63</f>
        <v>0.45800646529690425</v>
      </c>
      <c r="DJ15" s="594">
        <f>+entero!DJ63</f>
        <v>0.60304671796393983</v>
      </c>
      <c r="DK15" s="449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15"/>
      <c r="DJ16" s="316"/>
      <c r="DK16" s="449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448">
        <f>+entero!DC65</f>
        <v>9562.8933003658804</v>
      </c>
      <c r="DD17" s="562">
        <f>+entero!DD65</f>
        <v>9566.4280781501384</v>
      </c>
      <c r="DE17" s="562">
        <f>+entero!DE65</f>
        <v>9567.5984952492654</v>
      </c>
      <c r="DF17" s="562">
        <f>+entero!DF65</f>
        <v>9578.7679186967889</v>
      </c>
      <c r="DG17" s="562">
        <f>+entero!DG65</f>
        <v>9587.6932819591784</v>
      </c>
      <c r="DH17" s="562">
        <f>+entero!DH65</f>
        <v>9605.0703784402267</v>
      </c>
      <c r="DI17" s="561">
        <f>+entero!DI65</f>
        <v>42.177078074346355</v>
      </c>
      <c r="DJ17" s="865">
        <f>+entero!DJ65</f>
        <v>0.44104934301349985</v>
      </c>
      <c r="DK17" s="449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1">
        <f>+entero!DC66</f>
        <v>94.28494165166174</v>
      </c>
      <c r="DD18" s="593">
        <f>+entero!DD66</f>
        <v>94.290342219315747</v>
      </c>
      <c r="DE18" s="593">
        <f>+entero!DE66</f>
        <v>94.282853988096136</v>
      </c>
      <c r="DF18" s="593">
        <f>+entero!DF66</f>
        <v>93.927690683070836</v>
      </c>
      <c r="DG18" s="593">
        <f>+entero!DG66</f>
        <v>94.002047399709852</v>
      </c>
      <c r="DH18" s="593">
        <f>+entero!DH66</f>
        <v>93.998557566561473</v>
      </c>
      <c r="DI18" s="592">
        <f>+entero!DI66</f>
        <v>-0.28638408510026636</v>
      </c>
      <c r="DJ18" s="594">
        <f>+entero!DJ66</f>
        <v>-0.30374318537346179</v>
      </c>
      <c r="DK18" s="449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15"/>
      <c r="DJ19" s="316"/>
      <c r="DK19" s="449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448">
        <f>+entero!DC68</f>
        <v>834.48280215270961</v>
      </c>
      <c r="DD20" s="562">
        <f>+entero!DD68</f>
        <v>860.29824326349649</v>
      </c>
      <c r="DE20" s="562">
        <f>+entero!DE68</f>
        <v>857.67873046174725</v>
      </c>
      <c r="DF20" s="562">
        <f>+entero!DF68</f>
        <v>858.21633319352566</v>
      </c>
      <c r="DG20" s="562">
        <f>+entero!DG68</f>
        <v>857.90990072413786</v>
      </c>
      <c r="DH20" s="562">
        <f>+entero!DH68</f>
        <v>860.46776988157228</v>
      </c>
      <c r="DI20" s="561">
        <f>+entero!DI68</f>
        <v>25.984967728862671</v>
      </c>
      <c r="DJ20" s="865">
        <f>+entero!DJ68</f>
        <v>3.1139009290340525</v>
      </c>
      <c r="DK20" s="449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1">
        <f>+entero!DC69</f>
        <v>81.702932672417035</v>
      </c>
      <c r="DD21" s="593">
        <f>+entero!DD69</f>
        <v>79.428162188758307</v>
      </c>
      <c r="DE21" s="593">
        <f>+entero!DE69</f>
        <v>79.247857635590833</v>
      </c>
      <c r="DF21" s="593">
        <f>+entero!DF69</f>
        <v>79.278206323120742</v>
      </c>
      <c r="DG21" s="593">
        <f>+entero!DG69</f>
        <v>79.287073917822482</v>
      </c>
      <c r="DH21" s="593">
        <f>+entero!DH69</f>
        <v>79.355460514877294</v>
      </c>
      <c r="DI21" s="592">
        <f>+entero!DI69</f>
        <v>-2.347472157539741</v>
      </c>
      <c r="DJ21" s="594">
        <f>+entero!DJ69</f>
        <v>-2.8731797999856257</v>
      </c>
      <c r="DK21" s="449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316"/>
      <c r="DI22" s="315"/>
      <c r="DJ22" s="316"/>
      <c r="DK22" s="449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448">
        <f>+entero!DC71</f>
        <v>4539.6143216326636</v>
      </c>
      <c r="DD23" s="562">
        <f>+entero!DD71</f>
        <v>4489.2755874427612</v>
      </c>
      <c r="DE23" s="562">
        <f>+entero!DE71</f>
        <v>4481.8052972804908</v>
      </c>
      <c r="DF23" s="562">
        <f>+entero!DF71</f>
        <v>4476.0933679417913</v>
      </c>
      <c r="DG23" s="562">
        <f>+entero!DG71</f>
        <v>4517.5150645518215</v>
      </c>
      <c r="DH23" s="563">
        <f>+entero!DH71</f>
        <v>4557.6937494238655</v>
      </c>
      <c r="DI23" s="561">
        <f>+entero!DI71</f>
        <v>18.079427791201852</v>
      </c>
      <c r="DJ23" s="865">
        <f>+entero!DJ71</f>
        <v>0.39825911432713745</v>
      </c>
      <c r="DK23" s="449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448">
        <f>+entero!DC72</f>
        <v>1307.4918761581632</v>
      </c>
      <c r="DD24" s="562">
        <f>+entero!DD72</f>
        <v>1271.7497048061225</v>
      </c>
      <c r="DE24" s="562">
        <f>+entero!DE72</f>
        <v>1270.6342845772595</v>
      </c>
      <c r="DF24" s="562">
        <f>+entero!DF72</f>
        <v>1274.8953694526238</v>
      </c>
      <c r="DG24" s="562">
        <f>+entero!DG72</f>
        <v>1249.2689097405248</v>
      </c>
      <c r="DH24" s="563">
        <f>+entero!DH72</f>
        <v>1347.7981581756562</v>
      </c>
      <c r="DI24" s="561">
        <f>+entero!DI72</f>
        <v>40.306282017493004</v>
      </c>
      <c r="DJ24" s="865">
        <f>+entero!DJ72</f>
        <v>3.0827175871964929</v>
      </c>
      <c r="DK24" s="449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448">
        <f>+entero!DC73</f>
        <v>618.52257142274038</v>
      </c>
      <c r="DD25" s="562">
        <f>+entero!DD73</f>
        <v>618.53497351009617</v>
      </c>
      <c r="DE25" s="562">
        <f>+entero!DE73</f>
        <v>612.62025350471879</v>
      </c>
      <c r="DF25" s="562">
        <f>+entero!DF73</f>
        <v>612.62459143766318</v>
      </c>
      <c r="DG25" s="562">
        <f>+entero!DG73</f>
        <v>612.62838124791381</v>
      </c>
      <c r="DH25" s="563">
        <f>+entero!DH73</f>
        <v>612.60385639210483</v>
      </c>
      <c r="DI25" s="561">
        <f>+entero!DI73</f>
        <v>-5.9187150306355534</v>
      </c>
      <c r="DJ25" s="865">
        <f>+entero!DJ73</f>
        <v>-0.95691172870557839</v>
      </c>
      <c r="DK25" s="449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448">
        <f>+entero!DC74</f>
        <v>769.39124216176083</v>
      </c>
      <c r="DD26" s="562">
        <f>+entero!DD74</f>
        <v>754.73528288654222</v>
      </c>
      <c r="DE26" s="562">
        <f>+entero!DE74</f>
        <v>765.90043020851306</v>
      </c>
      <c r="DF26" s="562">
        <f>+entero!DF74</f>
        <v>755.91286334150436</v>
      </c>
      <c r="DG26" s="562">
        <f>+entero!DG74</f>
        <v>822.80400852338187</v>
      </c>
      <c r="DH26" s="563">
        <f>+entero!DH74</f>
        <v>764.43565159610478</v>
      </c>
      <c r="DI26" s="561">
        <f>+entero!DI74</f>
        <v>-4.9555905656560526</v>
      </c>
      <c r="DJ26" s="865">
        <f>+entero!DJ74</f>
        <v>-0.64409240632012921</v>
      </c>
      <c r="DK26" s="449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448">
        <f>+entero!DC75</f>
        <v>1844.2086318899999</v>
      </c>
      <c r="DD27" s="562">
        <f>+entero!DD75</f>
        <v>1844.2556262399999</v>
      </c>
      <c r="DE27" s="562">
        <f>+entero!DE75</f>
        <v>1832.6503289899997</v>
      </c>
      <c r="DF27" s="562">
        <f>+entero!DF75</f>
        <v>1832.6605437100004</v>
      </c>
      <c r="DG27" s="562">
        <f>+entero!DG75</f>
        <v>1832.8137650400004</v>
      </c>
      <c r="DH27" s="563">
        <f>+entero!DH75</f>
        <v>1832.8560832599999</v>
      </c>
      <c r="DI27" s="561">
        <f>+entero!DI75</f>
        <v>-11.352548630000001</v>
      </c>
      <c r="DJ27" s="865">
        <f>+entero!DJ75</f>
        <v>-0.61557832631796705</v>
      </c>
      <c r="DK27" s="449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448">
        <f>+entero!DC76</f>
        <v>676.02684326188705</v>
      </c>
      <c r="DD28" s="562">
        <f>+entero!DD76</f>
        <v>635.33455573025424</v>
      </c>
      <c r="DE28" s="562">
        <f>+entero!DE76</f>
        <v>645.97094585359503</v>
      </c>
      <c r="DF28" s="562">
        <f>+entero!DF76</f>
        <v>643.13517540943712</v>
      </c>
      <c r="DG28" s="562">
        <f>+entero!DG76</f>
        <v>686.028192073382</v>
      </c>
      <c r="DH28" s="563">
        <f>+entero!DH76</f>
        <v>719.77246639628038</v>
      </c>
      <c r="DI28" s="561">
        <f>+entero!DI76</f>
        <v>43.745623134393327</v>
      </c>
      <c r="DJ28" s="865">
        <f>+entero!DJ76</f>
        <v>6.4709890695045402</v>
      </c>
      <c r="DK28" s="449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448">
        <f>+entero!DC77</f>
        <v>433.07735032012619</v>
      </c>
      <c r="DD29" s="562">
        <f>+entero!DD77</f>
        <v>400.60851756371187</v>
      </c>
      <c r="DE29" s="562">
        <f>+entero!DE77</f>
        <v>401.75705099508195</v>
      </c>
      <c r="DF29" s="562">
        <f>+entero!DF77</f>
        <v>405.77425244793284</v>
      </c>
      <c r="DG29" s="562">
        <f>+entero!DG77</f>
        <v>382.44555640000033</v>
      </c>
      <c r="DH29" s="563">
        <f>+entero!DH77</f>
        <v>475.72348697017571</v>
      </c>
      <c r="DI29" s="561">
        <f>+entero!DI77</f>
        <v>42.646136650049527</v>
      </c>
      <c r="DJ29" s="865">
        <f>+entero!DJ77</f>
        <v>9.8472332063835655</v>
      </c>
      <c r="DK29" s="449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448">
        <f>+entero!DC78</f>
        <v>242.94949294176081</v>
      </c>
      <c r="DD30" s="562">
        <f>+entero!DD78</f>
        <v>234.72603816654234</v>
      </c>
      <c r="DE30" s="562">
        <f>+entero!DE78</f>
        <v>244.21389485851302</v>
      </c>
      <c r="DF30" s="562">
        <f>+entero!DF78</f>
        <v>237.36092296150423</v>
      </c>
      <c r="DG30" s="562">
        <f>+entero!DG78</f>
        <v>303.58263567338167</v>
      </c>
      <c r="DH30" s="563">
        <f>+entero!DH78</f>
        <v>244.04897942610469</v>
      </c>
      <c r="DI30" s="561">
        <f>+entero!DI78</f>
        <v>1.0994864843438847</v>
      </c>
      <c r="DJ30" s="865">
        <f>+entero!DJ78</f>
        <v>0.45255763699307838</v>
      </c>
      <c r="DK30" s="449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448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2">
        <f>+entero!DG79</f>
        <v>0</v>
      </c>
      <c r="DH31" s="563">
        <f>+entero!DH79</f>
        <v>0</v>
      </c>
      <c r="DI31" s="561"/>
      <c r="DJ31" s="865"/>
      <c r="DK31" s="449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448">
        <f>+entero!DC80</f>
        <v>20103.552765928438</v>
      </c>
      <c r="DD32" s="562">
        <f>+entero!DD80</f>
        <v>20136.232593100449</v>
      </c>
      <c r="DE32" s="562">
        <f>+entero!DE80</f>
        <v>20159.090939995491</v>
      </c>
      <c r="DF32" s="562">
        <f>+entero!DF80</f>
        <v>20195.408953115024</v>
      </c>
      <c r="DG32" s="562">
        <f>+entero!DG80</f>
        <v>20250.800271626686</v>
      </c>
      <c r="DH32" s="562">
        <f>+entero!DH80</f>
        <v>20361.216959839519</v>
      </c>
      <c r="DI32" s="561">
        <f>+entero!DI80</f>
        <v>257.66419391108138</v>
      </c>
      <c r="DJ32" s="865">
        <f>+entero!DJ80</f>
        <v>1.2816848688942839</v>
      </c>
      <c r="DK32" s="449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15">
        <f>+entero!DI81</f>
        <v>0</v>
      </c>
      <c r="DJ33" s="316" t="e">
        <f>+entero!DJ81</f>
        <v>#DIV/0!</v>
      </c>
      <c r="DK33" s="449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7">
        <f>+entero!DC82</f>
        <v>96.991689089786504</v>
      </c>
      <c r="DD34" s="539">
        <f>+entero!DD82</f>
        <v>96.998691411714802</v>
      </c>
      <c r="DE34" s="539">
        <f>+entero!DE82</f>
        <v>97.005345256439384</v>
      </c>
      <c r="DF34" s="539">
        <f>+entero!DF82</f>
        <v>97.011451861321646</v>
      </c>
      <c r="DG34" s="539">
        <f>+entero!DG82</f>
        <v>97.016446455116551</v>
      </c>
      <c r="DH34" s="539">
        <f>+entero!DH82</f>
        <v>97.017484025570823</v>
      </c>
      <c r="DI34" s="538">
        <f>+entero!DI82</f>
        <v>2.5794935784318795E-2</v>
      </c>
      <c r="DJ34" s="540">
        <f>+entero!DJ82</f>
        <v>2.6594995949014155E-2</v>
      </c>
      <c r="DK34" s="449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4"/>
      <c r="CY35" s="874"/>
      <c r="CZ35" s="89"/>
      <c r="DA35" s="89"/>
      <c r="DB35" s="89"/>
      <c r="DC35" s="89"/>
      <c r="DD35" s="89"/>
      <c r="DE35" s="89"/>
      <c r="DF35" s="89"/>
      <c r="DG35" s="874"/>
      <c r="DH35" s="311"/>
      <c r="DI35" s="88"/>
      <c r="DJ35" s="597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CZ3:CZ4"/>
    <mergeCell ref="DA3:DA4"/>
    <mergeCell ref="DB3:DB4"/>
    <mergeCell ref="DC3:DC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DD3:DH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312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54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8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956" t="s">
        <v>27</v>
      </c>
      <c r="DJ3" s="957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55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9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13">
        <v>42825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480">
        <f>+entero!DH84</f>
        <v>6.96</v>
      </c>
      <c r="DI6" s="586">
        <f>+entero!DI84</f>
        <v>0</v>
      </c>
      <c r="DJ6" s="480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480">
        <f>+entero!DH85</f>
        <v>6.86</v>
      </c>
      <c r="DI7" s="586">
        <f>+entero!DI85</f>
        <v>0</v>
      </c>
      <c r="DJ7" s="480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74">
        <f>+entero!DC86</f>
        <v>6.9600555034090901</v>
      </c>
      <c r="DD8" s="533">
        <f>+entero!DD86</f>
        <v>6.9428154037001075</v>
      </c>
      <c r="DE8" s="533">
        <f>+entero!DE86</f>
        <v>6.9714745501750439</v>
      </c>
      <c r="DF8" s="533">
        <f>+entero!DF86</f>
        <v>6.9596776797621569</v>
      </c>
      <c r="DG8" s="533">
        <f>+entero!DG86</f>
        <v>6.9892019807006998</v>
      </c>
      <c r="DH8" s="555">
        <f>+entero!DH86</f>
        <v>6.9635480507625482</v>
      </c>
      <c r="DI8" s="611">
        <f>+entero!DI86</f>
        <v>3.4925473534581641E-3</v>
      </c>
      <c r="DJ8" s="555">
        <f>+entero!DJ86</f>
        <v>5.0179877901079806E-2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74">
        <f>+entero!DC87</f>
        <v>0</v>
      </c>
      <c r="DD9" s="608"/>
      <c r="DE9" s="608"/>
      <c r="DF9" s="608"/>
      <c r="DG9" s="608"/>
      <c r="DH9" s="855"/>
      <c r="DI9" s="611"/>
      <c r="DJ9" s="555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63">
        <f>+entero!DC88</f>
        <v>2.19116</v>
      </c>
      <c r="DD10" s="854">
        <f>+entero!DD88</f>
        <v>2.1917599999999999</v>
      </c>
      <c r="DE10" s="854">
        <f>+entero!DE88</f>
        <v>2.1919599999999999</v>
      </c>
      <c r="DF10" s="854">
        <f>+entero!DF88</f>
        <v>2.1921599999999999</v>
      </c>
      <c r="DG10" s="854">
        <f>+entero!DG88</f>
        <v>2.1923599999999999</v>
      </c>
      <c r="DH10" s="481">
        <f>+entero!DH88</f>
        <v>2.1925599999999998</v>
      </c>
      <c r="DI10" s="586">
        <f>+entero!DI88</f>
        <v>1.3999999999998458E-3</v>
      </c>
      <c r="DJ10" s="480">
        <f>+entero!DJ88</f>
        <v>6.3893097719924796E-2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10">
        <f>+entero!DC89</f>
        <v>0</v>
      </c>
      <c r="DD11" s="608"/>
      <c r="DE11" s="608"/>
      <c r="DF11" s="608"/>
      <c r="DG11" s="608"/>
      <c r="DH11" s="608"/>
      <c r="DI11" s="612"/>
      <c r="DJ11" s="482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42832.413629745373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A3:DA4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I3:DJ3"/>
    <mergeCell ref="AH3:AH4"/>
    <mergeCell ref="AI3:AI4"/>
    <mergeCell ref="AJ3:AJ4"/>
    <mergeCell ref="AL3:AL4"/>
    <mergeCell ref="DD3:DH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288"/>
      <c r="DE1" s="288"/>
      <c r="DF1" s="288"/>
      <c r="DG1" s="364"/>
      <c r="DH1" s="288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288"/>
      <c r="DE2" s="288"/>
      <c r="DF2" s="288"/>
      <c r="DG2" s="364"/>
      <c r="DH2" s="288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entero!CT3</f>
        <v xml:space="preserve">2016                         A  fines de Sep* </v>
      </c>
      <c r="CU3" s="924" t="str">
        <f>entero!CU3</f>
        <v xml:space="preserve">2016                         A  fines de Oct* </v>
      </c>
      <c r="CV3" s="924" t="str">
        <f>entero!CV3</f>
        <v xml:space="preserve">2016                         A  fines de Nov* </v>
      </c>
      <c r="CW3" s="924" t="str">
        <f>entero!CW3</f>
        <v>2016                         A  fines de Dic* 15</v>
      </c>
      <c r="CX3" s="924" t="str">
        <f>entero!CX3</f>
        <v xml:space="preserve">2017                         A  fines de Ene* </v>
      </c>
      <c r="CY3" s="924" t="str">
        <f>entero!CY3</f>
        <v xml:space="preserve">2017                         A  fines de Feb* </v>
      </c>
      <c r="CZ3" s="940" t="str">
        <f>entero!CZ3</f>
        <v>Semana 1°</v>
      </c>
      <c r="DA3" s="940" t="str">
        <f>entero!DA3</f>
        <v>Semana 2°</v>
      </c>
      <c r="DB3" s="940" t="str">
        <f>entero!DB3</f>
        <v>Semana 3°</v>
      </c>
      <c r="DC3" s="940" t="str">
        <f>entero!DC3</f>
        <v>Semana 4°</v>
      </c>
      <c r="DD3" s="950" t="str">
        <f>+entero!DD3</f>
        <v>Semana 5°</v>
      </c>
      <c r="DE3" s="950"/>
      <c r="DF3" s="950"/>
      <c r="DG3" s="950"/>
      <c r="DH3" s="951"/>
      <c r="DI3" s="938" t="s">
        <v>27</v>
      </c>
      <c r="DJ3" s="939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 t="str">
        <f>entero!CT3</f>
        <v xml:space="preserve">2016                         A  fines de Sep* </v>
      </c>
      <c r="CU4" s="936" t="str">
        <f>entero!CU3</f>
        <v xml:space="preserve">2016                         A  fines de Oct* </v>
      </c>
      <c r="CV4" s="936" t="str">
        <f>entero!CV3</f>
        <v xml:space="preserve">2016                         A  fines de Nov* </v>
      </c>
      <c r="CW4" s="936" t="str">
        <f>entero!CW3</f>
        <v>2016                         A  fines de Dic* 15</v>
      </c>
      <c r="CX4" s="936" t="str">
        <f>entero!CX3</f>
        <v xml:space="preserve">2017                         A  fines de Ene* </v>
      </c>
      <c r="CY4" s="936" t="str">
        <f>entero!CY3</f>
        <v xml:space="preserve">2017                         A  fines de Feb* </v>
      </c>
      <c r="CZ4" s="941" t="str">
        <f>entero!CZ3</f>
        <v>Semana 1°</v>
      </c>
      <c r="DA4" s="941" t="str">
        <f>entero!DA3</f>
        <v>Semana 2°</v>
      </c>
      <c r="DB4" s="941" t="str">
        <f>entero!DB3</f>
        <v>Semana 3°</v>
      </c>
      <c r="DC4" s="941" t="str">
        <f>entero!DC3</f>
        <v>Semana 4°</v>
      </c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304">
        <v>42825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3"/>
      <c r="DE5" s="33"/>
      <c r="DF5" s="33"/>
      <c r="DG5" s="33"/>
      <c r="DH5" s="309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310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310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310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310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1741.1293114773471</v>
      </c>
      <c r="DA10" s="614">
        <f>+entero!DA91</f>
        <v>1720.3598053267099</v>
      </c>
      <c r="DB10" s="614">
        <f>+entero!DB91</f>
        <v>1716.2738151259973</v>
      </c>
      <c r="DC10" s="614">
        <f>+entero!DC91</f>
        <v>1691.1872944548104</v>
      </c>
      <c r="DD10" s="614">
        <f>+entero!DD91</f>
        <v>1691.1872944548104</v>
      </c>
      <c r="DE10" s="614">
        <f>+entero!DE91</f>
        <v>1691.1872944548104</v>
      </c>
      <c r="DF10" s="614">
        <f>+entero!DF91</f>
        <v>1691.1872944548104</v>
      </c>
      <c r="DG10" s="614">
        <f>+entero!DG91</f>
        <v>1691.1872944548104</v>
      </c>
      <c r="DH10" s="614">
        <f>+entero!DH91</f>
        <v>1663.6417572667401</v>
      </c>
      <c r="DI10" s="615">
        <f>+entero!DI91</f>
        <v>-27.545537188070284</v>
      </c>
      <c r="DJ10" s="866">
        <f>+entero!DJ91</f>
        <v>-1.628769165803734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DD3:DH3"/>
    <mergeCell ref="CR3:CR4"/>
    <mergeCell ref="CU3:CU4"/>
    <mergeCell ref="CW3:CW4"/>
    <mergeCell ref="CZ3:CZ4"/>
    <mergeCell ref="CF3:CF4"/>
    <mergeCell ref="CX3:CX4"/>
    <mergeCell ref="DA3:DA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1" width="7.7109375" customWidth="1"/>
    <col min="112" max="112" width="7.85546875" customWidth="1"/>
    <col min="113" max="113" width="1.5703125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8"/>
      <c r="DE2" s="8"/>
      <c r="DF2" s="8"/>
      <c r="DG2" s="364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45" t="str">
        <f>+entero!D3</f>
        <v>V   A   R   I   A   B   L   E   S     b/</v>
      </c>
      <c r="E3" s="924" t="str">
        <f>+entero!E3</f>
        <v>2008                          A  fines de Dic*</v>
      </c>
      <c r="F3" s="924" t="str">
        <f>+entero!F3</f>
        <v>2009                          A  fines de Ene*</v>
      </c>
      <c r="G3" s="924" t="str">
        <f>+entero!G3</f>
        <v>2009                          A  fines de Feb*</v>
      </c>
      <c r="H3" s="924" t="str">
        <f>+entero!H3</f>
        <v>2009                          A  fines de Mar*</v>
      </c>
      <c r="I3" s="924" t="str">
        <f>+entero!I3</f>
        <v>2009                          A  fines de Abr*</v>
      </c>
      <c r="J3" s="924" t="str">
        <f>+entero!J3</f>
        <v>2009                          A  fines de May*</v>
      </c>
      <c r="K3" s="924" t="str">
        <f>+entero!K3</f>
        <v>2009                          A  fines de Jun*</v>
      </c>
      <c r="L3" s="924" t="str">
        <f>+entero!L3</f>
        <v>2009                          A  fines de Jul*</v>
      </c>
      <c r="M3" s="924" t="str">
        <f>+entero!M3</f>
        <v>2009                          A  fines de Ago*</v>
      </c>
      <c r="N3" s="924" t="str">
        <f>+entero!N3</f>
        <v>2009                          A  fines de Sep*</v>
      </c>
      <c r="O3" s="924" t="str">
        <f>+entero!O3</f>
        <v>2009                          A  fines de Oct*</v>
      </c>
      <c r="P3" s="924" t="str">
        <f>+entero!P3</f>
        <v>2009                          A  fines de Nov*</v>
      </c>
      <c r="Q3" s="924" t="str">
        <f>+entero!Q3</f>
        <v>2009                          A  fines de Dic*</v>
      </c>
      <c r="R3" s="924" t="str">
        <f>+entero!R3</f>
        <v>2010                          A  fines de Ene*</v>
      </c>
      <c r="S3" s="924" t="str">
        <f>+entero!S3</f>
        <v>2010                          A  fines de Feb*</v>
      </c>
      <c r="T3" s="924" t="str">
        <f>+entero!T3</f>
        <v>2010                          A  fines de Mar*</v>
      </c>
      <c r="U3" s="924" t="str">
        <f>+entero!U3</f>
        <v>2010                          A  fines de Abr*</v>
      </c>
      <c r="V3" s="924" t="str">
        <f>+entero!V3</f>
        <v>2010                          A  fines de May*</v>
      </c>
      <c r="W3" s="924" t="str">
        <f>+entero!W3</f>
        <v>2010                          A  fines de Jun*</v>
      </c>
      <c r="X3" s="924" t="str">
        <f>+entero!X3</f>
        <v>2010                          A  fines de Jul*</v>
      </c>
      <c r="Y3" s="924" t="str">
        <f>+entero!Y3</f>
        <v>2010                          A  fines de Ago*</v>
      </c>
      <c r="Z3" s="924" t="str">
        <f>+entero!Z3</f>
        <v>2010                          A  fines de Sep*</v>
      </c>
      <c r="AA3" s="924" t="str">
        <f>+entero!AA3</f>
        <v>2010                          A  fines de Oct*</v>
      </c>
      <c r="AB3" s="924" t="str">
        <f>+entero!AB3</f>
        <v>2010                          A  fines de Nov*</v>
      </c>
      <c r="AC3" s="924" t="str">
        <f>+entero!AC3</f>
        <v>2010                          A  fines de Dic*</v>
      </c>
      <c r="AD3" s="924" t="str">
        <f>+entero!AD3</f>
        <v>2011                          A  fines de Ene*</v>
      </c>
      <c r="AE3" s="924" t="str">
        <f>+entero!AE3</f>
        <v>2011                          A  fines de Feb*</v>
      </c>
      <c r="AF3" s="924" t="str">
        <f>+entero!AF3</f>
        <v>2011                          A  fines de Mar*</v>
      </c>
      <c r="AG3" s="924" t="str">
        <f>+entero!AG3</f>
        <v>2011                          A  fines de Abr*</v>
      </c>
      <c r="AH3" s="924" t="str">
        <f>+entero!AH3</f>
        <v>2011                          A  fines de May*</v>
      </c>
      <c r="AI3" s="924" t="str">
        <f>+entero!AI3</f>
        <v>2011                          A  fines de Jun*</v>
      </c>
      <c r="AJ3" s="924" t="str">
        <f>+entero!AJ3</f>
        <v>2011                          A  fines de Jul*</v>
      </c>
      <c r="AK3" s="924" t="str">
        <f>+entero!AK3</f>
        <v>2011                          A  fines de Ago*</v>
      </c>
      <c r="AL3" s="924" t="str">
        <f>+entero!AL3</f>
        <v>2011                          A  fines de Sep*</v>
      </c>
      <c r="AM3" s="924" t="str">
        <f>+entero!AM3</f>
        <v>2011                          A  fines de Oct*</v>
      </c>
      <c r="AN3" s="924" t="str">
        <f>+entero!AN3</f>
        <v>2011                          A  fines de Nov*</v>
      </c>
      <c r="AO3" s="924" t="str">
        <f>+entero!AO3</f>
        <v>2011                          A  fines de Dic*</v>
      </c>
      <c r="AP3" s="924" t="str">
        <f>+entero!AP3</f>
        <v>2012                          A  fines de Ene*</v>
      </c>
      <c r="AQ3" s="924" t="str">
        <f>+entero!AQ3</f>
        <v>2012                          A  fines de Feb*</v>
      </c>
      <c r="AR3" s="924" t="str">
        <f>+entero!AR3</f>
        <v>2012                          A  fines de Mar*</v>
      </c>
      <c r="AS3" s="924" t="str">
        <f>+entero!AS3</f>
        <v>2012                          A  fines de Abr*</v>
      </c>
      <c r="AT3" s="924" t="str">
        <f>+entero!AT3</f>
        <v>2012                          A  fines de May*</v>
      </c>
      <c r="AU3" s="924" t="str">
        <f>+entero!AU3</f>
        <v>2012                          A  fines de Jun*</v>
      </c>
      <c r="AV3" s="924" t="str">
        <f>+entero!AV3</f>
        <v>2012                          A  fines de Jul*</v>
      </c>
      <c r="AW3" s="924" t="str">
        <f>+entero!AW3</f>
        <v>2012                          A  fines de Ago*</v>
      </c>
      <c r="AX3" s="924" t="str">
        <f>+entero!AX3</f>
        <v>2012                          A  fines de Sep*</v>
      </c>
      <c r="AY3" s="924" t="str">
        <f>+entero!AY3</f>
        <v>2012                          A  fines de Oct*</v>
      </c>
      <c r="AZ3" s="924" t="str">
        <f>+entero!AZ3</f>
        <v>2012                          A  fines de Nov*</v>
      </c>
      <c r="BA3" s="924" t="str">
        <f>+entero!BA3</f>
        <v>2012                          A  fines de Dic*</v>
      </c>
      <c r="BB3" s="924" t="str">
        <f>+entero!BB3</f>
        <v>2013                          A  fines de Ene*</v>
      </c>
      <c r="BC3" s="924" t="str">
        <f>+entero!BC3</f>
        <v>2013                          A  fines de Feb*</v>
      </c>
      <c r="BD3" s="924" t="str">
        <f>+entero!BD3</f>
        <v>2013                          A  fines de Mar*</v>
      </c>
      <c r="BE3" s="924" t="str">
        <f>+entero!BE3</f>
        <v>2013                          A  fines de Abr*</v>
      </c>
      <c r="BF3" s="924" t="str">
        <f>+entero!BF3</f>
        <v>2013                          A  fines de May*</v>
      </c>
      <c r="BG3" s="924" t="str">
        <f>+entero!BG3</f>
        <v>2013                          A  fines de Jun*</v>
      </c>
      <c r="BH3" s="924" t="str">
        <f>+entero!BH3</f>
        <v>2013                          A  fines de Jul*</v>
      </c>
      <c r="BI3" s="924" t="str">
        <f>+entero!BI3</f>
        <v>2013                          A  fines de Ago*</v>
      </c>
      <c r="BJ3" s="924" t="str">
        <f>+entero!BJ3</f>
        <v>2013                          A  fines de Sep*</v>
      </c>
      <c r="BK3" s="924" t="str">
        <f>+entero!BK3</f>
        <v>2013                          A  fines de Oct*</v>
      </c>
      <c r="BL3" s="924" t="str">
        <f>+entero!BL3</f>
        <v>2013                          A  fines de Nov*</v>
      </c>
      <c r="BM3" s="924" t="str">
        <f>+entero!BM3</f>
        <v>2013                          A  fines de Dic*</v>
      </c>
      <c r="BN3" s="924" t="str">
        <f>+entero!BN3</f>
        <v>2014                          A  fines de Ene*</v>
      </c>
      <c r="BO3" s="924" t="str">
        <f>+entero!BO3</f>
        <v>2014                          A  fines de Feb*</v>
      </c>
      <c r="BP3" s="924" t="str">
        <f>+entero!BP3</f>
        <v>2014                          A  fines de Mar*</v>
      </c>
      <c r="BQ3" s="924" t="str">
        <f>+entero!BQ3</f>
        <v>2014                          A  fines de Abr*</v>
      </c>
      <c r="BR3" s="924" t="str">
        <f>+entero!BR3</f>
        <v>2014                          A  fines de May*</v>
      </c>
      <c r="BS3" s="924" t="str">
        <f>+entero!BS3</f>
        <v>2014                          A  fines de Jun*</v>
      </c>
      <c r="BT3" s="924" t="str">
        <f>+entero!BT3</f>
        <v>2014                          A  fines de Jul*</v>
      </c>
      <c r="BU3" s="924" t="str">
        <f>+entero!BU3</f>
        <v>2014                          A  fines de Ago*</v>
      </c>
      <c r="BV3" s="924" t="str">
        <f>+entero!BV3</f>
        <v>2014                          A  fines de Sep*</v>
      </c>
      <c r="BW3" s="924" t="str">
        <f>+entero!BW3</f>
        <v>2014                          A  fines de Oct*</v>
      </c>
      <c r="BX3" s="924" t="str">
        <f>+entero!BX3</f>
        <v>2014                          A  fines de Nov*</v>
      </c>
      <c r="BY3" s="924" t="str">
        <f>+entero!BY3</f>
        <v>2014                          A  fines de Dic*</v>
      </c>
      <c r="BZ3" s="924" t="str">
        <f>+entero!BZ3</f>
        <v>2015                         A  fines de Ene*</v>
      </c>
      <c r="CA3" s="924" t="str">
        <f>+entero!CA3</f>
        <v>2015                         A  fines de Feb*</v>
      </c>
      <c r="CB3" s="924" t="str">
        <f>+entero!CB3</f>
        <v>2015                         A  fines de Mar*</v>
      </c>
      <c r="CC3" s="924" t="str">
        <f>+entero!CC3</f>
        <v xml:space="preserve">2015                         A  fines de Abr* </v>
      </c>
      <c r="CD3" s="924" t="str">
        <f>+entero!CD3</f>
        <v xml:space="preserve">2015                         A  fines de May* </v>
      </c>
      <c r="CE3" s="924" t="str">
        <f>+entero!CE3</f>
        <v xml:space="preserve">2015                         A  fines de Jun* </v>
      </c>
      <c r="CF3" s="924" t="str">
        <f>+entero!CF3</f>
        <v xml:space="preserve">2015                         A  fines de Jul* </v>
      </c>
      <c r="CG3" s="924" t="str">
        <f>+entero!CG3</f>
        <v xml:space="preserve">2015                         A  fines de Ago* </v>
      </c>
      <c r="CH3" s="924" t="str">
        <f>+entero!CH3</f>
        <v xml:space="preserve">2015                         A  fines de Sep* </v>
      </c>
      <c r="CI3" s="924" t="str">
        <f>+entero!CI3</f>
        <v xml:space="preserve">2015                         A  fines de Oct* </v>
      </c>
      <c r="CJ3" s="924" t="str">
        <f>+entero!CJ3</f>
        <v xml:space="preserve">2015                         A  fines de Nov* </v>
      </c>
      <c r="CK3" s="924" t="str">
        <f>+entero!CK3</f>
        <v xml:space="preserve">2015                         A  fines de Dic* </v>
      </c>
      <c r="CL3" s="924" t="str">
        <f>+entero!CL3</f>
        <v xml:space="preserve">2016                         A  fines de Ene* </v>
      </c>
      <c r="CM3" s="924" t="str">
        <f>+entero!CM3</f>
        <v xml:space="preserve">2016                         A  fines de Feb* </v>
      </c>
      <c r="CN3" s="924" t="str">
        <f>+entero!CN3</f>
        <v xml:space="preserve">2016                         A  fines de Mar* </v>
      </c>
      <c r="CO3" s="924" t="str">
        <f>+entero!CO3</f>
        <v xml:space="preserve">2016                         A  fines de Abr* </v>
      </c>
      <c r="CP3" s="924" t="str">
        <f>+entero!CP3</f>
        <v xml:space="preserve">2016                         A  fines de May* </v>
      </c>
      <c r="CQ3" s="924" t="str">
        <f>+entero!CQ3</f>
        <v xml:space="preserve">2016                         A  fines de Jun* </v>
      </c>
      <c r="CR3" s="924" t="str">
        <f>+entero!CR3</f>
        <v xml:space="preserve">2016                         A  fines de Jul* </v>
      </c>
      <c r="CS3" s="924" t="str">
        <f>+entero!CS3</f>
        <v xml:space="preserve">2016                         A  fines de Ago* </v>
      </c>
      <c r="CT3" s="924" t="str">
        <f>+entero!CT3</f>
        <v xml:space="preserve">2016                         A  fines de Sep* </v>
      </c>
      <c r="CU3" s="924" t="str">
        <f>+entero!CU3</f>
        <v xml:space="preserve">2016                         A  fines de Oct* </v>
      </c>
      <c r="CV3" s="924" t="str">
        <f>+entero!CV3</f>
        <v xml:space="preserve">2016                         A  fines de Nov* </v>
      </c>
      <c r="CW3" s="924" t="str">
        <f>+entero!CW3</f>
        <v>2016                         A  fines de Dic* 15</v>
      </c>
      <c r="CX3" s="924" t="str">
        <f>+entero!CX3</f>
        <v xml:space="preserve">2017                         A  fines de Ene* </v>
      </c>
      <c r="CY3" s="924" t="str">
        <f>+entero!CY3</f>
        <v xml:space="preserve">2017                         A  fines de Feb* </v>
      </c>
      <c r="CZ3" s="940" t="str">
        <f>+entero!CZ3</f>
        <v>Semana 1°</v>
      </c>
      <c r="DA3" s="940" t="str">
        <f>+entero!DA3</f>
        <v>Semana 2°</v>
      </c>
      <c r="DB3" s="940" t="str">
        <f>+entero!DB3</f>
        <v>Semana 3°</v>
      </c>
      <c r="DC3" s="940" t="str">
        <f>+entero!DC3</f>
        <v>Semana 4°</v>
      </c>
      <c r="DD3" s="950" t="str">
        <f>+entero!DD3</f>
        <v>Semana 5°</v>
      </c>
      <c r="DE3" s="950"/>
      <c r="DF3" s="950"/>
      <c r="DG3" s="950"/>
      <c r="DH3" s="951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4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36"/>
      <c r="CY4" s="936"/>
      <c r="CZ4" s="941"/>
      <c r="DA4" s="941"/>
      <c r="DB4" s="941"/>
      <c r="DC4" s="941"/>
      <c r="DD4" s="77">
        <f>+entero!DD4</f>
        <v>42821</v>
      </c>
      <c r="DE4" s="77">
        <f>+entero!DE4</f>
        <v>42822</v>
      </c>
      <c r="DF4" s="77">
        <f>+entero!DF4</f>
        <v>42823</v>
      </c>
      <c r="DG4" s="77">
        <f>+entero!DG4</f>
        <v>42824</v>
      </c>
      <c r="DH4" s="77">
        <v>42825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9"/>
      <c r="DA5" s="901"/>
      <c r="DB5" s="901"/>
      <c r="DC5" s="895"/>
      <c r="DD5" s="138"/>
      <c r="DE5" s="138"/>
      <c r="DF5" s="138"/>
      <c r="DG5" s="138"/>
      <c r="DH5" s="305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900"/>
      <c r="DA6" s="900"/>
      <c r="DB6" s="900"/>
      <c r="DC6" s="896"/>
      <c r="DD6" s="42"/>
      <c r="DE6" s="42"/>
      <c r="DF6" s="42"/>
      <c r="DG6" s="42"/>
      <c r="DH6" s="306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900"/>
      <c r="DA7" s="900"/>
      <c r="DB7" s="900"/>
      <c r="DC7" s="896"/>
      <c r="DD7" s="42"/>
      <c r="DE7" s="42"/>
      <c r="DF7" s="42"/>
      <c r="DG7" s="42"/>
      <c r="DH7" s="306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900"/>
      <c r="DA8" s="900"/>
      <c r="DB8" s="900"/>
      <c r="DC8" s="896"/>
      <c r="DD8" s="42"/>
      <c r="DE8" s="42"/>
      <c r="DF8" s="42"/>
      <c r="DG8" s="42"/>
      <c r="DH8" s="306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900"/>
      <c r="DA9" s="900"/>
      <c r="DB9" s="900"/>
      <c r="DC9" s="896"/>
      <c r="DD9" s="42"/>
      <c r="DE9" s="42"/>
      <c r="DF9" s="42"/>
      <c r="DG9" s="42"/>
      <c r="DH9" s="306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900"/>
      <c r="DA10" s="900"/>
      <c r="DB10" s="900"/>
      <c r="DC10" s="896"/>
      <c r="DD10" s="42"/>
      <c r="DE10" s="42"/>
      <c r="DF10" s="42"/>
      <c r="DG10" s="42"/>
      <c r="DH10" s="306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900"/>
      <c r="DA11" s="900"/>
      <c r="DB11" s="900"/>
      <c r="DC11" s="896"/>
      <c r="DD11" s="42"/>
      <c r="DE11" s="42"/>
      <c r="DF11" s="42"/>
      <c r="DG11" s="42"/>
      <c r="DH11" s="306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900"/>
      <c r="DA12" s="900"/>
      <c r="DB12" s="900"/>
      <c r="DC12" s="896"/>
      <c r="DD12" s="42"/>
      <c r="DE12" s="42"/>
      <c r="DF12" s="42"/>
      <c r="DG12" s="42"/>
      <c r="DH12" s="306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900"/>
      <c r="DA13" s="900"/>
      <c r="DB13" s="900"/>
      <c r="DC13" s="896"/>
      <c r="DD13" s="42"/>
      <c r="DE13" s="42"/>
      <c r="DF13" s="42"/>
      <c r="DG13" s="42"/>
      <c r="DH13" s="306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900"/>
      <c r="DA14" s="900"/>
      <c r="DB14" s="900"/>
      <c r="DC14" s="896"/>
      <c r="DD14" s="42"/>
      <c r="DE14" s="42"/>
      <c r="DF14" s="42"/>
      <c r="DG14" s="42"/>
      <c r="DH14" s="306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900"/>
      <c r="DA15" s="900"/>
      <c r="DB15" s="900"/>
      <c r="DC15" s="896"/>
      <c r="DD15" s="42"/>
      <c r="DE15" s="42"/>
      <c r="DF15" s="42"/>
      <c r="DG15" s="42"/>
      <c r="DH15" s="306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900"/>
      <c r="DA16" s="900"/>
      <c r="DB16" s="900"/>
      <c r="DC16" s="896"/>
      <c r="DD16" s="42"/>
      <c r="DE16" s="42"/>
      <c r="DF16" s="42"/>
      <c r="DG16" s="42"/>
      <c r="DH16" s="306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900"/>
      <c r="DA17" s="902"/>
      <c r="DB17" s="902"/>
      <c r="DC17" s="897"/>
      <c r="DD17" s="42"/>
      <c r="DE17" s="42"/>
      <c r="DF17" s="42"/>
      <c r="DG17" s="42"/>
      <c r="DH17" s="306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898"/>
      <c r="DD18" s="92"/>
      <c r="DE18" s="92"/>
      <c r="DF18" s="92"/>
      <c r="DG18" s="92"/>
      <c r="DH18" s="307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7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528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DC3:DC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Y3:CY4"/>
    <mergeCell ref="CZ3:CZ4"/>
    <mergeCell ref="DD3:DH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 DH6:DH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2017-04-07T13:56:01Z</cp:lastPrinted>
  <dcterms:created xsi:type="dcterms:W3CDTF">2002-08-27T17:11:09Z</dcterms:created>
  <dcterms:modified xsi:type="dcterms:W3CDTF">2017-04-07T13:56:06Z</dcterms:modified>
</cp:coreProperties>
</file>