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12192" windowHeight="1188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entero!$C$1:$ER$111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EQ18" i="6" l="1"/>
  <c r="EQ12" i="6"/>
  <c r="ER17" i="7"/>
  <c r="EQ25" i="9"/>
  <c r="EQ22" i="9"/>
  <c r="EP13" i="4" l="1"/>
  <c r="EP12" i="4"/>
  <c r="EP11" i="4"/>
  <c r="EP10" i="4"/>
  <c r="EP9" i="4"/>
  <c r="EP8" i="4"/>
  <c r="EP7" i="4"/>
  <c r="EN9" i="8" l="1"/>
  <c r="EN20" i="4"/>
  <c r="EN19" i="4"/>
  <c r="EN4" i="4"/>
  <c r="EK20" i="4"/>
  <c r="EK19" i="4"/>
  <c r="EK6" i="4"/>
  <c r="EK3" i="4"/>
  <c r="EN10" i="10"/>
  <c r="EN9" i="10"/>
  <c r="EN8" i="10"/>
  <c r="EN7" i="10"/>
  <c r="EN6" i="10"/>
  <c r="EN4" i="10"/>
  <c r="EK10" i="10"/>
  <c r="EK9" i="10"/>
  <c r="EK8" i="10"/>
  <c r="EK7" i="10"/>
  <c r="EK6" i="10"/>
  <c r="EK3" i="10"/>
  <c r="EN10" i="5"/>
  <c r="EN8" i="5"/>
  <c r="EN7" i="5"/>
  <c r="EN6" i="5"/>
  <c r="EN4" i="5"/>
  <c r="EK10" i="5"/>
  <c r="EK8" i="5"/>
  <c r="EK7" i="5"/>
  <c r="EK6" i="5"/>
  <c r="EK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4" i="6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4" i="7"/>
  <c r="EK20" i="7"/>
  <c r="EK19" i="7"/>
  <c r="EK18" i="7"/>
  <c r="EK17" i="7"/>
  <c r="EK16" i="7"/>
  <c r="EK15" i="7"/>
  <c r="EK14" i="7"/>
  <c r="EK13" i="7"/>
  <c r="EK12" i="7"/>
  <c r="EK11" i="7"/>
  <c r="EK10" i="7"/>
  <c r="EK9" i="7"/>
  <c r="EK8" i="7"/>
  <c r="EK7" i="7"/>
  <c r="EK6" i="7"/>
  <c r="EK3" i="7"/>
  <c r="EN18" i="8"/>
  <c r="EN17" i="8"/>
  <c r="EN16" i="8"/>
  <c r="EN14" i="8"/>
  <c r="EN13" i="8"/>
  <c r="EN12" i="8"/>
  <c r="EN10" i="8"/>
  <c r="EN8" i="8"/>
  <c r="EN7" i="8"/>
  <c r="EN6" i="8"/>
  <c r="EN4" i="8"/>
  <c r="EK18" i="8"/>
  <c r="EK17" i="8"/>
  <c r="EK16" i="8"/>
  <c r="EK14" i="8"/>
  <c r="EK13" i="8"/>
  <c r="EK12" i="8"/>
  <c r="EK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K26" i="9"/>
  <c r="EK25" i="9"/>
  <c r="EK24" i="9"/>
  <c r="EK23" i="9"/>
  <c r="EK22" i="9"/>
  <c r="EK21" i="9"/>
  <c r="EK20" i="9"/>
  <c r="EK19" i="9"/>
  <c r="EK18" i="9"/>
  <c r="EK17" i="9"/>
  <c r="EK16" i="9"/>
  <c r="EK15" i="9"/>
  <c r="EK14" i="9"/>
  <c r="EK13" i="9"/>
  <c r="EK12" i="9"/>
  <c r="EK11" i="9"/>
  <c r="EK10" i="9"/>
  <c r="EK9" i="9"/>
  <c r="EK8" i="9"/>
  <c r="EK7" i="9"/>
  <c r="EK5" i="9"/>
  <c r="EK4" i="9"/>
  <c r="EN28" i="6" l="1"/>
  <c r="EN23" i="6"/>
  <c r="EN18" i="7"/>
  <c r="EN15" i="7"/>
  <c r="EN18" i="9"/>
  <c r="EN14" i="9"/>
  <c r="EK10" i="8"/>
  <c r="EK9" i="8"/>
  <c r="EK8" i="8"/>
  <c r="EK7" i="8"/>
  <c r="EK6" i="8"/>
  <c r="EN14" i="7" l="1"/>
  <c r="EQ8" i="7"/>
  <c r="EQ7" i="7"/>
  <c r="ER8" i="7"/>
  <c r="ER7" i="7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23" i="6"/>
  <c r="EJ18" i="7"/>
  <c r="EJ15" i="7"/>
  <c r="EJ14" i="7"/>
  <c r="EJ10" i="8"/>
  <c r="EJ9" i="8"/>
  <c r="EJ8" i="8"/>
  <c r="EJ7" i="8"/>
  <c r="EJ6" i="8"/>
  <c r="EJ18" i="9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R6" i="6" l="1"/>
  <c r="ER18" i="8"/>
  <c r="EQ17" i="7" l="1"/>
  <c r="ER6" i="7"/>
  <c r="ER17" i="8"/>
  <c r="ER16" i="8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6" i="5"/>
  <c r="EI28" i="6"/>
  <c r="EI23" i="6"/>
  <c r="EI18" i="7"/>
  <c r="EI18" i="9"/>
  <c r="EI14" i="9"/>
  <c r="EI6" i="8" l="1"/>
  <c r="ER6" i="8"/>
  <c r="EI7" i="8"/>
  <c r="EI8" i="8"/>
  <c r="EI9" i="8"/>
  <c r="EI10" i="8"/>
  <c r="EI15" i="7"/>
  <c r="ER15" i="7"/>
  <c r="EI14" i="7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0" i="8"/>
  <c r="EH9" i="8"/>
  <c r="EH8" i="8"/>
  <c r="EH7" i="8"/>
  <c r="EH6" i="8"/>
  <c r="EH18" i="9"/>
  <c r="EH14" i="9"/>
  <c r="EH14" i="7" l="1"/>
  <c r="EH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Q7" i="6"/>
  <c r="EQ15" i="6"/>
  <c r="EQ9" i="6"/>
  <c r="EQ18" i="8"/>
  <c r="EQ17" i="8"/>
  <c r="ER11" i="9" l="1"/>
  <c r="EQ11" i="9" l="1"/>
  <c r="EQ16" i="8" l="1"/>
  <c r="ER10" i="7" l="1"/>
  <c r="EQ10" i="7"/>
  <c r="EQ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Q6" i="6" l="1"/>
  <c r="ER16" i="7"/>
  <c r="EQ19" i="7" l="1"/>
  <c r="EQ16" i="7"/>
  <c r="ER19" i="7"/>
  <c r="EQ20" i="9"/>
  <c r="EQ26" i="9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Q21" i="6" l="1"/>
  <c r="ER16" i="9"/>
  <c r="EQ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M20" i="4" l="1"/>
  <c r="EM19" i="4"/>
  <c r="EM10" i="10"/>
  <c r="EM9" i="10"/>
  <c r="EM8" i="10"/>
  <c r="EM7" i="10"/>
  <c r="EM6" i="10"/>
  <c r="EM10" i="5"/>
  <c r="EM8" i="5"/>
  <c r="EM7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18" i="8"/>
  <c r="EM17" i="8"/>
  <c r="EM16" i="8"/>
  <c r="EM14" i="8"/>
  <c r="EM13" i="8"/>
  <c r="EM12" i="8"/>
  <c r="EM10" i="8"/>
  <c r="EM9" i="8"/>
  <c r="EM8" i="8"/>
  <c r="EM7" i="8"/>
  <c r="EM6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/>
  <c r="EM28" i="6"/>
  <c r="EM23" i="6"/>
  <c r="EM18" i="7"/>
  <c r="EM18" i="9"/>
  <c r="EM14" i="9"/>
  <c r="EM4" i="7" l="1"/>
  <c r="EM14" i="7"/>
  <c r="EM4" i="5"/>
  <c r="EM5" i="9"/>
  <c r="EM4" i="6"/>
  <c r="EM4" i="10"/>
  <c r="EM4" i="4"/>
  <c r="EM4" i="8"/>
  <c r="EM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R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R12" i="7"/>
  <c r="EQ12" i="7"/>
  <c r="ER11" i="7"/>
  <c r="EQ11" i="7"/>
  <c r="EP20" i="4" l="1"/>
  <c r="EO20" i="4"/>
  <c r="EP19" i="4"/>
  <c r="EO19" i="4"/>
  <c r="EP10" i="10"/>
  <c r="EO10" i="10"/>
  <c r="EP9" i="10"/>
  <c r="EO9" i="10"/>
  <c r="EP8" i="10"/>
  <c r="EO8" i="10"/>
  <c r="EP7" i="10"/>
  <c r="EO7" i="10"/>
  <c r="EP6" i="10"/>
  <c r="EO6" i="10"/>
  <c r="EP10" i="5"/>
  <c r="EO10" i="5"/>
  <c r="EP8" i="5"/>
  <c r="EO8" i="5"/>
  <c r="EP7" i="5"/>
  <c r="EO7" i="5"/>
  <c r="EP34" i="6"/>
  <c r="EO34" i="6"/>
  <c r="EP33" i="6"/>
  <c r="EO33" i="6"/>
  <c r="EP32" i="6"/>
  <c r="EO32" i="6"/>
  <c r="EP31" i="6"/>
  <c r="EO31" i="6"/>
  <c r="EP30" i="6"/>
  <c r="EO30" i="6"/>
  <c r="EP29" i="6"/>
  <c r="EO29" i="6"/>
  <c r="EP27" i="6"/>
  <c r="EO27" i="6"/>
  <c r="EP26" i="6"/>
  <c r="EO26" i="6"/>
  <c r="EP25" i="6"/>
  <c r="EO25" i="6"/>
  <c r="EP24" i="6"/>
  <c r="EO24" i="6"/>
  <c r="EP21" i="6"/>
  <c r="EO21" i="6"/>
  <c r="EP20" i="6"/>
  <c r="EO20" i="6"/>
  <c r="EP19" i="6"/>
  <c r="EO19" i="6"/>
  <c r="EP18" i="6"/>
  <c r="EO18" i="6"/>
  <c r="EP17" i="6"/>
  <c r="EO17" i="6"/>
  <c r="EP16" i="6"/>
  <c r="EO16" i="6"/>
  <c r="EP15" i="6"/>
  <c r="EO15" i="6"/>
  <c r="EP14" i="6"/>
  <c r="EO14" i="6"/>
  <c r="EP13" i="6"/>
  <c r="EO13" i="6"/>
  <c r="EP12" i="6"/>
  <c r="EO12" i="6"/>
  <c r="EP11" i="6"/>
  <c r="EO11" i="6"/>
  <c r="EP9" i="6"/>
  <c r="EO9" i="6"/>
  <c r="EP8" i="6"/>
  <c r="EO8" i="6"/>
  <c r="EP7" i="6"/>
  <c r="EO7" i="6"/>
  <c r="EP6" i="6"/>
  <c r="EO6" i="6"/>
  <c r="EP20" i="7"/>
  <c r="EO20" i="7"/>
  <c r="EP19" i="7"/>
  <c r="EO19" i="7"/>
  <c r="EP17" i="7"/>
  <c r="EO17" i="7"/>
  <c r="EP16" i="7"/>
  <c r="EO16" i="7"/>
  <c r="EP13" i="7"/>
  <c r="EO13" i="7"/>
  <c r="EP12" i="7"/>
  <c r="EO12" i="7"/>
  <c r="EP11" i="7"/>
  <c r="EO11" i="7"/>
  <c r="EP10" i="7"/>
  <c r="EO10" i="7"/>
  <c r="EP9" i="7"/>
  <c r="EO9" i="7"/>
  <c r="EP8" i="7"/>
  <c r="EO8" i="7"/>
  <c r="EP7" i="7"/>
  <c r="EO7" i="7"/>
  <c r="EP6" i="7"/>
  <c r="EO6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O10" i="8"/>
  <c r="EP9" i="8"/>
  <c r="EO6" i="8"/>
  <c r="EP26" i="9"/>
  <c r="EO26" i="9"/>
  <c r="EP25" i="9"/>
  <c r="EO25" i="9"/>
  <c r="EP24" i="9"/>
  <c r="EO24" i="9"/>
  <c r="EP23" i="9"/>
  <c r="EO23" i="9"/>
  <c r="EP22" i="9"/>
  <c r="EO22" i="9"/>
  <c r="EP21" i="9"/>
  <c r="EO21" i="9"/>
  <c r="EP20" i="9"/>
  <c r="EO20" i="9"/>
  <c r="EP19" i="9"/>
  <c r="EO19" i="9"/>
  <c r="EP17" i="9"/>
  <c r="EO17" i="9"/>
  <c r="EP16" i="9"/>
  <c r="EO16" i="9"/>
  <c r="EP15" i="9"/>
  <c r="EO15" i="9"/>
  <c r="EP13" i="9"/>
  <c r="EO13" i="9"/>
  <c r="EP12" i="9"/>
  <c r="EO12" i="9"/>
  <c r="EP11" i="9"/>
  <c r="EO11" i="9"/>
  <c r="EP10" i="9"/>
  <c r="EO10" i="9"/>
  <c r="EP9" i="9"/>
  <c r="EO9" i="9"/>
  <c r="EP8" i="9"/>
  <c r="EO8" i="9"/>
  <c r="EP7" i="9"/>
  <c r="EO7" i="9"/>
  <c r="EP6" i="5"/>
  <c r="EO6" i="5"/>
  <c r="EO28" i="6"/>
  <c r="EO23" i="6"/>
  <c r="EO18" i="7"/>
  <c r="EO15" i="7"/>
  <c r="EO9" i="8"/>
  <c r="EP8" i="8"/>
  <c r="EO8" i="8"/>
  <c r="EO7" i="8"/>
  <c r="EO18" i="9"/>
  <c r="EO14" i="9"/>
  <c r="EQ15" i="7" l="1"/>
  <c r="ER18" i="7"/>
  <c r="EQ18" i="7"/>
  <c r="EP18" i="7"/>
  <c r="EO14" i="7"/>
  <c r="EP28" i="6"/>
  <c r="EP14" i="9"/>
  <c r="EP23" i="6"/>
  <c r="EP15" i="7"/>
  <c r="EP18" i="9"/>
  <c r="EP6" i="8"/>
  <c r="EP10" i="8"/>
  <c r="EP7" i="8"/>
  <c r="ER14" i="7" l="1"/>
  <c r="EP14" i="7"/>
  <c r="EQ14" i="7" l="1"/>
  <c r="EQ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R10" i="10" l="1"/>
  <c r="EQ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L3" i="4" l="1"/>
  <c r="EL20" i="4"/>
  <c r="EL19" i="4"/>
  <c r="EL4" i="4"/>
  <c r="EL3" i="10"/>
  <c r="EL10" i="10"/>
  <c r="EL9" i="10"/>
  <c r="EL8" i="10"/>
  <c r="EL7" i="10"/>
  <c r="EL6" i="10"/>
  <c r="EL4" i="10"/>
  <c r="EL3" i="5"/>
  <c r="EL10" i="5"/>
  <c r="EL8" i="5"/>
  <c r="EL7" i="5"/>
  <c r="EL4" i="5"/>
  <c r="EL3" i="6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4" i="6"/>
  <c r="EL3" i="7"/>
  <c r="EL20" i="7"/>
  <c r="EL19" i="7"/>
  <c r="EL17" i="7"/>
  <c r="EL16" i="7"/>
  <c r="EL13" i="7"/>
  <c r="EL12" i="7"/>
  <c r="EL11" i="7"/>
  <c r="EL10" i="7"/>
  <c r="EL9" i="7"/>
  <c r="EL8" i="7"/>
  <c r="EL7" i="7"/>
  <c r="EL6" i="7"/>
  <c r="EL4" i="7"/>
  <c r="EL3" i="8"/>
  <c r="EL18" i="8"/>
  <c r="EL17" i="8"/>
  <c r="EL16" i="8"/>
  <c r="EL14" i="8"/>
  <c r="EL13" i="8"/>
  <c r="EL12" i="8"/>
  <c r="EL4" i="8"/>
  <c r="EL4" i="9"/>
  <c r="EL5" i="9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 l="1"/>
  <c r="EL28" i="6"/>
  <c r="EL23" i="6"/>
  <c r="EL18" i="7"/>
  <c r="EL10" i="8"/>
  <c r="EL9" i="8"/>
  <c r="EL8" i="8"/>
  <c r="EL7" i="8"/>
  <c r="EL6" i="8"/>
  <c r="EL18" i="9"/>
  <c r="EL14" i="9"/>
  <c r="EL14" i="7" l="1"/>
  <c r="EL15" i="7"/>
  <c r="EO5" i="9" l="1"/>
  <c r="EO4" i="8"/>
  <c r="EO4" i="4"/>
  <c r="EO4" i="5"/>
  <c r="EO4" i="6"/>
  <c r="EO4" i="10"/>
  <c r="EO4" i="7"/>
  <c r="EP4" i="10" l="1"/>
  <c r="EP5" i="9"/>
  <c r="EP4" i="7"/>
  <c r="EP4" i="5"/>
  <c r="EP4" i="6"/>
  <c r="EP4" i="8"/>
  <c r="EP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R8" i="5" l="1"/>
  <c r="EQ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Q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R14" i="9" l="1"/>
  <c r="EQ23" i="6"/>
  <c r="EQ14" i="9"/>
  <c r="EQ18" i="9"/>
  <c r="DL14" i="7"/>
  <c r="DL14" i="9"/>
  <c r="DL8" i="8"/>
  <c r="EQ8" i="8"/>
  <c r="DL10" i="8"/>
  <c r="DL9" i="8"/>
  <c r="ER7" i="8"/>
  <c r="ER10" i="5"/>
  <c r="ER33" i="6"/>
  <c r="ER31" i="6"/>
  <c r="ER30" i="6"/>
  <c r="ER26" i="6"/>
  <c r="ER11" i="6"/>
  <c r="ER13" i="8"/>
  <c r="ER12" i="8"/>
  <c r="ER8" i="8"/>
  <c r="ER10" i="9"/>
  <c r="EQ27" i="6"/>
  <c r="EQ26" i="6"/>
  <c r="EQ24" i="6"/>
  <c r="EQ14" i="6"/>
  <c r="EQ11" i="6"/>
  <c r="EQ14" i="8"/>
  <c r="EQ10" i="9"/>
  <c r="EQ9" i="9"/>
  <c r="EQ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R14" i="6"/>
  <c r="ER13" i="9"/>
  <c r="ER9" i="9"/>
  <c r="ER8" i="9"/>
  <c r="EQ10" i="5"/>
  <c r="EQ33" i="6"/>
  <c r="EQ30" i="6"/>
  <c r="EQ25" i="6"/>
  <c r="EQ20" i="6"/>
  <c r="EQ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R19" i="6"/>
  <c r="EQ19" i="6"/>
  <c r="DI19" i="6"/>
  <c r="DI18" i="6"/>
  <c r="DI17" i="6"/>
  <c r="ER16" i="6"/>
  <c r="EQ16" i="6"/>
  <c r="DI16" i="6"/>
  <c r="DI15" i="6"/>
  <c r="DI14" i="6"/>
  <c r="ER13" i="6"/>
  <c r="EQ13" i="6"/>
  <c r="DI13" i="6"/>
  <c r="DI12" i="6"/>
  <c r="DI11" i="6"/>
  <c r="ER9" i="10"/>
  <c r="EQ9" i="10"/>
  <c r="ER8" i="10"/>
  <c r="EQ8" i="10"/>
  <c r="ER7" i="10"/>
  <c r="EQ7" i="10"/>
  <c r="ER6" i="10"/>
  <c r="EQ6" i="10"/>
  <c r="ER20" i="6"/>
  <c r="ER17" i="6"/>
  <c r="EQ17" i="6"/>
  <c r="ER32" i="6"/>
  <c r="ER29" i="6"/>
  <c r="ER28" i="6"/>
  <c r="ER27" i="6"/>
  <c r="ER25" i="6"/>
  <c r="ER24" i="6"/>
  <c r="ER8" i="6"/>
  <c r="ER14" i="8"/>
  <c r="EQ13" i="9"/>
  <c r="EQ12" i="9"/>
  <c r="EQ8" i="9"/>
  <c r="EQ32" i="6"/>
  <c r="EQ31" i="6"/>
  <c r="EQ29" i="6"/>
  <c r="EQ28" i="6"/>
  <c r="EQ13" i="8"/>
  <c r="EQ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R12" i="9"/>
  <c r="ER7" i="9"/>
  <c r="DK14" i="7" l="1"/>
  <c r="DJ14" i="7"/>
  <c r="ER18" i="9"/>
  <c r="ER23" i="6"/>
  <c r="EQ9" i="8"/>
  <c r="EQ6" i="8"/>
  <c r="EQ7" i="8"/>
  <c r="ER10" i="8"/>
</calcChain>
</file>

<file path=xl/sharedStrings.xml><?xml version="1.0" encoding="utf-8"?>
<sst xmlns="http://schemas.openxmlformats.org/spreadsheetml/2006/main" count="487" uniqueCount="288">
  <si>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</si>
  <si>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</si>
  <si>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</si>
  <si>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</si>
  <si>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</si>
  <si>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</si>
  <si>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</si>
  <si>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</si>
  <si>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</si>
  <si>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</si>
  <si>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</si>
  <si>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</si>
  <si>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</si>
  <si>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</si>
  <si>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</si>
  <si>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</si>
  <si>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</si>
  <si>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</si>
  <si>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</si>
  <si>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</si>
  <si>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</si>
  <si>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</si>
  <si>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</si>
  <si>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</si>
  <si>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</si>
  <si>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</si>
  <si>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</si>
  <si>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</si>
  <si>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</si>
  <si>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</si>
  <si>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</si>
  <si>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</si>
  <si>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</si>
  <si>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</si>
  <si>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</si>
  <si>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</si>
  <si>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</si>
  <si>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</si>
  <si>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</si>
  <si>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</si>
  <si>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</si>
  <si>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</si>
  <si>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</si>
  <si>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</si>
  <si>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</si>
  <si>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</si>
  <si>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</si>
  <si>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</si>
  <si>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</si>
  <si>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</si>
  <si>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</si>
  <si>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</si>
  <si>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</si>
  <si>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</si>
  <si>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</si>
  <si>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</si>
  <si>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</si>
  <si>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</si>
  <si>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</si>
  <si>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</si>
  <si>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</si>
  <si>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</si>
  <si>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</si>
  <si>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</si>
  <si>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</si>
  <si>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</si>
  <si>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</si>
  <si>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</si>
  <si>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</si>
  <si>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</si>
  <si>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</si>
  <si>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</si>
  <si>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</si>
  <si>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</si>
  <si>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</si>
  <si>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</si>
  <si>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</si>
  <si>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</si>
  <si>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</si>
  <si>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</si>
  <si>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</si>
  <si>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</si>
  <si>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</si>
  <si>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</si>
  <si>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</si>
  <si>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</si>
  <si>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</si>
  <si>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</si>
  <si>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</si>
  <si>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</si>
  <si>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</si>
  <si>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</si>
  <si>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</si>
  <si>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</si>
  <si>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</si>
  <si>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</si>
  <si>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</si>
  <si>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</si>
  <si>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</si>
  <si>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</si>
  <si>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</si>
  <si>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</si>
  <si>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</si>
  <si>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</si>
  <si>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</si>
  <si>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</si>
  <si>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</si>
  <si>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</si>
  <si>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</si>
  <si>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</si>
  <si>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</si>
  <si>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</si>
  <si>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</si>
  <si>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</si>
  <si>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</si>
  <si>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</si>
  <si>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</si>
  <si>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</si>
  <si>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</si>
  <si>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</si>
  <si>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</si>
  <si>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</si>
  <si>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</si>
  <si>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</si>
  <si>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</si>
  <si>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</si>
  <si>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</si>
  <si>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</si>
  <si>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</si>
  <si>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</si>
  <si>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</si>
  <si>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</si>
  <si>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</si>
  <si>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</si>
  <si>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</si>
  <si>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</si>
  <si>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</si>
  <si>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</si>
  <si>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</si>
  <si>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</si>
  <si>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</si>
  <si>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</si>
  <si>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</si>
  <si>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</si>
  <si>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</si>
  <si>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</si>
  <si>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</si>
  <si>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</si>
  <si>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</si>
  <si>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</si>
  <si>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</si>
  <si>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</si>
  <si>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</si>
  <si>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</si>
  <si>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</si>
  <si>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</si>
  <si>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</si>
  <si>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</si>
  <si>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</si>
  <si>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</si>
  <si>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</si>
  <si>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</si>
  <si>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</si>
  <si>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</si>
  <si>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</si>
  <si>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</si>
  <si>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</si>
  <si>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</si>
  <si>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</si>
  <si>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</si>
  <si>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</si>
  <si>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</si>
  <si>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</si>
  <si>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</si>
  <si>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</si>
  <si>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</si>
  <si>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</si>
  <si>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</si>
  <si>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</si>
  <si>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</si>
  <si>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</si>
  <si>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</si>
  <si>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</si>
  <si>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</si>
  <si>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</si>
  <si>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</si>
  <si>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</si>
  <si>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</si>
  <si>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</si>
  <si>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</si>
  <si>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</si>
  <si>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</si>
  <si>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</si>
  <si>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</si>
  <si>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</si>
  <si>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</si>
  <si>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</si>
  <si>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</si>
  <si>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</si>
  <si>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</si>
  <si>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</si>
  <si>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</si>
  <si>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</si>
  <si>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</si>
  <si>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</si>
  <si>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</si>
  <si>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</si>
  <si>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</si>
  <si>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</si>
  <si>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</si>
  <si>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</si>
  <si>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</si>
  <si>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</si>
  <si>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</si>
  <si>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</si>
  <si>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</si>
  <si>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</si>
  <si>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</si>
  <si>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</si>
  <si>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</si>
  <si>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</si>
  <si>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</si>
  <si>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</si>
  <si>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</si>
  <si>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</si>
  <si>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</si>
  <si>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</si>
  <si>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</si>
  <si>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</si>
  <si>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</si>
  <si>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</si>
  <si>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</si>
  <si>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</si>
  <si>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</si>
  <si>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</si>
  <si>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</si>
  <si>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</si>
  <si>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</si>
  <si>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</si>
  <si>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</si>
  <si>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</si>
  <si>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</si>
  <si>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</si>
  <si>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</si>
  <si>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</si>
  <si>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</si>
  <si>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</si>
  <si>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</si>
  <si>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</si>
  <si>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</si>
  <si>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</si>
  <si>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</si>
  <si>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</si>
  <si>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</si>
  <si>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</si>
  <si>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</si>
  <si>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</si>
  <si>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</si>
  <si>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</si>
  <si>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</si>
  <si>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</si>
  <si>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</si>
  <si>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</si>
  <si>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</si>
  <si>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</si>
  <si>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</si>
  <si>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</si>
  <si>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</si>
  <si>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</si>
  <si>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</si>
  <si>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</si>
  <si>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</si>
  <si>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</si>
  <si>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</si>
  <si>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</si>
  <si>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</si>
  <si>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</si>
  <si>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</si>
  <si>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</si>
  <si>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</si>
  <si>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</si>
  <si>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</si>
  <si>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</si>
  <si>
    <t>Semana 3°</t>
  </si>
  <si>
    <t>2019
A fines de Dic</t>
  </si>
  <si>
    <t>|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</si>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</sst>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3" fontId="38" fillId="2" borderId="30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B892"/>
  <sheetViews>
    <sheetView tabSelected="1" zoomScale="130" zoomScaleNormal="130" workbookViewId="0">
      <pane xSplit="4" ySplit="5" topLeftCell="EJ6" activePane="bottomRight" state="frozen"/>
      <selection pane="topRight" activeCell="E1" sqref="E1"/>
      <selection pane="bottomLeft" activeCell="A6" sqref="A6"/>
      <selection pane="bottomRight" activeCell="EP6" sqref="EP6"/>
    </sheetView>
  </sheetViews>
  <sheetFormatPr baseColWidth="10" defaultRowHeight="13.2" outlineLevelRow="1" outlineLevelCol="1" x14ac:dyDescent="0.25"/>
  <cols>
    <col min="1" max="1" width="3.33203125" style="168" customWidth="1"/>
    <col min="2" max="2" width="2.5546875" customWidth="1"/>
    <col min="3" max="3" width="2.6640625" customWidth="1"/>
    <col min="4" max="4" width="64.6640625" customWidth="1"/>
    <col min="5" max="5" width="9.33203125" hidden="1" customWidth="1" collapsed="1"/>
    <col min="6" max="6" width="8.6640625" hidden="1" customWidth="1" outlineLevel="1"/>
    <col min="7" max="11" width="8.6640625" hidden="1" customWidth="1" outlineLevel="1" collapsed="1"/>
    <col min="12" max="13" width="8.6640625" style="103" hidden="1" customWidth="1" outlineLevel="1" collapsed="1"/>
    <col min="14" max="16" width="8.6640625" style="103" hidden="1" customWidth="1" outlineLevel="1"/>
    <col min="17" max="17" width="8.6640625" style="103" hidden="1" customWidth="1" collapsed="1"/>
    <col min="18" max="24" width="8.6640625" style="103" hidden="1" customWidth="1" outlineLevel="1"/>
    <col min="25" max="25" width="8.88671875" style="103" hidden="1" customWidth="1" outlineLevel="1"/>
    <col min="26" max="28" width="8.6640625" style="103" hidden="1" customWidth="1" outlineLevel="1"/>
    <col min="29" max="29" width="8.6640625" style="103" hidden="1" customWidth="1" collapsed="1"/>
    <col min="30" max="35" width="8.6640625" style="103" hidden="1" customWidth="1" outlineLevel="1"/>
    <col min="36" max="40" width="8.88671875" style="103" hidden="1" customWidth="1" outlineLevel="1"/>
    <col min="41" max="41" width="8.88671875" style="103" hidden="1" customWidth="1" collapsed="1"/>
    <col min="42" max="46" width="8.88671875" style="103" hidden="1" customWidth="1" outlineLevel="1"/>
    <col min="47" max="52" width="8.88671875" style="148" hidden="1" customWidth="1" outlineLevel="1"/>
    <col min="53" max="53" width="8.88671875" style="148" hidden="1" customWidth="1" collapsed="1"/>
    <col min="54" max="60" width="8.88671875" style="148" hidden="1" customWidth="1" outlineLevel="1"/>
    <col min="61" max="61" width="8.6640625" style="148" hidden="1" customWidth="1" outlineLevel="1"/>
    <col min="62" max="64" width="8.88671875" style="148" hidden="1" customWidth="1" outlineLevel="1"/>
    <col min="65" max="65" width="8.88671875" style="148" hidden="1" customWidth="1" collapsed="1"/>
    <col min="66" max="71" width="8.88671875" style="148" hidden="1" customWidth="1" outlineLevel="1"/>
    <col min="72" max="72" width="8.6640625" style="148" hidden="1" customWidth="1" outlineLevel="1"/>
    <col min="73" max="76" width="8.88671875" style="148" hidden="1" customWidth="1" outlineLevel="1"/>
    <col min="77" max="77" width="8.88671875" style="148" hidden="1" customWidth="1" collapsed="1"/>
    <col min="78" max="78" width="8.88671875" style="148" hidden="1" customWidth="1" outlineLevel="1" collapsed="1"/>
    <col min="79" max="88" width="8.88671875" style="148" hidden="1" customWidth="1" outlineLevel="1"/>
    <col min="89" max="89" width="8.88671875" style="148" hidden="1" customWidth="1" collapsed="1"/>
    <col min="90" max="93" width="8.88671875" style="148" hidden="1" customWidth="1" outlineLevel="1"/>
    <col min="94" max="100" width="9.33203125" style="148" hidden="1" customWidth="1" outlineLevel="1"/>
    <col min="101" max="101" width="8.44140625" style="148" hidden="1" customWidth="1" collapsed="1"/>
    <col min="102" max="109" width="8.44140625" style="148" hidden="1" customWidth="1" outlineLevel="1"/>
    <col min="110" max="112" width="7.88671875" style="148" hidden="1" customWidth="1" outlineLevel="1"/>
    <col min="113" max="113" width="7.88671875" style="148" hidden="1" customWidth="1" collapsed="1"/>
    <col min="114" max="119" width="7.88671875" style="148" hidden="1" customWidth="1"/>
    <col min="120" max="124" width="7.5546875" style="148" hidden="1" customWidth="1"/>
    <col min="125" max="125" width="7.5546875" style="148" customWidth="1"/>
    <col min="126" max="134" width="7.88671875" style="148" customWidth="1"/>
    <col min="135" max="135" width="7.6640625" style="148" customWidth="1"/>
    <col min="136" max="136" width="7.88671875" style="148" customWidth="1"/>
    <col min="137" max="137" width="7.6640625" style="148" customWidth="1"/>
    <col min="138" max="138" width="7.77734375" style="148" customWidth="1"/>
    <col min="139" max="139" width="7.6640625" style="148" customWidth="1"/>
    <col min="140" max="140" width="7.77734375" style="148" customWidth="1"/>
    <col min="141" max="141" width="7.6640625" style="148" customWidth="1"/>
    <col min="142" max="146" width="7.88671875" style="148" customWidth="1"/>
    <col min="147" max="147" width="9" style="148" customWidth="1"/>
    <col min="148" max="148" width="10" style="148" customWidth="1"/>
    <col min="149" max="149" width="14.88671875" customWidth="1"/>
    <col min="150" max="150" width="14.88671875" style="809" customWidth="1"/>
  </cols>
  <sheetData>
    <row r="1" spans="1:158" x14ac:dyDescent="0.25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820"/>
      <c r="EP1" s="820"/>
      <c r="EQ1" s="238"/>
      <c r="ER1" s="238"/>
    </row>
    <row r="2" spans="1:158" ht="5.25" customHeight="1" thickBot="1" x14ac:dyDescent="0.3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</row>
    <row r="3" spans="1:158" ht="19.5" customHeight="1" x14ac:dyDescent="0.25">
      <c r="A3"/>
      <c r="C3" s="11"/>
      <c r="D3" s="1086" t="s">
        <v>104</v>
      </c>
      <c r="E3" s="1088" t="s">
        <v>85</v>
      </c>
      <c r="F3" s="1088" t="s">
        <v>87</v>
      </c>
      <c r="G3" s="1088" t="s">
        <v>88</v>
      </c>
      <c r="H3" s="1088" t="s">
        <v>89</v>
      </c>
      <c r="I3" s="1088" t="s">
        <v>237</v>
      </c>
      <c r="J3" s="1088" t="s">
        <v>91</v>
      </c>
      <c r="K3" s="1088" t="s">
        <v>93</v>
      </c>
      <c r="L3" s="1077" t="s">
        <v>94</v>
      </c>
      <c r="M3" s="1079" t="s">
        <v>95</v>
      </c>
      <c r="N3" s="1077" t="s">
        <v>96</v>
      </c>
      <c r="O3" s="1077" t="s">
        <v>97</v>
      </c>
      <c r="P3" s="1079" t="s">
        <v>98</v>
      </c>
      <c r="Q3" s="1077" t="s">
        <v>99</v>
      </c>
      <c r="R3" s="1077" t="s">
        <v>100</v>
      </c>
      <c r="S3" s="1077" t="s">
        <v>101</v>
      </c>
      <c r="T3" s="1077" t="s">
        <v>102</v>
      </c>
      <c r="U3" s="1077" t="s">
        <v>238</v>
      </c>
      <c r="V3" s="1077" t="s">
        <v>109</v>
      </c>
      <c r="W3" s="1077" t="s">
        <v>110</v>
      </c>
      <c r="X3" s="1077" t="s">
        <v>111</v>
      </c>
      <c r="Y3" s="1077" t="s">
        <v>112</v>
      </c>
      <c r="Z3" s="1077" t="s">
        <v>113</v>
      </c>
      <c r="AA3" s="1077" t="s">
        <v>114</v>
      </c>
      <c r="AB3" s="1077" t="s">
        <v>115</v>
      </c>
      <c r="AC3" s="1077" t="s">
        <v>116</v>
      </c>
      <c r="AD3" s="1077" t="s">
        <v>117</v>
      </c>
      <c r="AE3" s="1077" t="s">
        <v>118</v>
      </c>
      <c r="AF3" s="1077" t="s">
        <v>119</v>
      </c>
      <c r="AG3" s="1077" t="s">
        <v>239</v>
      </c>
      <c r="AH3" s="1077" t="s">
        <v>120</v>
      </c>
      <c r="AI3" s="1077" t="s">
        <v>121</v>
      </c>
      <c r="AJ3" s="1077" t="s">
        <v>122</v>
      </c>
      <c r="AK3" s="1077" t="s">
        <v>123</v>
      </c>
      <c r="AL3" s="1077" t="s">
        <v>124</v>
      </c>
      <c r="AM3" s="1077" t="s">
        <v>125</v>
      </c>
      <c r="AN3" s="1077" t="s">
        <v>126</v>
      </c>
      <c r="AO3" s="1077" t="s">
        <v>127</v>
      </c>
      <c r="AP3" s="1077" t="s">
        <v>128</v>
      </c>
      <c r="AQ3" s="1077" t="s">
        <v>129</v>
      </c>
      <c r="AR3" s="1077" t="s">
        <v>130</v>
      </c>
      <c r="AS3" s="1077" t="s">
        <v>240</v>
      </c>
      <c r="AT3" s="1077" t="s">
        <v>131</v>
      </c>
      <c r="AU3" s="1077" t="s">
        <v>132</v>
      </c>
      <c r="AV3" s="1079" t="s">
        <v>133</v>
      </c>
      <c r="AW3" s="1077" t="s">
        <v>134</v>
      </c>
      <c r="AX3" s="1077" t="s">
        <v>135</v>
      </c>
      <c r="AY3" s="1077" t="s">
        <v>136</v>
      </c>
      <c r="AZ3" s="1077" t="s">
        <v>137</v>
      </c>
      <c r="BA3" s="1077" t="s">
        <v>138</v>
      </c>
      <c r="BB3" s="1077" t="s">
        <v>143</v>
      </c>
      <c r="BC3" s="1077" t="s">
        <v>144</v>
      </c>
      <c r="BD3" s="1077" t="s">
        <v>145</v>
      </c>
      <c r="BE3" s="1077" t="s">
        <v>241</v>
      </c>
      <c r="BF3" s="1077" t="s">
        <v>146</v>
      </c>
      <c r="BG3" s="1077" t="s">
        <v>152</v>
      </c>
      <c r="BH3" s="1077" t="s">
        <v>153</v>
      </c>
      <c r="BI3" s="1077" t="s">
        <v>154</v>
      </c>
      <c r="BJ3" s="1077" t="s">
        <v>155</v>
      </c>
      <c r="BK3" s="1077" t="s">
        <v>157</v>
      </c>
      <c r="BL3" s="1079" t="s">
        <v>158</v>
      </c>
      <c r="BM3" s="1077" t="s">
        <v>159</v>
      </c>
      <c r="BN3" s="1077" t="s">
        <v>160</v>
      </c>
      <c r="BO3" s="1077" t="s">
        <v>161</v>
      </c>
      <c r="BP3" s="1077" t="s">
        <v>162</v>
      </c>
      <c r="BQ3" s="1077" t="s">
        <v>242</v>
      </c>
      <c r="BR3" s="1077" t="s">
        <v>163</v>
      </c>
      <c r="BS3" s="1095" t="s">
        <v>164</v>
      </c>
      <c r="BT3" s="1095" t="s">
        <v>165</v>
      </c>
      <c r="BU3" s="1093" t="s">
        <v>174</v>
      </c>
      <c r="BV3" s="1077" t="s">
        <v>175</v>
      </c>
      <c r="BW3" s="1077" t="s">
        <v>180</v>
      </c>
      <c r="BX3" s="1077" t="s">
        <v>181</v>
      </c>
      <c r="BY3" s="1077" t="s">
        <v>184</v>
      </c>
      <c r="BZ3" s="1079" t="s">
        <v>188</v>
      </c>
      <c r="CA3" s="1079" t="s">
        <v>189</v>
      </c>
      <c r="CB3" s="1079" t="s">
        <v>191</v>
      </c>
      <c r="CC3" s="1079" t="s">
        <v>243</v>
      </c>
      <c r="CD3" s="1079" t="s">
        <v>193</v>
      </c>
      <c r="CE3" s="1079" t="s">
        <v>194</v>
      </c>
      <c r="CF3" s="1079" t="s">
        <v>195</v>
      </c>
      <c r="CG3" s="1079" t="s">
        <v>196</v>
      </c>
      <c r="CH3" s="1079" t="s">
        <v>198</v>
      </c>
      <c r="CI3" s="1079" t="s">
        <v>199</v>
      </c>
      <c r="CJ3" s="1077" t="s">
        <v>200</v>
      </c>
      <c r="CK3" s="1077" t="s">
        <v>201</v>
      </c>
      <c r="CL3" s="1077" t="s">
        <v>202</v>
      </c>
      <c r="CM3" s="1077" t="s">
        <v>203</v>
      </c>
      <c r="CN3" s="1077" t="s">
        <v>205</v>
      </c>
      <c r="CO3" s="1077" t="s">
        <v>244</v>
      </c>
      <c r="CP3" s="1077" t="s">
        <v>210</v>
      </c>
      <c r="CQ3" s="1077" t="s">
        <v>211</v>
      </c>
      <c r="CR3" s="1077" t="s">
        <v>212</v>
      </c>
      <c r="CS3" s="1077" t="s">
        <v>214</v>
      </c>
      <c r="CT3" s="1077" t="s">
        <v>215</v>
      </c>
      <c r="CU3" s="1077" t="s">
        <v>216</v>
      </c>
      <c r="CV3" s="1077" t="s">
        <v>217</v>
      </c>
      <c r="CW3" s="1077" t="s">
        <v>220</v>
      </c>
      <c r="CX3" s="1077" t="s">
        <v>222</v>
      </c>
      <c r="CY3" s="1077" t="s">
        <v>223</v>
      </c>
      <c r="CZ3" s="1077" t="s">
        <v>224</v>
      </c>
      <c r="DA3" s="1077" t="s">
        <v>251</v>
      </c>
      <c r="DB3" s="1077" t="s">
        <v>225</v>
      </c>
      <c r="DC3" s="1077" t="s">
        <v>226</v>
      </c>
      <c r="DD3" s="1077" t="s">
        <v>227</v>
      </c>
      <c r="DE3" s="1077" t="s">
        <v>228</v>
      </c>
      <c r="DF3" s="1077" t="s">
        <v>229</v>
      </c>
      <c r="DG3" s="1077" t="s">
        <v>233</v>
      </c>
      <c r="DH3" s="1077" t="s">
        <v>236</v>
      </c>
      <c r="DI3" s="1077" t="s">
        <v>247</v>
      </c>
      <c r="DJ3" s="1077" t="s">
        <v>253</v>
      </c>
      <c r="DK3" s="1077" t="s">
        <v>258</v>
      </c>
      <c r="DL3" s="1077" t="s">
        <v>259</v>
      </c>
      <c r="DM3" s="1077" t="s">
        <v>260</v>
      </c>
      <c r="DN3" s="1077" t="s">
        <v>261</v>
      </c>
      <c r="DO3" s="1077" t="s">
        <v>262</v>
      </c>
      <c r="DP3" s="1077" t="s">
        <v>263</v>
      </c>
      <c r="DQ3" s="1077" t="s">
        <v>264</v>
      </c>
      <c r="DR3" s="1077" t="s">
        <v>265</v>
      </c>
      <c r="DS3" s="1077" t="s">
        <v>266</v>
      </c>
      <c r="DT3" s="1077" t="s">
        <v>268</v>
      </c>
      <c r="DU3" s="1077" t="s">
        <v>269</v>
      </c>
      <c r="DV3" s="1077" t="s">
        <v>271</v>
      </c>
      <c r="DW3" s="1077" t="s">
        <v>272</v>
      </c>
      <c r="DX3" s="1077" t="s">
        <v>273</v>
      </c>
      <c r="DY3" s="1077" t="s">
        <v>274</v>
      </c>
      <c r="DZ3" s="1077" t="s">
        <v>275</v>
      </c>
      <c r="EA3" s="1077" t="s">
        <v>276</v>
      </c>
      <c r="EB3" s="1077" t="s">
        <v>277</v>
      </c>
      <c r="EC3" s="1077" t="s">
        <v>278</v>
      </c>
      <c r="ED3" s="1077" t="s">
        <v>279</v>
      </c>
      <c r="EE3" s="1077" t="s">
        <v>280</v>
      </c>
      <c r="EF3" s="1077" t="s">
        <v>281</v>
      </c>
      <c r="EG3" s="1077" t="s">
        <v>284</v>
      </c>
      <c r="EH3" s="1067" t="s">
        <v>221</v>
      </c>
      <c r="EI3" s="1067" t="s">
        <v>282</v>
      </c>
      <c r="EJ3" s="1067" t="s">
        <v>283</v>
      </c>
      <c r="EK3" s="1067" t="s">
        <v>286</v>
      </c>
      <c r="EL3" s="1091" t="s">
        <v>287</v>
      </c>
      <c r="EM3" s="1091"/>
      <c r="EN3" s="1091"/>
      <c r="EO3" s="1091"/>
      <c r="EP3" s="1092"/>
      <c r="EQ3" s="1081" t="s">
        <v>252</v>
      </c>
      <c r="ER3" s="1082"/>
    </row>
    <row r="4" spans="1:158" ht="16.5" customHeight="1" x14ac:dyDescent="0.25">
      <c r="A4"/>
      <c r="C4" s="19"/>
      <c r="D4" s="1087"/>
      <c r="E4" s="1089"/>
      <c r="F4" s="1089"/>
      <c r="G4" s="1089"/>
      <c r="H4" s="1089"/>
      <c r="I4" s="1089"/>
      <c r="J4" s="1089"/>
      <c r="K4" s="1089"/>
      <c r="L4" s="1078"/>
      <c r="M4" s="1080"/>
      <c r="N4" s="1078"/>
      <c r="O4" s="1078"/>
      <c r="P4" s="1080"/>
      <c r="Q4" s="1078"/>
      <c r="R4" s="1078"/>
      <c r="S4" s="1078"/>
      <c r="T4" s="1078"/>
      <c r="U4" s="1078"/>
      <c r="V4" s="1078"/>
      <c r="W4" s="1078"/>
      <c r="X4" s="1078"/>
      <c r="Y4" s="1078"/>
      <c r="Z4" s="1078"/>
      <c r="AA4" s="1078"/>
      <c r="AB4" s="1078"/>
      <c r="AC4" s="1078"/>
      <c r="AD4" s="1078"/>
      <c r="AE4" s="1078"/>
      <c r="AF4" s="1078"/>
      <c r="AG4" s="1078"/>
      <c r="AH4" s="1078"/>
      <c r="AI4" s="1078"/>
      <c r="AJ4" s="1078"/>
      <c r="AK4" s="1078"/>
      <c r="AL4" s="1078"/>
      <c r="AM4" s="1078"/>
      <c r="AN4" s="1078"/>
      <c r="AO4" s="1078"/>
      <c r="AP4" s="1078"/>
      <c r="AQ4" s="1078"/>
      <c r="AR4" s="1078"/>
      <c r="AS4" s="1078"/>
      <c r="AT4" s="1078"/>
      <c r="AU4" s="1078"/>
      <c r="AV4" s="1080"/>
      <c r="AW4" s="1078"/>
      <c r="AX4" s="1078"/>
      <c r="AY4" s="1078"/>
      <c r="AZ4" s="1078"/>
      <c r="BA4" s="1078"/>
      <c r="BB4" s="1078"/>
      <c r="BC4" s="1078"/>
      <c r="BD4" s="1078"/>
      <c r="BE4" s="1078"/>
      <c r="BF4" s="1078"/>
      <c r="BG4" s="1078"/>
      <c r="BH4" s="1078"/>
      <c r="BI4" s="1078"/>
      <c r="BJ4" s="1078"/>
      <c r="BK4" s="1078"/>
      <c r="BL4" s="1080"/>
      <c r="BM4" s="1078"/>
      <c r="BN4" s="1078"/>
      <c r="BO4" s="1078"/>
      <c r="BP4" s="1078"/>
      <c r="BQ4" s="1078"/>
      <c r="BR4" s="1078"/>
      <c r="BS4" s="1096"/>
      <c r="BT4" s="1096"/>
      <c r="BU4" s="1094"/>
      <c r="BV4" s="1078"/>
      <c r="BW4" s="1078"/>
      <c r="BX4" s="1078"/>
      <c r="BY4" s="1078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78"/>
      <c r="CK4" s="1078"/>
      <c r="CL4" s="1078"/>
      <c r="CM4" s="1078"/>
      <c r="CN4" s="1078"/>
      <c r="CO4" s="1078"/>
      <c r="CP4" s="1078"/>
      <c r="CQ4" s="1078"/>
      <c r="CR4" s="1078"/>
      <c r="CS4" s="1078"/>
      <c r="CT4" s="1078"/>
      <c r="CU4" s="1078"/>
      <c r="CV4" s="1078"/>
      <c r="CW4" s="1078"/>
      <c r="CX4" s="1078"/>
      <c r="CY4" s="1078"/>
      <c r="CZ4" s="1078"/>
      <c r="DA4" s="1078"/>
      <c r="DB4" s="1078"/>
      <c r="DC4" s="1078"/>
      <c r="DD4" s="1078"/>
      <c r="DE4" s="1078"/>
      <c r="DF4" s="1078"/>
      <c r="DG4" s="1078"/>
      <c r="DH4" s="1078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80"/>
      <c r="DU4" s="1078"/>
      <c r="DV4" s="1078"/>
      <c r="DW4" s="1078"/>
      <c r="DX4" s="1078"/>
      <c r="DY4" s="1078"/>
      <c r="DZ4" s="1078"/>
      <c r="EA4" s="1078"/>
      <c r="EB4" s="1078"/>
      <c r="EC4" s="1078"/>
      <c r="ED4" s="1078"/>
      <c r="EE4" s="1078"/>
      <c r="EF4" s="1078"/>
      <c r="EG4" s="1078"/>
      <c r="EH4" s="1062">
        <v>43833</v>
      </c>
      <c r="EI4" s="1062">
        <v>43840</v>
      </c>
      <c r="EJ4" s="1062">
        <v>43847</v>
      </c>
      <c r="EK4" s="1062">
        <v>43854</v>
      </c>
      <c r="EL4" s="812">
        <v>43857</v>
      </c>
      <c r="EM4" s="812">
        <v>43858</v>
      </c>
      <c r="EN4" s="812">
        <v>43859</v>
      </c>
      <c r="EO4" s="812">
        <v>43860</v>
      </c>
      <c r="EP4" s="812">
        <v>43861</v>
      </c>
      <c r="EQ4" s="913" t="s">
        <v>246</v>
      </c>
      <c r="ER4" s="239" t="s">
        <v>183</v>
      </c>
    </row>
    <row r="5" spans="1:158" ht="9" customHeight="1" thickBot="1" x14ac:dyDescent="0.3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1069"/>
      <c r="EI5" s="1069"/>
      <c r="EJ5" s="1069"/>
      <c r="EK5" s="1069"/>
      <c r="EL5" s="1032"/>
      <c r="EM5" s="1032"/>
      <c r="EN5" s="1032"/>
      <c r="EO5" s="1032"/>
      <c r="EP5" s="1032"/>
      <c r="EQ5" s="980"/>
      <c r="ER5" s="981"/>
    </row>
    <row r="6" spans="1:158" x14ac:dyDescent="0.25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9"/>
      <c r="EF6" s="1039"/>
      <c r="EG6" s="813"/>
      <c r="EH6" s="1070"/>
      <c r="EI6" s="832"/>
      <c r="EJ6" s="1070"/>
      <c r="EK6" s="832"/>
      <c r="EL6" s="813"/>
      <c r="EM6" s="813"/>
      <c r="EN6" s="813"/>
      <c r="EO6" s="813"/>
      <c r="EP6" s="813"/>
      <c r="EQ6" s="836"/>
      <c r="ER6" s="232"/>
      <c r="EU6" s="168"/>
    </row>
    <row r="7" spans="1:158" ht="12.75" customHeight="1" x14ac:dyDescent="0.25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6498.0924547800005</v>
      </c>
      <c r="EI7" s="800">
        <v>6442.7852281299993</v>
      </c>
      <c r="EJ7" s="800">
        <v>6447.4739585899997</v>
      </c>
      <c r="EK7" s="800">
        <v>6430.7289032300005</v>
      </c>
      <c r="EL7" s="362">
        <v>6424.3673786500003</v>
      </c>
      <c r="EM7" s="362">
        <v>6450.5286089499996</v>
      </c>
      <c r="EN7" s="362">
        <v>6400.7693347100012</v>
      </c>
      <c r="EO7" s="362">
        <v>6383.0680744500005</v>
      </c>
      <c r="EP7" s="362">
        <v>6373.5473619100003</v>
      </c>
      <c r="EQ7" s="289">
        <v>-57.181541320000179</v>
      </c>
      <c r="ER7" s="951">
        <v>-0.88919222347064364</v>
      </c>
      <c r="ES7" s="689"/>
      <c r="ET7" s="790"/>
      <c r="EU7" s="688"/>
      <c r="EV7" s="230"/>
    </row>
    <row r="8" spans="1:158" ht="12.75" customHeight="1" x14ac:dyDescent="0.25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4120.7045261000003</v>
      </c>
      <c r="EI8" s="800">
        <v>4031.8123086700002</v>
      </c>
      <c r="EJ8" s="800">
        <v>4036.9085233199999</v>
      </c>
      <c r="EK8" s="800">
        <v>4004.7152329600003</v>
      </c>
      <c r="EL8" s="362">
        <v>3987.37460285</v>
      </c>
      <c r="EM8" s="362">
        <v>4001.23629738</v>
      </c>
      <c r="EN8" s="362">
        <v>3967.4569402900001</v>
      </c>
      <c r="EO8" s="362">
        <v>3940.0459527400003</v>
      </c>
      <c r="EP8" s="362">
        <v>3926.7406696899998</v>
      </c>
      <c r="EQ8" s="289">
        <v>-77.974563270000544</v>
      </c>
      <c r="ER8" s="951">
        <v>-1.9470688609328983</v>
      </c>
      <c r="ES8" s="689"/>
      <c r="ET8" s="790"/>
      <c r="EU8" s="688"/>
      <c r="EV8" s="230"/>
    </row>
    <row r="9" spans="1:158" ht="12.75" customHeight="1" x14ac:dyDescent="0.25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231.62284174000001</v>
      </c>
      <c r="EI9" s="800">
        <v>230.84297248999999</v>
      </c>
      <c r="EJ9" s="800">
        <v>231.34168717</v>
      </c>
      <c r="EK9" s="800">
        <v>230.88146389000002</v>
      </c>
      <c r="EL9" s="362">
        <v>230.45471140000001</v>
      </c>
      <c r="EM9" s="362">
        <v>230.31915473000001</v>
      </c>
      <c r="EN9" s="362">
        <v>230.14008604</v>
      </c>
      <c r="EO9" s="362">
        <v>230.11665649</v>
      </c>
      <c r="EP9" s="362">
        <v>230.40790729</v>
      </c>
      <c r="EQ9" s="821">
        <v>-0.47355660000002331</v>
      </c>
      <c r="ER9" s="951">
        <v>-0.20510810700058718</v>
      </c>
      <c r="ES9" s="689"/>
      <c r="ET9" s="790"/>
      <c r="EU9" s="688"/>
      <c r="EV9" s="230"/>
    </row>
    <row r="10" spans="1:158" ht="12.75" customHeight="1" x14ac:dyDescent="0.25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2109.7155966199998</v>
      </c>
      <c r="EI10" s="800">
        <v>2144.2018345300003</v>
      </c>
      <c r="EJ10" s="800">
        <v>2143.21801633</v>
      </c>
      <c r="EK10" s="800">
        <v>2159.1981031800001</v>
      </c>
      <c r="EL10" s="362">
        <v>2170.67038043</v>
      </c>
      <c r="EM10" s="362">
        <v>2183.1265707399998</v>
      </c>
      <c r="EN10" s="362">
        <v>2167.3535923100003</v>
      </c>
      <c r="EO10" s="362">
        <v>2177.0903956900002</v>
      </c>
      <c r="EP10" s="362">
        <v>2180.5463816000001</v>
      </c>
      <c r="EQ10" s="289">
        <v>21.348278420000042</v>
      </c>
      <c r="ER10" s="951">
        <v>0.98871328149830062</v>
      </c>
      <c r="ES10" s="689"/>
      <c r="ET10" s="790"/>
      <c r="EU10" s="688"/>
      <c r="EV10" s="230"/>
    </row>
    <row r="11" spans="1:158" x14ac:dyDescent="0.25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36.049490319999997</v>
      </c>
      <c r="EI11" s="800">
        <v>35.92811244</v>
      </c>
      <c r="EJ11" s="800">
        <v>36.005731769999997</v>
      </c>
      <c r="EK11" s="800">
        <v>35.934103199999996</v>
      </c>
      <c r="EL11" s="362">
        <v>35.867683970000002</v>
      </c>
      <c r="EM11" s="362">
        <v>35.846586100000003</v>
      </c>
      <c r="EN11" s="362">
        <v>35.818716070000001</v>
      </c>
      <c r="EO11" s="362">
        <v>35.815069530000002</v>
      </c>
      <c r="EP11" s="362">
        <v>35.852403330000001</v>
      </c>
      <c r="EQ11" s="821">
        <v>-8.1699869999994235E-2</v>
      </c>
      <c r="ER11" s="951">
        <v>-0.22736025870820745</v>
      </c>
      <c r="ES11" s="689"/>
      <c r="ET11" s="790"/>
      <c r="EU11" s="688"/>
      <c r="EV11" s="230"/>
    </row>
    <row r="12" spans="1:158" x14ac:dyDescent="0.25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6498.0901920400001</v>
      </c>
      <c r="EI12" s="800">
        <v>6442.7845287600003</v>
      </c>
      <c r="EJ12" s="800">
        <v>6447.5180071699997</v>
      </c>
      <c r="EK12" s="800">
        <v>6430.7289032300005</v>
      </c>
      <c r="EL12" s="362">
        <v>6424.3673786500003</v>
      </c>
      <c r="EM12" s="362">
        <v>6450.5286089499996</v>
      </c>
      <c r="EN12" s="362">
        <v>6400.7693347100012</v>
      </c>
      <c r="EO12" s="362">
        <v>6383.0680744500005</v>
      </c>
      <c r="EP12" s="362">
        <v>6373.5472703200003</v>
      </c>
      <c r="EQ12" s="289">
        <v>-57.181632910000189</v>
      </c>
      <c r="ER12" s="951">
        <v>-0.88919364772598686</v>
      </c>
      <c r="ES12" s="689"/>
      <c r="ET12" s="790"/>
      <c r="EU12" s="688"/>
      <c r="EV12" s="230"/>
    </row>
    <row r="13" spans="1:158" x14ac:dyDescent="0.25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1463.4585967084545</v>
      </c>
      <c r="EI13" s="800">
        <v>1477.3628967011662</v>
      </c>
      <c r="EJ13" s="800">
        <v>1513.1713533935858</v>
      </c>
      <c r="EK13" s="800">
        <v>1529.3304149431483</v>
      </c>
      <c r="EL13" s="362">
        <v>1516.1386187230314</v>
      </c>
      <c r="EM13" s="362">
        <v>1494.8187278381922</v>
      </c>
      <c r="EN13" s="362">
        <v>1492.2751015714282</v>
      </c>
      <c r="EO13" s="362">
        <v>1496.9927460481051</v>
      </c>
      <c r="EP13" s="362">
        <v>1490.2573458396498</v>
      </c>
      <c r="EQ13" s="289">
        <v>-39.073069103498483</v>
      </c>
      <c r="ER13" s="951">
        <v>-2.5549134916636698</v>
      </c>
      <c r="ES13" s="689"/>
      <c r="ET13" s="790"/>
      <c r="EU13" s="689"/>
      <c r="EV13" s="604"/>
      <c r="EW13" s="604"/>
      <c r="EX13" s="604"/>
      <c r="EY13" s="604"/>
    </row>
    <row r="14" spans="1:158" x14ac:dyDescent="0.25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607.8944469999999</v>
      </c>
      <c r="EI14" s="800">
        <v>612.50031177999995</v>
      </c>
      <c r="EJ14" s="800">
        <v>615.40097843000001</v>
      </c>
      <c r="EK14" s="800">
        <v>620.97333648000006</v>
      </c>
      <c r="EL14" s="362">
        <v>621.00371022000002</v>
      </c>
      <c r="EM14" s="362">
        <v>620.92718004000017</v>
      </c>
      <c r="EN14" s="362">
        <v>620.95567675000018</v>
      </c>
      <c r="EO14" s="362">
        <v>620.98604209999996</v>
      </c>
      <c r="EP14" s="362">
        <v>621.01734170999987</v>
      </c>
      <c r="EQ14" s="984">
        <v>4.400522999981149E-2</v>
      </c>
      <c r="ER14" s="951">
        <v>7.0864926744288285E-3</v>
      </c>
      <c r="ES14" s="689"/>
      <c r="ET14" s="790"/>
      <c r="EU14" s="688"/>
      <c r="EV14" s="604"/>
      <c r="EW14" s="604"/>
      <c r="EX14" s="604"/>
      <c r="EY14" s="604"/>
    </row>
    <row r="15" spans="1:158" ht="12.75" customHeight="1" x14ac:dyDescent="0.25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800">
        <v>0</v>
      </c>
      <c r="EJ15" s="800">
        <v>0</v>
      </c>
      <c r="EK15" s="800">
        <v>0</v>
      </c>
      <c r="EL15" s="362">
        <v>0</v>
      </c>
      <c r="EM15" s="362">
        <v>0</v>
      </c>
      <c r="EN15" s="362">
        <v>0</v>
      </c>
      <c r="EO15" s="362">
        <v>0</v>
      </c>
      <c r="EP15" s="362">
        <v>0</v>
      </c>
      <c r="EQ15" s="1027"/>
      <c r="ER15" s="1028"/>
      <c r="ES15" s="689"/>
      <c r="ET15" s="790"/>
      <c r="EU15" s="688"/>
      <c r="EV15" s="604"/>
      <c r="EW15" s="604"/>
      <c r="EX15" s="604"/>
      <c r="EY15" s="604"/>
      <c r="EZ15" s="604"/>
      <c r="FA15" s="604"/>
      <c r="FB15" s="604"/>
    </row>
    <row r="16" spans="1:158" ht="12.75" customHeight="1" x14ac:dyDescent="0.25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161.44399627999996</v>
      </c>
      <c r="EI16" s="800">
        <v>161.48424229</v>
      </c>
      <c r="EJ16" s="800">
        <v>170.68545241999999</v>
      </c>
      <c r="EK16" s="800">
        <v>166.48769855</v>
      </c>
      <c r="EL16" s="362">
        <v>166.50123169</v>
      </c>
      <c r="EM16" s="362">
        <v>166.52240122000001</v>
      </c>
      <c r="EN16" s="362">
        <v>166.52240122000001</v>
      </c>
      <c r="EO16" s="362">
        <v>166.53923362</v>
      </c>
      <c r="EP16" s="362">
        <v>166.54779479000001</v>
      </c>
      <c r="EQ16" s="821">
        <v>6.0096240000007128E-2</v>
      </c>
      <c r="ER16" s="951">
        <v>3.6096504740834576E-2</v>
      </c>
      <c r="ES16" s="689"/>
      <c r="ET16" s="790"/>
      <c r="EU16" s="688"/>
      <c r="EV16" s="604"/>
      <c r="EW16" s="604"/>
      <c r="EX16" s="604"/>
      <c r="EY16" s="604"/>
    </row>
    <row r="17" spans="1:155" s="809" customFormat="1" ht="14.4" customHeight="1" x14ac:dyDescent="0.25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800">
        <v>0</v>
      </c>
      <c r="EJ17" s="800">
        <v>0</v>
      </c>
      <c r="EK17" s="800">
        <v>0</v>
      </c>
      <c r="EL17" s="362">
        <v>0</v>
      </c>
      <c r="EM17" s="362">
        <v>0</v>
      </c>
      <c r="EN17" s="362">
        <v>0</v>
      </c>
      <c r="EO17" s="362">
        <v>0</v>
      </c>
      <c r="EP17" s="362">
        <v>0</v>
      </c>
      <c r="EQ17" s="972"/>
      <c r="ER17" s="1025"/>
      <c r="ES17" s="689"/>
      <c r="ET17" s="790"/>
      <c r="EU17" s="688"/>
      <c r="EV17" s="604"/>
      <c r="EW17" s="604"/>
      <c r="EX17" s="604"/>
      <c r="EY17" s="604"/>
    </row>
    <row r="18" spans="1:155" ht="12.75" customHeight="1" x14ac:dyDescent="0.25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8122.9927850284539</v>
      </c>
      <c r="EI18" s="800">
        <v>8081.6316677511668</v>
      </c>
      <c r="EJ18" s="800">
        <v>8131.3748129835849</v>
      </c>
      <c r="EK18" s="800">
        <v>8126.5470167231488</v>
      </c>
      <c r="EL18" s="362">
        <v>8107.0072290630314</v>
      </c>
      <c r="EM18" s="362">
        <v>8111.8697380081912</v>
      </c>
      <c r="EN18" s="362">
        <v>8059.5668375014293</v>
      </c>
      <c r="EO18" s="362">
        <v>8046.6000541181056</v>
      </c>
      <c r="EP18" s="362">
        <v>8030.3524109496502</v>
      </c>
      <c r="EQ18" s="289">
        <v>-96.194605773498552</v>
      </c>
      <c r="ER18" s="951">
        <v>-1.1837082290368255</v>
      </c>
      <c r="ES18" s="689"/>
      <c r="ET18" s="790"/>
      <c r="EU18" s="688"/>
      <c r="EV18" s="604"/>
      <c r="EW18" s="604"/>
      <c r="EX18" s="604"/>
      <c r="EY18" s="604"/>
    </row>
    <row r="19" spans="1:155" ht="12.75" customHeight="1" x14ac:dyDescent="0.25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0</v>
      </c>
      <c r="EI19" s="800">
        <v>1</v>
      </c>
      <c r="EJ19" s="800">
        <v>2</v>
      </c>
      <c r="EK19" s="800">
        <v>2</v>
      </c>
      <c r="EL19" s="362">
        <v>0</v>
      </c>
      <c r="EM19" s="362">
        <v>0</v>
      </c>
      <c r="EN19" s="362">
        <v>1.5</v>
      </c>
      <c r="EO19" s="362">
        <v>15</v>
      </c>
      <c r="EP19" s="362">
        <v>2</v>
      </c>
      <c r="EQ19" s="990"/>
      <c r="ER19" s="1061"/>
      <c r="ES19" s="689"/>
      <c r="ET19" s="790"/>
      <c r="EU19" s="688"/>
      <c r="EV19" s="604"/>
      <c r="EW19" s="604"/>
      <c r="EX19" s="604"/>
      <c r="EY19" s="604"/>
    </row>
    <row r="20" spans="1:155" ht="12.75" customHeight="1" x14ac:dyDescent="0.25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0</v>
      </c>
      <c r="EI20" s="800">
        <v>0</v>
      </c>
      <c r="EJ20" s="800">
        <v>1.7</v>
      </c>
      <c r="EK20" s="800">
        <v>0.2</v>
      </c>
      <c r="EL20" s="362">
        <v>0</v>
      </c>
      <c r="EM20" s="362">
        <v>0</v>
      </c>
      <c r="EN20" s="362">
        <v>0</v>
      </c>
      <c r="EO20" s="362">
        <v>0</v>
      </c>
      <c r="EP20" s="362">
        <v>0</v>
      </c>
      <c r="EQ20" s="821">
        <v>-0.2</v>
      </c>
      <c r="ER20" s="951"/>
      <c r="ES20" s="689"/>
      <c r="ET20" s="790"/>
      <c r="EU20" s="688"/>
      <c r="EV20" s="604"/>
      <c r="EW20" s="604"/>
      <c r="EX20" s="604"/>
      <c r="EY20" s="604"/>
    </row>
    <row r="21" spans="1:155" s="731" customFormat="1" ht="12.75" customHeight="1" x14ac:dyDescent="0.25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32</v>
      </c>
      <c r="EI21" s="800">
        <v>49.6</v>
      </c>
      <c r="EJ21" s="800">
        <v>61.2</v>
      </c>
      <c r="EK21" s="800">
        <v>70</v>
      </c>
      <c r="EL21" s="362">
        <v>13</v>
      </c>
      <c r="EM21" s="362">
        <v>20</v>
      </c>
      <c r="EN21" s="362">
        <v>15</v>
      </c>
      <c r="EO21" s="362">
        <v>31</v>
      </c>
      <c r="EP21" s="362">
        <v>48</v>
      </c>
      <c r="EQ21" s="289">
        <v>57</v>
      </c>
      <c r="ER21" s="985">
        <v>81.428571428571431</v>
      </c>
      <c r="ES21" s="689"/>
      <c r="ET21" s="790"/>
      <c r="EU21" s="688"/>
      <c r="EV21" s="604"/>
      <c r="EW21" s="604"/>
      <c r="EX21" s="604"/>
      <c r="EY21" s="604"/>
    </row>
    <row r="22" spans="1:155" s="731" customFormat="1" ht="12.75" customHeight="1" x14ac:dyDescent="0.25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1.6</v>
      </c>
      <c r="EI22" s="800">
        <v>1.7000000000000002</v>
      </c>
      <c r="EJ22" s="800">
        <v>0</v>
      </c>
      <c r="EK22" s="800">
        <v>0</v>
      </c>
      <c r="EL22" s="362">
        <v>0</v>
      </c>
      <c r="EM22" s="362">
        <v>0.7</v>
      </c>
      <c r="EN22" s="362">
        <v>0</v>
      </c>
      <c r="EO22" s="362">
        <v>1</v>
      </c>
      <c r="EP22" s="362">
        <v>0</v>
      </c>
      <c r="EQ22" s="289">
        <v>1.7</v>
      </c>
      <c r="ER22" s="985"/>
      <c r="ES22" s="689"/>
      <c r="ET22" s="790"/>
      <c r="EU22" s="688"/>
      <c r="EV22" s="604"/>
      <c r="EW22" s="604"/>
      <c r="EX22" s="604"/>
      <c r="EY22" s="604"/>
    </row>
    <row r="23" spans="1:155" s="731" customFormat="1" ht="12.75" customHeight="1" x14ac:dyDescent="0.25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800">
        <v>0</v>
      </c>
      <c r="EJ23" s="800">
        <v>0</v>
      </c>
      <c r="EK23" s="800">
        <v>0</v>
      </c>
      <c r="EL23" s="362">
        <v>0</v>
      </c>
      <c r="EM23" s="362">
        <v>0</v>
      </c>
      <c r="EN23" s="362">
        <v>0</v>
      </c>
      <c r="EO23" s="362">
        <v>0</v>
      </c>
      <c r="EP23" s="362">
        <v>0</v>
      </c>
      <c r="EQ23" s="1060"/>
      <c r="ER23" s="1042"/>
      <c r="ES23" s="689"/>
      <c r="ET23" s="790"/>
      <c r="EU23" s="688"/>
      <c r="EV23" s="604"/>
      <c r="EW23" s="604"/>
      <c r="EX23" s="604"/>
      <c r="EY23" s="604"/>
    </row>
    <row r="24" spans="1:155" ht="12.75" customHeight="1" x14ac:dyDescent="0.25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800">
        <v>0</v>
      </c>
      <c r="EJ24" s="800">
        <v>0</v>
      </c>
      <c r="EK24" s="800">
        <v>0</v>
      </c>
      <c r="EL24" s="362">
        <v>0</v>
      </c>
      <c r="EM24" s="362">
        <v>0</v>
      </c>
      <c r="EN24" s="362">
        <v>0</v>
      </c>
      <c r="EO24" s="362">
        <v>0</v>
      </c>
      <c r="EP24" s="362">
        <v>0</v>
      </c>
      <c r="EQ24" s="1060"/>
      <c r="ER24" s="1042"/>
      <c r="ES24" s="689"/>
      <c r="ET24" s="790"/>
      <c r="EU24" s="688"/>
      <c r="EV24" s="604"/>
      <c r="EW24" s="604"/>
      <c r="EX24" s="604"/>
      <c r="EY24" s="604"/>
    </row>
    <row r="25" spans="1:155" ht="12.75" customHeight="1" x14ac:dyDescent="0.25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5</v>
      </c>
      <c r="EI25" s="800">
        <v>30</v>
      </c>
      <c r="EJ25" s="800">
        <v>0</v>
      </c>
      <c r="EK25" s="800">
        <v>0</v>
      </c>
      <c r="EL25" s="362">
        <v>0</v>
      </c>
      <c r="EM25" s="362">
        <v>34</v>
      </c>
      <c r="EN25" s="362">
        <v>0</v>
      </c>
      <c r="EO25" s="362">
        <v>0</v>
      </c>
      <c r="EP25" s="362">
        <v>9</v>
      </c>
      <c r="EQ25" s="289">
        <v>43</v>
      </c>
      <c r="ER25" s="985"/>
      <c r="ES25" s="689"/>
      <c r="ET25" s="790"/>
      <c r="EU25" s="688"/>
      <c r="EV25" s="604"/>
      <c r="EW25" s="604"/>
      <c r="EX25" s="604"/>
      <c r="EY25" s="604"/>
    </row>
    <row r="26" spans="1:155" ht="13.5" customHeight="1" thickBot="1" x14ac:dyDescent="0.3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11</v>
      </c>
      <c r="EI26" s="800">
        <v>5</v>
      </c>
      <c r="EJ26" s="800">
        <v>10</v>
      </c>
      <c r="EK26" s="800">
        <v>0</v>
      </c>
      <c r="EL26" s="362">
        <v>0</v>
      </c>
      <c r="EM26" s="362">
        <v>0</v>
      </c>
      <c r="EN26" s="362">
        <v>0</v>
      </c>
      <c r="EO26" s="362">
        <v>0</v>
      </c>
      <c r="EP26" s="362">
        <v>5</v>
      </c>
      <c r="EQ26" s="289">
        <v>5</v>
      </c>
      <c r="ER26" s="1037"/>
      <c r="ES26" s="689"/>
      <c r="ET26" s="790"/>
      <c r="EU26" s="688"/>
      <c r="EV26" s="604"/>
      <c r="EW26" s="604"/>
      <c r="EX26" s="604"/>
      <c r="EY26" s="604"/>
    </row>
    <row r="27" spans="1:155" ht="13.8" x14ac:dyDescent="0.3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7"/>
      <c r="EJ27" s="927"/>
      <c r="EK27" s="927"/>
      <c r="EL27" s="926"/>
      <c r="EM27" s="926"/>
      <c r="EN27" s="926"/>
      <c r="EO27" s="926"/>
      <c r="EP27" s="926"/>
      <c r="EQ27" s="943"/>
      <c r="ER27" s="944"/>
      <c r="ES27" s="689"/>
      <c r="ET27" s="790"/>
      <c r="EU27" s="690"/>
    </row>
    <row r="28" spans="1:155" x14ac:dyDescent="0.25">
      <c r="A28" s="170"/>
      <c r="B28" s="108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75098.419477050789</v>
      </c>
      <c r="EI28" s="774">
        <v>74698.376157398074</v>
      </c>
      <c r="EJ28" s="774">
        <v>73025.188591916361</v>
      </c>
      <c r="EK28" s="774">
        <v>71126.088198668847</v>
      </c>
      <c r="EL28" s="574">
        <v>70982.267180169627</v>
      </c>
      <c r="EM28" s="574">
        <v>72163.323405029165</v>
      </c>
      <c r="EN28" s="574">
        <v>71364.272986018681</v>
      </c>
      <c r="EO28" s="574">
        <v>71142.708934853421</v>
      </c>
      <c r="EP28" s="549">
        <v>71203.232953146522</v>
      </c>
      <c r="EQ28" s="289">
        <v>77.144754477674724</v>
      </c>
      <c r="ER28" s="951">
        <v>0.10846196723513682</v>
      </c>
      <c r="ES28" s="689"/>
      <c r="ET28" s="790"/>
      <c r="EU28" s="610"/>
      <c r="EV28" s="230"/>
    </row>
    <row r="29" spans="1:155" x14ac:dyDescent="0.25">
      <c r="A29" s="170"/>
      <c r="B29" s="108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49323.308100400005</v>
      </c>
      <c r="EI29" s="774">
        <v>48982.967923900003</v>
      </c>
      <c r="EJ29" s="774">
        <v>48182.4136134</v>
      </c>
      <c r="EK29" s="774">
        <v>47705.025966000001</v>
      </c>
      <c r="EL29" s="574">
        <v>47571.0231833</v>
      </c>
      <c r="EM29" s="574">
        <v>47426.586883900003</v>
      </c>
      <c r="EN29" s="574">
        <v>47268.574280699999</v>
      </c>
      <c r="EO29" s="574">
        <v>47110.609150900003</v>
      </c>
      <c r="EP29" s="549">
        <v>46991.454492699995</v>
      </c>
      <c r="EQ29" s="289">
        <v>-713.57147330000589</v>
      </c>
      <c r="ER29" s="951">
        <v>-1.4957993604459574</v>
      </c>
      <c r="ES29" s="689"/>
      <c r="ET29" s="790"/>
      <c r="EU29" s="610"/>
      <c r="EV29" s="230"/>
    </row>
    <row r="30" spans="1:155" x14ac:dyDescent="0.25">
      <c r="A30" s="170"/>
      <c r="B30" s="108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4746.4093830279462</v>
      </c>
      <c r="EI30" s="774">
        <v>4785.466056574799</v>
      </c>
      <c r="EJ30" s="774">
        <v>3952.4400841824654</v>
      </c>
      <c r="EK30" s="774">
        <v>3590.2256898672722</v>
      </c>
      <c r="EL30" s="574">
        <v>3499.8629658564905</v>
      </c>
      <c r="EM30" s="574">
        <v>3175.9606265662669</v>
      </c>
      <c r="EN30" s="574">
        <v>3359.2966446338514</v>
      </c>
      <c r="EO30" s="574">
        <v>3322.7621602436457</v>
      </c>
      <c r="EP30" s="549">
        <v>3268.9202183663592</v>
      </c>
      <c r="EQ30" s="289">
        <v>-321.30547150091297</v>
      </c>
      <c r="ER30" s="951">
        <v>-8.9494505152624928</v>
      </c>
      <c r="ES30" s="689"/>
      <c r="ET30" s="790"/>
      <c r="EU30" s="610"/>
      <c r="EV30" s="230"/>
    </row>
    <row r="31" spans="1:155" x14ac:dyDescent="0.25">
      <c r="A31" s="170"/>
      <c r="B31" s="1083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27986.498662623322</v>
      </c>
      <c r="EI31" s="774">
        <v>28819.619673092911</v>
      </c>
      <c r="EJ31" s="774">
        <v>27060.658376551401</v>
      </c>
      <c r="EK31" s="774">
        <v>25249.358571085497</v>
      </c>
      <c r="EL31" s="574">
        <v>25194.849651669138</v>
      </c>
      <c r="EM31" s="574">
        <v>25954.227301149738</v>
      </c>
      <c r="EN31" s="574">
        <v>25297.09256238996</v>
      </c>
      <c r="EO31" s="574">
        <v>25150.445414874383</v>
      </c>
      <c r="EP31" s="549">
        <v>25248.256323882495</v>
      </c>
      <c r="EQ31" s="289">
        <v>-1.1022472030017525</v>
      </c>
      <c r="ER31" s="951"/>
      <c r="ES31" s="689"/>
      <c r="ET31" s="790"/>
      <c r="EU31" s="610"/>
      <c r="EV31" s="230"/>
    </row>
    <row r="32" spans="1:155" x14ac:dyDescent="0.25">
      <c r="A32" s="170"/>
      <c r="B32" s="1083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15879.578848872801</v>
      </c>
      <c r="EI32" s="774">
        <v>15358.850843965</v>
      </c>
      <c r="EJ32" s="774">
        <v>15556.589082164603</v>
      </c>
      <c r="EK32" s="774">
        <v>15610.265024950402</v>
      </c>
      <c r="EL32" s="574">
        <v>15657.496905054202</v>
      </c>
      <c r="EM32" s="574">
        <v>15925.3514708156</v>
      </c>
      <c r="EN32" s="574">
        <v>16016.825001886</v>
      </c>
      <c r="EO32" s="574">
        <v>16147.848904381002</v>
      </c>
      <c r="EP32" s="549">
        <v>16234.316616511</v>
      </c>
      <c r="EQ32" s="289">
        <v>624.05159156059744</v>
      </c>
      <c r="ER32" s="951">
        <v>3.9977001707732391</v>
      </c>
      <c r="ES32" s="689"/>
      <c r="ET32" s="790"/>
      <c r="EU32" s="610"/>
      <c r="EV32" s="230"/>
    </row>
    <row r="33" spans="1:152" ht="13.8" x14ac:dyDescent="0.25">
      <c r="A33" s="170"/>
      <c r="B33" s="108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775"/>
      <c r="EJ33" s="775"/>
      <c r="EK33" s="775"/>
      <c r="EL33" s="546"/>
      <c r="EM33" s="546"/>
      <c r="EN33" s="546"/>
      <c r="EO33" s="546"/>
      <c r="EP33" s="546"/>
      <c r="EQ33" s="945"/>
      <c r="ER33" s="946"/>
      <c r="ES33" s="689"/>
      <c r="ET33" s="790"/>
      <c r="EU33" s="224"/>
    </row>
    <row r="34" spans="1:152" x14ac:dyDescent="0.25">
      <c r="A34" s="170"/>
      <c r="B34" s="1083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72954.478648639997</v>
      </c>
      <c r="EH34" s="774">
        <v>73031.823868654101</v>
      </c>
      <c r="EI34" s="774">
        <v>72294.558475024111</v>
      </c>
      <c r="EJ34" s="774">
        <v>71294.172621544116</v>
      </c>
      <c r="EK34" s="774">
        <v>70343.176226224095</v>
      </c>
      <c r="EL34" s="574">
        <v>70367.165657934122</v>
      </c>
      <c r="EM34" s="574">
        <v>70450.85068216412</v>
      </c>
      <c r="EN34" s="574">
        <v>70630.671453284114</v>
      </c>
      <c r="EO34" s="574">
        <v>70443.071221714112</v>
      </c>
      <c r="EP34" s="574">
        <v>69967.463613474101</v>
      </c>
      <c r="EQ34" s="289">
        <v>-375.71261274999415</v>
      </c>
      <c r="ER34" s="951">
        <v>-0.53411380165959521</v>
      </c>
      <c r="ES34" s="689"/>
      <c r="ET34" s="790"/>
      <c r="EU34" s="689"/>
      <c r="EV34" s="230"/>
    </row>
    <row r="35" spans="1:152" x14ac:dyDescent="0.25">
      <c r="A35" s="170"/>
      <c r="B35" s="1083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127214.46955685</v>
      </c>
      <c r="EH35" s="774">
        <v>127432.93766031537</v>
      </c>
      <c r="EI35" s="774">
        <v>126520.42130100538</v>
      </c>
      <c r="EJ35" s="774">
        <v>124839.82044174538</v>
      </c>
      <c r="EK35" s="774">
        <v>123279.55636054536</v>
      </c>
      <c r="EL35" s="574">
        <v>123130.0055839454</v>
      </c>
      <c r="EM35" s="574">
        <v>123334.81773468541</v>
      </c>
      <c r="EN35" s="574">
        <v>123462.00300331539</v>
      </c>
      <c r="EO35" s="574">
        <v>123476.67930915538</v>
      </c>
      <c r="EP35" s="574">
        <v>123553.71615935538</v>
      </c>
      <c r="EQ35" s="289">
        <v>274.15979881001113</v>
      </c>
      <c r="ER35" s="951">
        <v>0.22238869679916679</v>
      </c>
      <c r="ES35" s="689"/>
      <c r="ET35" s="790"/>
      <c r="EU35" s="689"/>
      <c r="EV35" s="230"/>
    </row>
    <row r="36" spans="1:152" x14ac:dyDescent="0.25">
      <c r="A36" s="170"/>
      <c r="B36" s="1083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221497.62208686996</v>
      </c>
      <c r="EH36" s="774">
        <v>221794.61998184293</v>
      </c>
      <c r="EI36" s="774">
        <v>220483.41396803292</v>
      </c>
      <c r="EJ36" s="774">
        <v>218559.23325649297</v>
      </c>
      <c r="EK36" s="774">
        <v>217139.6814019329</v>
      </c>
      <c r="EL36" s="574">
        <v>216959.37904292296</v>
      </c>
      <c r="EM36" s="574">
        <v>216486.65809796291</v>
      </c>
      <c r="EN36" s="574">
        <v>216738.95485200296</v>
      </c>
      <c r="EO36" s="574">
        <v>216755.00989651293</v>
      </c>
      <c r="EP36" s="574">
        <v>216955.21606331292</v>
      </c>
      <c r="EQ36" s="289">
        <v>-184.46533861997887</v>
      </c>
      <c r="ER36" s="951">
        <v>-8.4952385224572227E-2</v>
      </c>
      <c r="ES36" s="689"/>
      <c r="ET36" s="790"/>
      <c r="EU36" s="689"/>
      <c r="EV36" s="230"/>
    </row>
    <row r="37" spans="1:152" x14ac:dyDescent="0.25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5"/>
      <c r="EJ37" s="835"/>
      <c r="EK37" s="835"/>
      <c r="EL37" s="834"/>
      <c r="EM37" s="834"/>
      <c r="EN37" s="834"/>
      <c r="EO37" s="834"/>
      <c r="EP37" s="834"/>
      <c r="EQ37" s="945"/>
      <c r="ER37" s="947"/>
      <c r="ES37" s="689"/>
      <c r="ET37" s="790"/>
      <c r="EU37" s="690"/>
    </row>
    <row r="38" spans="1:152" x14ac:dyDescent="0.25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7">
        <v>89.742536978725582</v>
      </c>
      <c r="EG38" s="1051">
        <v>90.152595630091696</v>
      </c>
      <c r="EH38" s="1057">
        <v>90.113958295351821</v>
      </c>
      <c r="EI38" s="1057">
        <v>89.956081797319627</v>
      </c>
      <c r="EJ38" s="1057">
        <v>89.7305127621498</v>
      </c>
      <c r="EK38" s="1057">
        <v>89.679046689444505</v>
      </c>
      <c r="EL38" s="1051">
        <v>89.685785704540393</v>
      </c>
      <c r="EM38" s="1051">
        <v>89.653152113497697</v>
      </c>
      <c r="EN38" s="1051">
        <v>89.445820161768097</v>
      </c>
      <c r="EO38" s="1051">
        <v>89.557532489436895</v>
      </c>
      <c r="EP38" s="1051">
        <v>89.507521680867981</v>
      </c>
      <c r="EQ38" s="984">
        <v>-0.17152500857652342</v>
      </c>
      <c r="ER38" s="951">
        <v>-0.19126542365075389</v>
      </c>
      <c r="ES38" s="1050"/>
      <c r="ET38" s="790"/>
      <c r="EU38" s="689"/>
    </row>
    <row r="39" spans="1:152" x14ac:dyDescent="0.25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7">
        <v>84.72238370926452</v>
      </c>
      <c r="EG39" s="1051">
        <v>85.083078513816602</v>
      </c>
      <c r="EH39" s="1057">
        <v>85.060493547836955</v>
      </c>
      <c r="EI39" s="1057">
        <v>84.873781044640211</v>
      </c>
      <c r="EJ39" s="1057">
        <v>84.584570079805644</v>
      </c>
      <c r="EK39" s="1057">
        <v>84.4228525611164</v>
      </c>
      <c r="EL39" s="1051">
        <v>84.404566089220097</v>
      </c>
      <c r="EM39" s="1051">
        <v>84.374456565833199</v>
      </c>
      <c r="EN39" s="1051">
        <v>84.266223985275801</v>
      </c>
      <c r="EO39" s="1051">
        <v>84.3190790203506</v>
      </c>
      <c r="EP39" s="1051">
        <v>84.296086470698526</v>
      </c>
      <c r="EQ39" s="984">
        <v>-0.12676609041787401</v>
      </c>
      <c r="ER39" s="951">
        <v>-0.15015613257808835</v>
      </c>
      <c r="ES39" s="689"/>
      <c r="ET39" s="790"/>
      <c r="EU39" s="689"/>
    </row>
    <row r="40" spans="1:152" ht="13.8" thickBot="1" x14ac:dyDescent="0.3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7">
        <v>88.722877388324008</v>
      </c>
      <c r="EG40" s="1051">
        <v>88.809410454800002</v>
      </c>
      <c r="EH40" s="1057">
        <v>88.793998165277088</v>
      </c>
      <c r="EI40" s="1057">
        <v>88.674719442401056</v>
      </c>
      <c r="EJ40" s="1057">
        <v>88.505844527812599</v>
      </c>
      <c r="EK40" s="1057">
        <v>88.450243716872905</v>
      </c>
      <c r="EL40" s="1051">
        <v>88.434875424261804</v>
      </c>
      <c r="EM40" s="1051">
        <v>88.385283368079897</v>
      </c>
      <c r="EN40" s="1051">
        <v>88.3279446511374</v>
      </c>
      <c r="EO40" s="1051">
        <v>88.353951314627395</v>
      </c>
      <c r="EP40" s="1051">
        <v>88.335515349441124</v>
      </c>
      <c r="EQ40" s="1052">
        <v>-0.1147283674317805</v>
      </c>
      <c r="ER40" s="969">
        <v>-0.12970949836952766</v>
      </c>
      <c r="ES40" s="689"/>
      <c r="ET40" s="790"/>
      <c r="EU40" s="689"/>
    </row>
    <row r="41" spans="1:152" ht="12.75" customHeight="1" x14ac:dyDescent="0.25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63"/>
      <c r="EJ41" s="863"/>
      <c r="EK41" s="863"/>
      <c r="EL41" s="857"/>
      <c r="EM41" s="857"/>
      <c r="EN41" s="857"/>
      <c r="EO41" s="857"/>
      <c r="EP41" s="857"/>
      <c r="EQ41" s="949"/>
      <c r="ER41" s="950"/>
      <c r="ES41" s="689"/>
      <c r="ET41" s="790"/>
      <c r="EU41" s="224"/>
    </row>
    <row r="42" spans="1:152" ht="12.75" customHeight="1" x14ac:dyDescent="0.25">
      <c r="A42" s="170"/>
      <c r="B42" s="1085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3035.4208454810482</v>
      </c>
      <c r="EI42" s="800">
        <v>3049.3002915451884</v>
      </c>
      <c r="EJ42" s="800">
        <v>3048.5876093294451</v>
      </c>
      <c r="EK42" s="800">
        <v>3083.5991253644306</v>
      </c>
      <c r="EL42" s="362">
        <v>3083.5991253644306</v>
      </c>
      <c r="EM42" s="362">
        <v>3083.5991253644306</v>
      </c>
      <c r="EN42" s="362">
        <v>3083.5991253644306</v>
      </c>
      <c r="EO42" s="362">
        <v>3083.5991253644306</v>
      </c>
      <c r="EP42" s="362">
        <v>3082.8126822157419</v>
      </c>
      <c r="EQ42" s="289">
        <v>-0.78644314868870424</v>
      </c>
      <c r="ER42" s="951">
        <v>-2.5504065759383025E-2</v>
      </c>
      <c r="ES42" s="689"/>
      <c r="ET42" s="790"/>
      <c r="EU42" s="520"/>
      <c r="EV42" s="230"/>
    </row>
    <row r="43" spans="1:152" x14ac:dyDescent="0.25">
      <c r="A43" s="170"/>
      <c r="B43" s="1085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2965.0966472303203</v>
      </c>
      <c r="EI43" s="800">
        <v>2979.6739067055391</v>
      </c>
      <c r="EJ43" s="800">
        <v>2979.6739067055391</v>
      </c>
      <c r="EK43" s="800">
        <v>3016.1170553935858</v>
      </c>
      <c r="EL43" s="362">
        <v>3016.1170553935858</v>
      </c>
      <c r="EM43" s="362">
        <v>3016.1170553935858</v>
      </c>
      <c r="EN43" s="362">
        <v>3016.1170553935858</v>
      </c>
      <c r="EO43" s="362">
        <v>3016.1170553935858</v>
      </c>
      <c r="EP43" s="362">
        <v>3015.3881924198245</v>
      </c>
      <c r="EQ43" s="289">
        <v>-0.7288629737613519</v>
      </c>
      <c r="ER43" s="951">
        <v>-2.4165606320151242E-2</v>
      </c>
      <c r="ES43" s="689"/>
      <c r="ET43" s="790"/>
      <c r="EU43" s="224"/>
      <c r="EV43" s="230"/>
    </row>
    <row r="44" spans="1:152" ht="12.75" customHeight="1" x14ac:dyDescent="0.25">
      <c r="A44" s="170"/>
      <c r="B44" s="1085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20340.562999999998</v>
      </c>
      <c r="EI44" s="800">
        <v>20440.562999999998</v>
      </c>
      <c r="EJ44" s="800">
        <v>20440.562999999998</v>
      </c>
      <c r="EK44" s="800">
        <v>20690.562999999998</v>
      </c>
      <c r="EL44" s="362">
        <v>20690.562999999998</v>
      </c>
      <c r="EM44" s="362">
        <v>20690.562999999998</v>
      </c>
      <c r="EN44" s="362">
        <v>20690.562999999998</v>
      </c>
      <c r="EO44" s="362">
        <v>20690.562999999998</v>
      </c>
      <c r="EP44" s="362">
        <v>20685.562999999998</v>
      </c>
      <c r="EQ44" s="289">
        <v>-5</v>
      </c>
      <c r="ER44" s="951">
        <v>-2.4165606320137353E-2</v>
      </c>
      <c r="ES44" s="689"/>
      <c r="ET44" s="790"/>
      <c r="EU44" s="224"/>
      <c r="EV44" s="230"/>
    </row>
    <row r="45" spans="1:152" ht="12.75" customHeight="1" x14ac:dyDescent="0.25">
      <c r="A45" s="170"/>
      <c r="B45" s="1085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800">
        <v>0</v>
      </c>
      <c r="EJ45" s="800">
        <v>0</v>
      </c>
      <c r="EK45" s="800">
        <v>0</v>
      </c>
      <c r="EL45" s="362">
        <v>0</v>
      </c>
      <c r="EM45" s="362">
        <v>0</v>
      </c>
      <c r="EN45" s="362">
        <v>0</v>
      </c>
      <c r="EO45" s="362">
        <v>0</v>
      </c>
      <c r="EP45" s="362">
        <v>0</v>
      </c>
      <c r="EQ45" s="1027"/>
      <c r="ER45" s="951"/>
      <c r="ES45" s="689"/>
      <c r="ET45" s="790"/>
      <c r="EU45" s="224"/>
      <c r="EV45" s="230"/>
    </row>
    <row r="46" spans="1:152" x14ac:dyDescent="0.25">
      <c r="A46" s="170"/>
      <c r="B46" s="1085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70.324198250728074</v>
      </c>
      <c r="EI46" s="800">
        <v>69.626384839649361</v>
      </c>
      <c r="EJ46" s="800">
        <v>68.91370262390592</v>
      </c>
      <c r="EK46" s="800">
        <v>67.482069970844691</v>
      </c>
      <c r="EL46" s="362">
        <v>67.482069970844691</v>
      </c>
      <c r="EM46" s="362">
        <v>67.482069970844691</v>
      </c>
      <c r="EN46" s="362">
        <v>67.482069970844691</v>
      </c>
      <c r="EO46" s="362">
        <v>67.482069970844691</v>
      </c>
      <c r="EP46" s="362">
        <v>67.42448979591758</v>
      </c>
      <c r="EQ46" s="821">
        <v>-5.7580174927110761E-2</v>
      </c>
      <c r="ER46" s="951">
        <v>-8.5326628172473079E-2</v>
      </c>
      <c r="ES46" s="689"/>
      <c r="ET46" s="790"/>
      <c r="EU46" s="224"/>
      <c r="EV46" s="230"/>
    </row>
    <row r="47" spans="1:152" ht="13.8" x14ac:dyDescent="0.25">
      <c r="A47" s="170"/>
      <c r="B47" s="1085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482.42399999999458</v>
      </c>
      <c r="EI47" s="800">
        <v>477.6369999999946</v>
      </c>
      <c r="EJ47" s="800">
        <v>472.74799999999459</v>
      </c>
      <c r="EK47" s="800">
        <v>462.92699999999456</v>
      </c>
      <c r="EL47" s="362">
        <v>462.92699999999456</v>
      </c>
      <c r="EM47" s="362">
        <v>462.92699999999456</v>
      </c>
      <c r="EN47" s="362">
        <v>462.92699999999456</v>
      </c>
      <c r="EO47" s="362">
        <v>462.92699999999456</v>
      </c>
      <c r="EP47" s="362">
        <v>462.53199999999458</v>
      </c>
      <c r="EQ47" s="821">
        <v>-0.39499999999998181</v>
      </c>
      <c r="ER47" s="951">
        <v>-8.5326628172473509E-2</v>
      </c>
      <c r="ES47" s="689"/>
      <c r="ET47" s="790"/>
      <c r="EU47" s="224"/>
      <c r="EV47" s="230"/>
    </row>
    <row r="48" spans="1:152" ht="12.75" customHeight="1" x14ac:dyDescent="0.25">
      <c r="A48" s="170"/>
      <c r="B48" s="1085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482.42399999999992</v>
      </c>
      <c r="EI48" s="800">
        <v>477.63699999999994</v>
      </c>
      <c r="EJ48" s="800">
        <v>472.74799999999993</v>
      </c>
      <c r="EK48" s="800">
        <v>462.92699999999991</v>
      </c>
      <c r="EL48" s="362">
        <v>462.92699999999991</v>
      </c>
      <c r="EM48" s="362">
        <v>462.92699999999991</v>
      </c>
      <c r="EN48" s="362">
        <v>462.92699999999991</v>
      </c>
      <c r="EO48" s="362">
        <v>462.92699999999991</v>
      </c>
      <c r="EP48" s="362">
        <v>462.53199999999993</v>
      </c>
      <c r="EQ48" s="821">
        <v>-0.39499999999998181</v>
      </c>
      <c r="ER48" s="951">
        <v>-8.5326628172472524E-2</v>
      </c>
      <c r="ES48" s="689"/>
      <c r="ET48" s="790"/>
      <c r="EU48" s="224"/>
      <c r="EV48" s="230"/>
    </row>
    <row r="49" spans="1:154" x14ac:dyDescent="0.25">
      <c r="A49" s="170"/>
      <c r="B49" s="108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800">
        <v>0</v>
      </c>
      <c r="EJ49" s="800">
        <v>0</v>
      </c>
      <c r="EK49" s="800">
        <v>0</v>
      </c>
      <c r="EL49" s="362">
        <v>0</v>
      </c>
      <c r="EM49" s="362">
        <v>0</v>
      </c>
      <c r="EN49" s="362">
        <v>0</v>
      </c>
      <c r="EO49" s="362">
        <v>0</v>
      </c>
      <c r="EP49" s="362">
        <v>0</v>
      </c>
      <c r="EQ49" s="972"/>
      <c r="ER49" s="951"/>
      <c r="ES49" s="689"/>
      <c r="ET49" s="790"/>
      <c r="EU49" s="224"/>
    </row>
    <row r="50" spans="1:154" x14ac:dyDescent="0.25">
      <c r="A50" s="170"/>
      <c r="B50" s="108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208.91540088629739</v>
      </c>
      <c r="EI50" s="776">
        <v>125.59906752915452</v>
      </c>
      <c r="EJ50" s="776">
        <v>154.42075526822157</v>
      </c>
      <c r="EK50" s="776">
        <v>176.76689473760933</v>
      </c>
      <c r="EL50" s="771">
        <v>183.62768326822155</v>
      </c>
      <c r="EM50" s="771">
        <v>188.68638543731777</v>
      </c>
      <c r="EN50" s="771">
        <v>202.01371768513118</v>
      </c>
      <c r="EO50" s="771">
        <v>218.71814850728859</v>
      </c>
      <c r="EP50" s="771">
        <v>224.75900046501459</v>
      </c>
      <c r="EQ50" s="371">
        <v>47.99210572740526</v>
      </c>
      <c r="ER50" s="951">
        <v>27.14993992435301</v>
      </c>
      <c r="ES50" s="1050"/>
      <c r="ET50" s="790"/>
      <c r="EU50" s="224"/>
    </row>
    <row r="51" spans="1:154" x14ac:dyDescent="0.25">
      <c r="A51" s="170"/>
      <c r="B51" s="108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19.876236880466472</v>
      </c>
      <c r="EI51" s="776">
        <v>16.608389067055391</v>
      </c>
      <c r="EJ51" s="776">
        <v>14.443148688046648</v>
      </c>
      <c r="EK51" s="776">
        <v>26.721574344023324</v>
      </c>
      <c r="EL51" s="771">
        <v>32.712075364431485</v>
      </c>
      <c r="EM51" s="771">
        <v>32.712075364431485</v>
      </c>
      <c r="EN51" s="771">
        <v>26.498542274052475</v>
      </c>
      <c r="EO51" s="771">
        <v>31.803206997084548</v>
      </c>
      <c r="EP51" s="771">
        <v>54.750048335276972</v>
      </c>
      <c r="EQ51" s="371">
        <v>28.028473991253648</v>
      </c>
      <c r="ER51" s="951">
        <v>104.89080332769628</v>
      </c>
      <c r="ES51" s="689"/>
      <c r="ET51" s="790"/>
      <c r="EU51" s="520"/>
    </row>
    <row r="52" spans="1:154" ht="12.75" customHeight="1" outlineLevel="1" x14ac:dyDescent="0.25">
      <c r="A52" s="170"/>
      <c r="B52" s="108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88.330984999999998</v>
      </c>
      <c r="EI52" s="776">
        <v>89.923548999999994</v>
      </c>
      <c r="EJ52" s="776">
        <v>95.65</v>
      </c>
      <c r="EK52" s="776">
        <v>94.13</v>
      </c>
      <c r="EL52" s="771">
        <v>135.22483699999998</v>
      </c>
      <c r="EM52" s="771">
        <v>135.22483699999998</v>
      </c>
      <c r="EN52" s="771">
        <v>92.6</v>
      </c>
      <c r="EO52" s="771">
        <v>128.99</v>
      </c>
      <c r="EP52" s="771">
        <v>216.99</v>
      </c>
      <c r="EQ52" s="371">
        <v>122.86000000000001</v>
      </c>
      <c r="ER52" s="951">
        <v>130.52161903750135</v>
      </c>
      <c r="ES52" s="689"/>
      <c r="ET52" s="790"/>
      <c r="EU52" s="520"/>
    </row>
    <row r="53" spans="1:154" ht="12.75" customHeight="1" outlineLevel="1" x14ac:dyDescent="0.25">
      <c r="A53" s="170"/>
      <c r="B53" s="108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7</v>
      </c>
      <c r="EI53" s="776">
        <v>3.5</v>
      </c>
      <c r="EJ53" s="776">
        <v>0.5</v>
      </c>
      <c r="EK53" s="776">
        <v>13</v>
      </c>
      <c r="EL53" s="771">
        <v>13</v>
      </c>
      <c r="EM53" s="771">
        <v>13</v>
      </c>
      <c r="EN53" s="771">
        <v>13</v>
      </c>
      <c r="EO53" s="771">
        <v>13</v>
      </c>
      <c r="EP53" s="771">
        <v>23.118853000000001</v>
      </c>
      <c r="EQ53" s="371">
        <v>10.118853000000001</v>
      </c>
      <c r="ER53" s="951">
        <v>77.837330769230789</v>
      </c>
      <c r="ES53" s="689"/>
      <c r="ET53" s="790"/>
      <c r="EU53" s="520"/>
    </row>
    <row r="54" spans="1:154" x14ac:dyDescent="0.25">
      <c r="A54" s="170"/>
      <c r="B54" s="108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189.03916400583091</v>
      </c>
      <c r="EI54" s="776">
        <v>108.99067846209914</v>
      </c>
      <c r="EJ54" s="776">
        <v>139.97760658017492</v>
      </c>
      <c r="EK54" s="776">
        <v>150.04532039358602</v>
      </c>
      <c r="EL54" s="771">
        <v>150.91560790379006</v>
      </c>
      <c r="EM54" s="771">
        <v>155.97431007288628</v>
      </c>
      <c r="EN54" s="771">
        <v>175.5151754110787</v>
      </c>
      <c r="EO54" s="771">
        <v>186.91494151020405</v>
      </c>
      <c r="EP54" s="771">
        <v>170.00895212973762</v>
      </c>
      <c r="EQ54" s="371">
        <v>19.963631736151598</v>
      </c>
      <c r="ER54" s="951">
        <v>13.305067884679584</v>
      </c>
      <c r="ES54" s="689"/>
      <c r="ET54" s="790"/>
      <c r="EU54" s="224"/>
    </row>
    <row r="55" spans="1:154" ht="12.75" customHeight="1" outlineLevel="1" x14ac:dyDescent="0.25">
      <c r="A55" s="170"/>
      <c r="B55" s="108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1296.8086650800001</v>
      </c>
      <c r="EI55" s="776">
        <v>747.67605425000011</v>
      </c>
      <c r="EJ55" s="776">
        <v>960.24638114000004</v>
      </c>
      <c r="EK55" s="776">
        <v>1029.3108979000001</v>
      </c>
      <c r="EL55" s="771">
        <v>1035.2810702199999</v>
      </c>
      <c r="EM55" s="771">
        <v>1069.9837671</v>
      </c>
      <c r="EN55" s="771">
        <v>1204.03410332</v>
      </c>
      <c r="EO55" s="771">
        <v>1282.2364987599999</v>
      </c>
      <c r="EP55" s="771">
        <v>1166.2614116100001</v>
      </c>
      <c r="EQ55" s="371">
        <v>136.95051371</v>
      </c>
      <c r="ER55" s="951">
        <v>13.305067884679586</v>
      </c>
      <c r="ES55" s="689"/>
      <c r="ET55" s="790"/>
      <c r="EU55" s="224"/>
    </row>
    <row r="56" spans="1:154" ht="12.75" customHeight="1" outlineLevel="1" thickBot="1" x14ac:dyDescent="0.3">
      <c r="A56" s="170"/>
      <c r="B56" s="1085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1063">
        <v>0</v>
      </c>
      <c r="EJ56" s="645">
        <v>0</v>
      </c>
      <c r="EK56" s="645">
        <v>0</v>
      </c>
      <c r="EL56" s="845">
        <v>0</v>
      </c>
      <c r="EM56" s="845">
        <v>0</v>
      </c>
      <c r="EN56" s="845">
        <v>0</v>
      </c>
      <c r="EO56" s="1045">
        <v>0</v>
      </c>
      <c r="EP56" s="1045">
        <v>0</v>
      </c>
      <c r="EQ56" s="991"/>
      <c r="ER56" s="967"/>
      <c r="ES56" s="689"/>
      <c r="ET56" s="790"/>
      <c r="EU56" s="224"/>
    </row>
    <row r="57" spans="1:154" x14ac:dyDescent="0.25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749"/>
      <c r="EJ57" s="749"/>
      <c r="EK57" s="749"/>
      <c r="EL57" s="139"/>
      <c r="EM57" s="139"/>
      <c r="EN57" s="139"/>
      <c r="EO57" s="139"/>
      <c r="EP57" s="139"/>
      <c r="EQ57" s="949"/>
      <c r="ER57" s="950"/>
      <c r="ES57" s="689"/>
      <c r="ET57" s="790"/>
      <c r="EU57" s="690"/>
      <c r="EV57" s="168"/>
    </row>
    <row r="58" spans="1:154" ht="15.6" x14ac:dyDescent="0.25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26519.189335725856</v>
      </c>
      <c r="EH58" s="800">
        <v>26596.238130501792</v>
      </c>
      <c r="EI58" s="800">
        <v>26455.715618297712</v>
      </c>
      <c r="EJ58" s="800">
        <v>26312.607474950768</v>
      </c>
      <c r="EK58" s="800">
        <v>26204.894811987215</v>
      </c>
      <c r="EL58" s="362">
        <v>26197.791596708787</v>
      </c>
      <c r="EM58" s="362">
        <v>26156.35088949596</v>
      </c>
      <c r="EN58" s="362">
        <v>26209.762569832699</v>
      </c>
      <c r="EO58" s="362">
        <v>26198.520449939104</v>
      </c>
      <c r="EP58" s="362">
        <v>26232.380034606751</v>
      </c>
      <c r="EQ58" s="289">
        <v>27.485222619536216</v>
      </c>
      <c r="ER58" s="951">
        <v>0.10488583456157712</v>
      </c>
      <c r="ES58" s="1050"/>
      <c r="ET58" s="790"/>
      <c r="EU58" s="689"/>
      <c r="EV58" s="168"/>
    </row>
    <row r="59" spans="1:154" ht="13.8" x14ac:dyDescent="0.25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8">
        <v>85.342370242305449</v>
      </c>
      <c r="EG59" s="1041">
        <v>85.421734392162534</v>
      </c>
      <c r="EH59" s="1058">
        <v>85.433783249152484</v>
      </c>
      <c r="EI59" s="1058">
        <v>85.313043203274276</v>
      </c>
      <c r="EJ59" s="1058">
        <v>85.152361194870281</v>
      </c>
      <c r="EK59" s="1058">
        <v>85.09428479211104</v>
      </c>
      <c r="EL59" s="1041">
        <v>85.069220736281693</v>
      </c>
      <c r="EM59" s="1041">
        <v>84.992625361099172</v>
      </c>
      <c r="EN59" s="1041">
        <v>84.934241078146925</v>
      </c>
      <c r="EO59" s="1041">
        <v>84.973055697606341</v>
      </c>
      <c r="EP59" s="1041">
        <v>84.989883043182871</v>
      </c>
      <c r="EQ59" s="821">
        <v>-0.10440174892816856</v>
      </c>
      <c r="ER59" s="951"/>
      <c r="ES59" s="689"/>
      <c r="ET59" s="520"/>
      <c r="EU59" s="520"/>
      <c r="EV59" s="168"/>
    </row>
    <row r="60" spans="1:154" ht="12.75" customHeight="1" x14ac:dyDescent="0.25">
      <c r="A60" s="170"/>
      <c r="B60" s="1084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26216.893866459191</v>
      </c>
      <c r="EH60" s="800">
        <v>26294.88522683279</v>
      </c>
      <c r="EI60" s="800">
        <v>26155.060528039779</v>
      </c>
      <c r="EJ60" s="800">
        <v>26012.665066908587</v>
      </c>
      <c r="EK60" s="800">
        <v>25906.384036598094</v>
      </c>
      <c r="EL60" s="362">
        <v>25899.014203243867</v>
      </c>
      <c r="EM60" s="362">
        <v>25857.474807984392</v>
      </c>
      <c r="EN60" s="362">
        <v>25910.759374618508</v>
      </c>
      <c r="EO60" s="362">
        <v>25899.308508369228</v>
      </c>
      <c r="EP60" s="362">
        <v>25933.926839392556</v>
      </c>
      <c r="EQ60" s="289">
        <v>27.54280279446175</v>
      </c>
      <c r="ER60" s="951">
        <v>0.10631666216154242</v>
      </c>
      <c r="ES60" s="689"/>
      <c r="ET60" s="1043"/>
      <c r="EU60" s="688"/>
      <c r="EV60" s="691"/>
    </row>
    <row r="61" spans="1:154" ht="12.75" customHeight="1" x14ac:dyDescent="0.25">
      <c r="A61" s="170"/>
      <c r="B61" s="1084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8">
        <v>85.360576027699693</v>
      </c>
      <c r="EG61" s="1041">
        <v>85.476363587863375</v>
      </c>
      <c r="EH61" s="1058">
        <v>85.489440781884312</v>
      </c>
      <c r="EI61" s="1058">
        <v>85.366837713359061</v>
      </c>
      <c r="EJ61" s="1058">
        <v>85.206764695063526</v>
      </c>
      <c r="EK61" s="1058">
        <v>85.160318128733309</v>
      </c>
      <c r="EL61" s="1041">
        <v>85.138860137969303</v>
      </c>
      <c r="EM61" s="1041">
        <v>85.063866178935754</v>
      </c>
      <c r="EN61" s="1041">
        <v>85.005755826841082</v>
      </c>
      <c r="EO61" s="1041">
        <v>85.048692276390412</v>
      </c>
      <c r="EP61" s="1041">
        <v>85.055582612909774</v>
      </c>
      <c r="EQ61" s="821">
        <v>-0.1047355158235348</v>
      </c>
      <c r="ER61" s="951"/>
      <c r="ES61" s="689"/>
      <c r="ET61" s="790"/>
      <c r="EU61" s="689"/>
      <c r="EV61" s="691"/>
    </row>
    <row r="62" spans="1:154" ht="3" customHeight="1" x14ac:dyDescent="0.25">
      <c r="A62" s="170"/>
      <c r="B62" s="1084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772"/>
      <c r="EJ62" s="772"/>
      <c r="EK62" s="772"/>
      <c r="EL62" s="575"/>
      <c r="EM62" s="575"/>
      <c r="EN62" s="575"/>
      <c r="EO62" s="575"/>
      <c r="EP62" s="575"/>
      <c r="EQ62" s="289"/>
      <c r="ER62" s="951"/>
      <c r="ES62" s="689"/>
      <c r="ET62" s="790"/>
      <c r="EU62" s="690"/>
      <c r="EV62" s="691"/>
    </row>
    <row r="63" spans="1:154" x14ac:dyDescent="0.25">
      <c r="A63" s="170"/>
      <c r="B63" s="1084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4563.3744148221567</v>
      </c>
      <c r="EH63" s="800">
        <v>4609.3464348227553</v>
      </c>
      <c r="EI63" s="800">
        <v>4553.186549467071</v>
      </c>
      <c r="EJ63" s="800">
        <v>4545.4550618140092</v>
      </c>
      <c r="EK63" s="800">
        <v>4507.4765765822322</v>
      </c>
      <c r="EL63" s="362">
        <v>4529.88688764783</v>
      </c>
      <c r="EM63" s="362">
        <v>4569.4562342527852</v>
      </c>
      <c r="EN63" s="362">
        <v>4612.1757887994327</v>
      </c>
      <c r="EO63" s="362">
        <v>4571.0375645210061</v>
      </c>
      <c r="EP63" s="362">
        <v>4507.1407679874783</v>
      </c>
      <c r="EQ63" s="821">
        <v>-0.33580859475387115</v>
      </c>
      <c r="ER63" s="951">
        <v>-7.450035270255272E-3</v>
      </c>
      <c r="ES63" s="689"/>
      <c r="ET63" s="790"/>
      <c r="EU63" s="690"/>
      <c r="EV63" s="691"/>
    </row>
    <row r="64" spans="1:154" x14ac:dyDescent="0.25">
      <c r="A64" s="170"/>
      <c r="B64" s="1084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8">
        <v>76.018277230947703</v>
      </c>
      <c r="EG64" s="1041">
        <v>77.0510134531945</v>
      </c>
      <c r="EH64" s="1058">
        <v>77.166571933634572</v>
      </c>
      <c r="EI64" s="1058">
        <v>76.752876814110692</v>
      </c>
      <c r="EJ64" s="1058">
        <v>76.519826123389194</v>
      </c>
      <c r="EK64" s="1058">
        <v>76.520751442711259</v>
      </c>
      <c r="EL64" s="1041">
        <v>76.64420066708773</v>
      </c>
      <c r="EM64" s="1041">
        <v>76.745571641657918</v>
      </c>
      <c r="EN64" s="1041">
        <v>76.439318000336982</v>
      </c>
      <c r="EO64" s="1041">
        <v>76.541377365631675</v>
      </c>
      <c r="EP64" s="1041">
        <v>76.25626846615873</v>
      </c>
      <c r="EQ64" s="821">
        <v>-0.26448297655252873</v>
      </c>
      <c r="ER64" s="951"/>
      <c r="ES64" s="689"/>
      <c r="ET64" s="790"/>
      <c r="EU64" s="690"/>
      <c r="EV64" s="690"/>
      <c r="EW64" s="690"/>
      <c r="EX64" s="690"/>
    </row>
    <row r="65" spans="1:152" ht="3" customHeight="1" x14ac:dyDescent="0.25">
      <c r="A65" s="170"/>
      <c r="B65" s="1084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772"/>
      <c r="EJ65" s="772"/>
      <c r="EK65" s="772"/>
      <c r="EL65" s="575"/>
      <c r="EM65" s="575"/>
      <c r="EN65" s="575"/>
      <c r="EO65" s="575"/>
      <c r="EP65" s="575"/>
      <c r="EQ65" s="289"/>
      <c r="ER65" s="951"/>
      <c r="ES65" s="689"/>
      <c r="ET65" s="790"/>
      <c r="EU65" s="690"/>
      <c r="EV65" s="691"/>
    </row>
    <row r="66" spans="1:152" x14ac:dyDescent="0.25">
      <c r="A66" s="170"/>
      <c r="B66" s="1084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7909.6196659198267</v>
      </c>
      <c r="EH66" s="800">
        <v>7930.1915148194284</v>
      </c>
      <c r="EI66" s="800">
        <v>7904.6447268194279</v>
      </c>
      <c r="EJ66" s="800">
        <v>7805.4880204375022</v>
      </c>
      <c r="EK66" s="800">
        <v>7716.6734889681147</v>
      </c>
      <c r="EL66" s="362">
        <v>7691.3760825089312</v>
      </c>
      <c r="EM66" s="362">
        <v>7709.0330980351719</v>
      </c>
      <c r="EN66" s="362">
        <v>7701.3602842611199</v>
      </c>
      <c r="EO66" s="362">
        <v>7730.8466599768617</v>
      </c>
      <c r="EP66" s="362">
        <v>7811.4070766590776</v>
      </c>
      <c r="EQ66" s="289">
        <v>94.73358769096285</v>
      </c>
      <c r="ER66" s="951">
        <v>1.2276479991850837</v>
      </c>
      <c r="ES66" s="689"/>
      <c r="ET66" s="790"/>
      <c r="EU66" s="690"/>
      <c r="EV66" s="691"/>
    </row>
    <row r="67" spans="1:152" x14ac:dyDescent="0.25">
      <c r="A67" s="170"/>
      <c r="B67" s="1084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8">
        <v>77.793293985500938</v>
      </c>
      <c r="EG67" s="1041">
        <v>78.266933283643965</v>
      </c>
      <c r="EH67" s="1058">
        <v>78.276372384796915</v>
      </c>
      <c r="EI67" s="1058">
        <v>78.097997870265402</v>
      </c>
      <c r="EJ67" s="1058">
        <v>77.732925906454071</v>
      </c>
      <c r="EK67" s="1058">
        <v>77.438291302676518</v>
      </c>
      <c r="EL67" s="1041">
        <v>77.361267129795337</v>
      </c>
      <c r="EM67" s="1041">
        <v>77.342295165086099</v>
      </c>
      <c r="EN67" s="1041">
        <v>77.3415763364452</v>
      </c>
      <c r="EO67" s="1041">
        <v>77.360986517836878</v>
      </c>
      <c r="EP67" s="1041">
        <v>77.491525858267082</v>
      </c>
      <c r="EQ67" s="821">
        <v>5.3234555590563559E-2</v>
      </c>
      <c r="ER67" s="951"/>
      <c r="ES67" s="689"/>
      <c r="ET67" s="790"/>
      <c r="EU67" s="690"/>
      <c r="EV67" s="691"/>
    </row>
    <row r="68" spans="1:152" ht="3.75" customHeight="1" x14ac:dyDescent="0.25">
      <c r="A68" s="170"/>
      <c r="B68" s="1084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 t="s">
        <v>285</v>
      </c>
      <c r="EI68" s="776" t="s">
        <v>285</v>
      </c>
      <c r="EJ68" s="776"/>
      <c r="EK68" s="776"/>
      <c r="EL68" s="771"/>
      <c r="EM68" s="771"/>
      <c r="EN68" s="771"/>
      <c r="EO68" s="771"/>
      <c r="EP68" s="771"/>
      <c r="EQ68" s="289"/>
      <c r="ER68" s="951"/>
      <c r="ES68" s="689"/>
      <c r="ET68" s="790"/>
      <c r="EU68" s="690"/>
      <c r="EV68" s="691"/>
    </row>
    <row r="69" spans="1:152" x14ac:dyDescent="0.25">
      <c r="A69" s="170"/>
      <c r="B69" s="1084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12949.22694458455</v>
      </c>
      <c r="EH69" s="800">
        <v>12964.438928102036</v>
      </c>
      <c r="EI69" s="800">
        <v>12903.16737029445</v>
      </c>
      <c r="EJ69" s="800">
        <v>12877.404358728856</v>
      </c>
      <c r="EK69" s="800">
        <v>12881.412942037896</v>
      </c>
      <c r="EL69" s="362">
        <v>12872.844846784248</v>
      </c>
      <c r="EM69" s="362">
        <v>12774.80412951457</v>
      </c>
      <c r="EN69" s="362">
        <v>12793.207687810491</v>
      </c>
      <c r="EO69" s="362">
        <v>12791.705244571422</v>
      </c>
      <c r="EP69" s="362">
        <v>12812.173127737606</v>
      </c>
      <c r="EQ69" s="289">
        <v>-69.239814300290163</v>
      </c>
      <c r="ER69" s="951">
        <v>-0.53751723209128111</v>
      </c>
      <c r="ES69" s="689"/>
      <c r="ET69" s="790"/>
      <c r="EU69" s="690"/>
      <c r="EV69" s="691"/>
    </row>
    <row r="70" spans="1:152" x14ac:dyDescent="0.25">
      <c r="A70" s="170"/>
      <c r="B70" s="1084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8">
        <v>94.90036537528141</v>
      </c>
      <c r="EG70" s="1041">
        <v>94.772246293581162</v>
      </c>
      <c r="EH70" s="1058">
        <v>94.768335588711267</v>
      </c>
      <c r="EI70" s="1058">
        <v>94.731715243827495</v>
      </c>
      <c r="EJ70" s="1058">
        <v>94.664842812656246</v>
      </c>
      <c r="EK70" s="1058">
        <v>94.666307955712199</v>
      </c>
      <c r="EL70" s="1041">
        <v>94.646082242954364</v>
      </c>
      <c r="EM70" s="1041">
        <v>94.619931726146461</v>
      </c>
      <c r="EN70" s="1041">
        <v>94.625855438629543</v>
      </c>
      <c r="EO70" s="1041">
        <v>94.62264157362921</v>
      </c>
      <c r="EP70" s="1041">
        <v>94.614080225665887</v>
      </c>
      <c r="EQ70" s="821">
        <v>-5.2227730046311649E-2</v>
      </c>
      <c r="ER70" s="951"/>
      <c r="ES70" s="689"/>
      <c r="ET70" s="790"/>
      <c r="EU70" s="690"/>
      <c r="EV70" s="691"/>
    </row>
    <row r="71" spans="1:152" ht="3" customHeight="1" x14ac:dyDescent="0.25">
      <c r="A71" s="170"/>
      <c r="B71" s="1084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772"/>
      <c r="EJ71" s="772"/>
      <c r="EK71" s="772"/>
      <c r="EL71" s="575"/>
      <c r="EM71" s="575"/>
      <c r="EN71" s="575"/>
      <c r="EO71" s="575"/>
      <c r="EP71" s="575"/>
      <c r="EQ71" s="289"/>
      <c r="ER71" s="951"/>
      <c r="ES71" s="689"/>
      <c r="ET71" s="790"/>
      <c r="EU71" s="690"/>
      <c r="EV71" s="691"/>
    </row>
    <row r="72" spans="1:152" x14ac:dyDescent="0.25">
      <c r="A72" s="170"/>
      <c r="B72" s="1084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794.67284113265328</v>
      </c>
      <c r="EH72" s="800">
        <v>790.90834908856959</v>
      </c>
      <c r="EI72" s="800">
        <v>794.06188145883175</v>
      </c>
      <c r="EJ72" s="800">
        <v>784.31762592821974</v>
      </c>
      <c r="EK72" s="800">
        <v>800.82102900985217</v>
      </c>
      <c r="EL72" s="362">
        <v>804.90638630285514</v>
      </c>
      <c r="EM72" s="362">
        <v>804.18134618186377</v>
      </c>
      <c r="EN72" s="362">
        <v>804.01561374746154</v>
      </c>
      <c r="EO72" s="362">
        <v>805.7190392999396</v>
      </c>
      <c r="EP72" s="362">
        <v>803.20586700839453</v>
      </c>
      <c r="EQ72" s="289">
        <v>2.3848379985423662</v>
      </c>
      <c r="ER72" s="951">
        <v>0.29779912266927078</v>
      </c>
      <c r="ES72" s="689"/>
      <c r="ET72" s="790"/>
      <c r="EU72" s="690"/>
      <c r="EV72" s="691"/>
    </row>
    <row r="73" spans="1:152" ht="12.75" customHeight="1" x14ac:dyDescent="0.25">
      <c r="A73" s="170"/>
      <c r="B73" s="1084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8">
        <v>78.101935628665103</v>
      </c>
      <c r="EG73" s="1041">
        <v>78.601956256501765</v>
      </c>
      <c r="EH73" s="1058">
        <v>78.55325122195238</v>
      </c>
      <c r="EI73" s="1058">
        <v>78.533286740951681</v>
      </c>
      <c r="EJ73" s="1058">
        <v>78.367504966975858</v>
      </c>
      <c r="EK73" s="1058">
        <v>78.839698592087871</v>
      </c>
      <c r="EL73" s="1041">
        <v>78.972957201409884</v>
      </c>
      <c r="EM73" s="1041">
        <v>79.013749568880669</v>
      </c>
      <c r="EN73" s="1041">
        <v>79.036875686411861</v>
      </c>
      <c r="EO73" s="1041">
        <v>78.969178781984922</v>
      </c>
      <c r="EP73" s="1041">
        <v>78.762709910136181</v>
      </c>
      <c r="EQ73" s="821">
        <v>-7.6988681951689841E-2</v>
      </c>
      <c r="ER73" s="951"/>
      <c r="ES73" s="689"/>
      <c r="ET73" s="790"/>
      <c r="EU73" s="690"/>
      <c r="EV73" s="691"/>
    </row>
    <row r="74" spans="1:152" s="375" customFormat="1" ht="4.5" customHeight="1" x14ac:dyDescent="0.25">
      <c r="A74" s="170"/>
      <c r="B74" s="1084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780"/>
      <c r="EJ74" s="780"/>
      <c r="EK74" s="780"/>
      <c r="EL74" s="611"/>
      <c r="EM74" s="611"/>
      <c r="EN74" s="611"/>
      <c r="EO74" s="611"/>
      <c r="EP74" s="611"/>
      <c r="EQ74" s="611"/>
      <c r="ER74" s="961"/>
      <c r="ES74" s="689"/>
      <c r="ET74" s="790"/>
      <c r="EU74" s="690"/>
      <c r="EV74" s="691"/>
    </row>
    <row r="75" spans="1:152" ht="13.8" customHeight="1" x14ac:dyDescent="0.25">
      <c r="A75" s="170"/>
      <c r="B75" s="108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3601.0947417842453</v>
      </c>
      <c r="EI75" s="800">
        <v>3565.3671665236097</v>
      </c>
      <c r="EJ75" s="800">
        <v>3434.941530115248</v>
      </c>
      <c r="EK75" s="800">
        <v>3221.1477670785075</v>
      </c>
      <c r="EL75" s="362">
        <v>3214.1117781007756</v>
      </c>
      <c r="EM75" s="362">
        <v>3364.1597782961044</v>
      </c>
      <c r="EN75" s="362">
        <v>3274.827109778169</v>
      </c>
      <c r="EO75" s="362">
        <v>3278.4168330581747</v>
      </c>
      <c r="EP75" s="362">
        <v>3300.0295068201226</v>
      </c>
      <c r="EQ75" s="289">
        <v>78.881739741615092</v>
      </c>
      <c r="ER75" s="951">
        <v>2.4488705717825128</v>
      </c>
      <c r="ES75" s="689"/>
      <c r="ET75" s="790"/>
      <c r="EU75" s="688"/>
      <c r="EV75" s="691"/>
    </row>
    <row r="76" spans="1:152" x14ac:dyDescent="0.25">
      <c r="A76" s="170"/>
      <c r="B76" s="108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1585.43769256414</v>
      </c>
      <c r="EI76" s="800">
        <v>1596.7781390342568</v>
      </c>
      <c r="EJ76" s="800">
        <v>1522.8851696545191</v>
      </c>
      <c r="EK76" s="800">
        <v>1282.8273759897961</v>
      </c>
      <c r="EL76" s="362">
        <v>1264.615515372449</v>
      </c>
      <c r="EM76" s="362">
        <v>1304.5903974810492</v>
      </c>
      <c r="EN76" s="362">
        <v>1306.0816503578717</v>
      </c>
      <c r="EO76" s="362">
        <v>1274.9003940604957</v>
      </c>
      <c r="EP76" s="362">
        <v>1253.324107982507</v>
      </c>
      <c r="EQ76" s="289">
        <v>-29.50326800728908</v>
      </c>
      <c r="ER76" s="951">
        <v>-2.2998626751728874</v>
      </c>
      <c r="ES76" s="689"/>
      <c r="ET76" s="790"/>
      <c r="EU76" s="520"/>
      <c r="EV76" s="230"/>
    </row>
    <row r="77" spans="1:152" ht="14.4" x14ac:dyDescent="0.3">
      <c r="A77" s="170"/>
      <c r="B77" s="108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507.26040898396496</v>
      </c>
      <c r="EI77" s="800">
        <v>517.71319066472313</v>
      </c>
      <c r="EJ77" s="800">
        <v>517.95494451020397</v>
      </c>
      <c r="EK77" s="800">
        <v>509.98789330612243</v>
      </c>
      <c r="EL77" s="362">
        <v>510.00319610204076</v>
      </c>
      <c r="EM77" s="362">
        <v>501.95981999416892</v>
      </c>
      <c r="EN77" s="362">
        <v>501.96483718367341</v>
      </c>
      <c r="EO77" s="362">
        <v>501.96983112973754</v>
      </c>
      <c r="EP77" s="362">
        <v>501.92859238046663</v>
      </c>
      <c r="EQ77" s="289">
        <v>-8.0593009256558048</v>
      </c>
      <c r="ER77" s="951">
        <v>-1.5802925974201849</v>
      </c>
      <c r="ES77" s="689"/>
      <c r="ET77" s="790"/>
      <c r="EU77" s="520"/>
      <c r="EV77" s="542"/>
    </row>
    <row r="78" spans="1:152" ht="14.4" x14ac:dyDescent="0.3">
      <c r="A78" s="170"/>
      <c r="B78" s="108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900.5021932361401</v>
      </c>
      <c r="EI78" s="800">
        <v>838.37552504462974</v>
      </c>
      <c r="EJ78" s="800">
        <v>778.70043752052482</v>
      </c>
      <c r="EK78" s="800">
        <v>807.35916130258897</v>
      </c>
      <c r="EL78" s="362">
        <v>818.48935640628565</v>
      </c>
      <c r="EM78" s="362">
        <v>936.68238078088598</v>
      </c>
      <c r="EN78" s="362">
        <v>845.82494548662373</v>
      </c>
      <c r="EO78" s="362">
        <v>880.56056576794174</v>
      </c>
      <c r="EP78" s="362">
        <v>923.75946474714874</v>
      </c>
      <c r="EQ78" s="289">
        <v>116.40030344455977</v>
      </c>
      <c r="ER78" s="951">
        <v>14.41741284718441</v>
      </c>
      <c r="ES78" s="689"/>
      <c r="ET78" s="790"/>
      <c r="EU78" s="520"/>
      <c r="EV78" s="542"/>
    </row>
    <row r="79" spans="1:152" ht="14.4" x14ac:dyDescent="0.3">
      <c r="A79" s="170"/>
      <c r="B79" s="108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607.8944469999999</v>
      </c>
      <c r="EI79" s="800">
        <v>612.50031177999995</v>
      </c>
      <c r="EJ79" s="800">
        <v>615.40097843000001</v>
      </c>
      <c r="EK79" s="800">
        <v>620.97333648000006</v>
      </c>
      <c r="EL79" s="362">
        <v>621.00371022000002</v>
      </c>
      <c r="EM79" s="362">
        <v>620.92718004000017</v>
      </c>
      <c r="EN79" s="362">
        <v>620.95567675000018</v>
      </c>
      <c r="EO79" s="362">
        <v>620.98604209999996</v>
      </c>
      <c r="EP79" s="362">
        <v>621.01734170999987</v>
      </c>
      <c r="EQ79" s="984">
        <v>4.400522999981149E-2</v>
      </c>
      <c r="ER79" s="951">
        <v>7.0864926744288285E-3</v>
      </c>
      <c r="ES79" s="689"/>
      <c r="ET79" s="790"/>
      <c r="EU79" s="520"/>
      <c r="EV79" s="542"/>
    </row>
    <row r="80" spans="1:152" ht="14.4" x14ac:dyDescent="0.3">
      <c r="A80" s="170"/>
      <c r="B80" s="1084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1112.6743617509824</v>
      </c>
      <c r="EI80" s="800">
        <v>1050.4896164126071</v>
      </c>
      <c r="EJ80" s="800">
        <v>913.5708344394377</v>
      </c>
      <c r="EK80" s="800">
        <v>711.79361864830935</v>
      </c>
      <c r="EL80" s="362">
        <v>716.41600198219203</v>
      </c>
      <c r="EM80" s="362">
        <v>873.04967369830661</v>
      </c>
      <c r="EN80" s="362">
        <v>783.88552906786219</v>
      </c>
      <c r="EO80" s="362">
        <v>788.32812423295536</v>
      </c>
      <c r="EP80" s="362">
        <v>813.57799438315897</v>
      </c>
      <c r="EQ80" s="289">
        <v>101.78437573484962</v>
      </c>
      <c r="ER80" s="951">
        <v>14.299703322451441</v>
      </c>
      <c r="ES80" s="689"/>
      <c r="ET80" s="790"/>
      <c r="EU80" s="520"/>
      <c r="EV80" s="542"/>
    </row>
    <row r="81" spans="1:152" x14ac:dyDescent="0.25">
      <c r="A81" s="170"/>
      <c r="B81" s="108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712.1225080048423</v>
      </c>
      <c r="EI81" s="800">
        <v>718.22738346797746</v>
      </c>
      <c r="EJ81" s="800">
        <v>642.63566996891279</v>
      </c>
      <c r="EK81" s="800">
        <v>415.77615200572046</v>
      </c>
      <c r="EL81" s="362">
        <v>409.70219535590621</v>
      </c>
      <c r="EM81" s="362">
        <v>450.3440636374205</v>
      </c>
      <c r="EN81" s="362">
        <v>452.69127679123841</v>
      </c>
      <c r="EO81" s="362">
        <v>422.35749378501379</v>
      </c>
      <c r="EP81" s="362">
        <v>402.18750039601031</v>
      </c>
      <c r="EQ81" s="289">
        <v>-13.588651609710155</v>
      </c>
      <c r="ER81" s="951">
        <v>-3.2682614296558299</v>
      </c>
      <c r="ES81" s="689"/>
      <c r="ET81" s="790"/>
      <c r="EU81" s="520"/>
      <c r="EV81" s="230"/>
    </row>
    <row r="82" spans="1:152" x14ac:dyDescent="0.25">
      <c r="A82" s="170"/>
      <c r="B82" s="1084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400.55185374614007</v>
      </c>
      <c r="EI82" s="800">
        <v>332.26223294462977</v>
      </c>
      <c r="EJ82" s="800">
        <v>270.93516447052491</v>
      </c>
      <c r="EK82" s="800">
        <v>296.01746664258894</v>
      </c>
      <c r="EL82" s="362">
        <v>306.71380662628582</v>
      </c>
      <c r="EM82" s="362">
        <v>422.70561006088604</v>
      </c>
      <c r="EN82" s="362">
        <v>331.19425227662379</v>
      </c>
      <c r="EO82" s="362">
        <v>365.97063044794157</v>
      </c>
      <c r="EP82" s="362">
        <v>411.39049398714872</v>
      </c>
      <c r="EQ82" s="289">
        <v>115.37302734455977</v>
      </c>
      <c r="ER82" s="951">
        <v>38.975074225556092</v>
      </c>
      <c r="ES82" s="689"/>
      <c r="ET82" s="790"/>
      <c r="EU82" s="520"/>
      <c r="EV82" s="230"/>
    </row>
    <row r="83" spans="1:152" ht="12.75" hidden="1" customHeight="1" outlineLevel="1" x14ac:dyDescent="0.25">
      <c r="A83" s="170"/>
      <c r="B83" s="1084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4"/>
      <c r="EH83" s="706"/>
      <c r="EI83" s="706"/>
      <c r="EJ83" s="706"/>
      <c r="EK83" s="706"/>
      <c r="EL83" s="1044"/>
      <c r="EM83" s="1044"/>
      <c r="EN83" s="1044"/>
      <c r="EO83" s="1044"/>
      <c r="EP83" s="1044"/>
      <c r="EQ83" s="289">
        <v>0</v>
      </c>
      <c r="ER83" s="951" t="e">
        <v>#DIV/0!</v>
      </c>
      <c r="ES83" s="689"/>
      <c r="ET83" s="790"/>
      <c r="EU83" s="224"/>
      <c r="EV83" s="230"/>
    </row>
    <row r="84" spans="1:152" collapsed="1" x14ac:dyDescent="0.25">
      <c r="A84" s="170"/>
      <c r="B84" s="1084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00">
        <v>26817.863820826798</v>
      </c>
      <c r="EI84" s="800">
        <v>26718.713922688301</v>
      </c>
      <c r="EJ84" s="800">
        <v>26693.273080380699</v>
      </c>
      <c r="EK84" s="800">
        <v>26733.573356420333</v>
      </c>
      <c r="EL84" s="362">
        <v>26745.436860401387</v>
      </c>
      <c r="EM84" s="362">
        <v>26788.043666245401</v>
      </c>
      <c r="EN84" s="362">
        <v>26813.28163836203</v>
      </c>
      <c r="EO84" s="362">
        <v>26850.748736701698</v>
      </c>
      <c r="EP84" s="362">
        <v>26849.371243143374</v>
      </c>
      <c r="EQ84" s="289">
        <v>115.7978867230413</v>
      </c>
      <c r="ER84" s="951">
        <v>0.43315528821825566</v>
      </c>
      <c r="ES84" s="689"/>
      <c r="ET84" s="790"/>
      <c r="EU84" s="603"/>
      <c r="EV84" s="230"/>
    </row>
    <row r="85" spans="1:152" ht="12.75" hidden="1" customHeight="1" x14ac:dyDescent="0.25">
      <c r="A85" s="170"/>
      <c r="B85" s="1084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786"/>
      <c r="EJ85" s="786"/>
      <c r="EK85" s="786"/>
      <c r="EL85" s="606"/>
      <c r="EM85" s="606"/>
      <c r="EN85" s="606"/>
      <c r="EO85" s="606"/>
      <c r="EP85" s="606"/>
      <c r="EQ85" s="289">
        <v>0</v>
      </c>
      <c r="ER85" s="942" t="e">
        <v>#REF!</v>
      </c>
      <c r="ES85" s="689"/>
      <c r="ET85" s="790"/>
      <c r="EU85" s="224"/>
      <c r="EV85" s="230"/>
    </row>
    <row r="86" spans="1:152" ht="13.8" thickBot="1" x14ac:dyDescent="0.3">
      <c r="A86" s="170"/>
      <c r="B86" s="1084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9">
        <v>98.670092434678452</v>
      </c>
      <c r="EG86" s="1048">
        <v>98.699859417860395</v>
      </c>
      <c r="EH86" s="1059">
        <v>98.702186782733335</v>
      </c>
      <c r="EI86" s="1064">
        <v>98.698654035225758</v>
      </c>
      <c r="EJ86" s="1059">
        <v>98.704111192001051</v>
      </c>
      <c r="EK86" s="1059">
        <v>98.706369569405012</v>
      </c>
      <c r="EL86" s="1048">
        <v>98.709444715324338</v>
      </c>
      <c r="EM86" s="1048">
        <v>98.709667157515355</v>
      </c>
      <c r="EN86" s="1048">
        <v>98.712515503201502</v>
      </c>
      <c r="EO86" s="1049">
        <v>98.714916836761901</v>
      </c>
      <c r="EP86" s="1049">
        <v>98.713734489705658</v>
      </c>
      <c r="EQ86" s="1052"/>
      <c r="ER86" s="969"/>
      <c r="ES86" s="689"/>
      <c r="ET86" s="790"/>
      <c r="EU86" s="689"/>
      <c r="EV86" s="230"/>
    </row>
    <row r="87" spans="1:152" x14ac:dyDescent="0.25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750"/>
      <c r="EJ87" s="750"/>
      <c r="EK87" s="750"/>
      <c r="EL87" s="266"/>
      <c r="EM87" s="266"/>
      <c r="EN87" s="266"/>
      <c r="EO87" s="266"/>
      <c r="EP87" s="266"/>
      <c r="EQ87" s="945"/>
      <c r="ER87" s="946"/>
      <c r="ES87" s="689"/>
      <c r="ET87" s="790"/>
      <c r="EU87" s="690"/>
      <c r="EV87" s="230"/>
    </row>
    <row r="88" spans="1:152" x14ac:dyDescent="0.25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793">
        <v>6.96</v>
      </c>
      <c r="EJ88" s="793">
        <v>6.96</v>
      </c>
      <c r="EK88" s="793">
        <v>6.96</v>
      </c>
      <c r="EL88" s="608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289"/>
      <c r="ER88" s="951"/>
      <c r="ES88" s="689"/>
      <c r="ET88" s="790"/>
      <c r="EU88" s="224"/>
      <c r="EV88" s="230"/>
    </row>
    <row r="89" spans="1:152" x14ac:dyDescent="0.25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793">
        <v>6.86</v>
      </c>
      <c r="EJ89" s="793">
        <v>6.86</v>
      </c>
      <c r="EK89" s="793">
        <v>6.86</v>
      </c>
      <c r="EL89" s="608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289"/>
      <c r="ER89" s="951"/>
      <c r="ES89" s="689"/>
      <c r="ET89" s="790"/>
      <c r="EU89" s="224"/>
      <c r="EV89" s="230"/>
    </row>
    <row r="90" spans="1:152" ht="13.5" customHeight="1" thickBot="1" x14ac:dyDescent="0.3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673">
        <v>6.9764483828777903</v>
      </c>
      <c r="EI90" s="791">
        <v>6.9783435974672603</v>
      </c>
      <c r="EJ90" s="673">
        <v>6.9631725548647925</v>
      </c>
      <c r="EK90" s="673">
        <v>6.9693196864132059</v>
      </c>
      <c r="EL90" s="1046">
        <v>6.9662344759581849</v>
      </c>
      <c r="EM90" s="1046">
        <v>6.9569069197440134</v>
      </c>
      <c r="EN90" s="1046">
        <v>6.9550907223926277</v>
      </c>
      <c r="EO90" s="1047">
        <v>6.9679927260577523</v>
      </c>
      <c r="EP90" s="1047">
        <v>6.9700508961543548</v>
      </c>
      <c r="EQ90" s="990">
        <v>7.3120974114893045E-4</v>
      </c>
      <c r="ER90" s="951">
        <v>1.0491838142744906E-2</v>
      </c>
      <c r="ES90" s="689"/>
      <c r="ET90" s="790"/>
      <c r="EU90" s="224"/>
      <c r="EV90" s="230"/>
    </row>
    <row r="91" spans="1:152" ht="12.75" customHeight="1" thickBot="1" x14ac:dyDescent="0.3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61.274511289495194</v>
      </c>
      <c r="EB91" s="816">
        <v>60.809805077602796</v>
      </c>
      <c r="EC91" s="794">
        <v>58.170989299097037</v>
      </c>
      <c r="ED91" s="794">
        <v>58.52832486988742</v>
      </c>
      <c r="EE91" s="1055">
        <v>59.322030108781824</v>
      </c>
      <c r="EF91" s="794">
        <v>57.896499607042571</v>
      </c>
      <c r="EG91" s="794">
        <v>60.53570890830914</v>
      </c>
      <c r="EH91" s="1066"/>
      <c r="EI91" s="1066"/>
      <c r="EJ91" s="1066"/>
      <c r="EK91" s="1066"/>
      <c r="EL91" s="269"/>
      <c r="EM91" s="269"/>
      <c r="EN91" s="269"/>
      <c r="EO91" s="269"/>
      <c r="EP91" s="269"/>
      <c r="EQ91" s="821"/>
      <c r="ER91" s="942"/>
      <c r="ES91" s="689"/>
      <c r="ET91" s="790"/>
      <c r="EU91" s="224"/>
      <c r="EV91" s="230"/>
    </row>
    <row r="92" spans="1:152" ht="12.75" customHeight="1" thickBot="1" x14ac:dyDescent="0.3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2.3325</v>
      </c>
      <c r="EI92" s="793">
        <v>2.3339699999999999</v>
      </c>
      <c r="EJ92" s="793">
        <v>2.3346</v>
      </c>
      <c r="EK92" s="793">
        <v>2.3352300000000001</v>
      </c>
      <c r="EL92" s="608">
        <v>2.3355000000000001</v>
      </c>
      <c r="EM92" s="608">
        <v>2.3355899999999998</v>
      </c>
      <c r="EN92" s="608">
        <v>2.33568</v>
      </c>
      <c r="EO92" s="608">
        <v>2.3357700000000001</v>
      </c>
      <c r="EP92" s="608">
        <v>2.3358599999999998</v>
      </c>
      <c r="EQ92" s="990">
        <v>6.2999999999968637E-4</v>
      </c>
      <c r="ER92" s="951">
        <v>2.6978070682531757E-2</v>
      </c>
      <c r="ES92" s="689"/>
      <c r="ET92" s="790"/>
      <c r="EU92" s="520"/>
      <c r="EV92" s="230"/>
    </row>
    <row r="93" spans="1:152" ht="12.75" customHeight="1" thickBot="1" x14ac:dyDescent="0.3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6">
        <v>2.3212600000000001</v>
      </c>
      <c r="EF93" s="791">
        <v>2.32586</v>
      </c>
      <c r="EG93" s="673">
        <v>2.3318699999999999</v>
      </c>
      <c r="EH93" s="1066"/>
      <c r="EI93" s="1066"/>
      <c r="EJ93" s="1066"/>
      <c r="EK93" s="1066"/>
      <c r="EL93" s="269"/>
      <c r="EM93" s="269"/>
      <c r="EN93" s="269"/>
      <c r="EO93" s="269"/>
      <c r="EP93" s="269"/>
      <c r="EQ93" s="837"/>
      <c r="ER93" s="948"/>
      <c r="ES93" s="689"/>
      <c r="ET93" s="790"/>
      <c r="EU93" s="224"/>
      <c r="EV93" s="230"/>
    </row>
    <row r="94" spans="1:152" ht="7.5" customHeight="1" x14ac:dyDescent="0.25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783"/>
      <c r="EJ94" s="783"/>
      <c r="EK94" s="783"/>
      <c r="EL94" s="661"/>
      <c r="EM94" s="661"/>
      <c r="EN94" s="661"/>
      <c r="EO94" s="661"/>
      <c r="EP94" s="661"/>
      <c r="EQ94" s="945"/>
      <c r="ER94" s="946"/>
      <c r="ES94" s="689"/>
      <c r="ET94" s="790"/>
      <c r="EU94" s="224"/>
      <c r="EV94" s="230"/>
    </row>
    <row r="95" spans="1:152" ht="12.75" customHeight="1" thickBot="1" x14ac:dyDescent="0.3">
      <c r="A95" s="170"/>
      <c r="B95" s="1083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586.81073102295579</v>
      </c>
      <c r="EI95" s="833">
        <v>596.76524967014984</v>
      </c>
      <c r="EJ95" s="833">
        <v>596.26570459674713</v>
      </c>
      <c r="EK95" s="833">
        <v>587.44043547823185</v>
      </c>
      <c r="EL95" s="814">
        <v>587.44043547823185</v>
      </c>
      <c r="EM95" s="814">
        <v>587.44043547823185</v>
      </c>
      <c r="EN95" s="814">
        <v>587.44043547823185</v>
      </c>
      <c r="EO95" s="814">
        <v>587.44043547823185</v>
      </c>
      <c r="EP95" s="814">
        <v>578.25030576103529</v>
      </c>
      <c r="EQ95" s="289">
        <v>-9.1901297171965552</v>
      </c>
      <c r="ER95" s="951">
        <v>-1.5644360112383009</v>
      </c>
      <c r="ES95" s="689"/>
      <c r="ET95" s="790"/>
      <c r="EU95" s="520"/>
      <c r="EV95" s="230"/>
    </row>
    <row r="96" spans="1:152" x14ac:dyDescent="0.25">
      <c r="A96" s="170"/>
      <c r="B96" s="1083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759"/>
      <c r="EJ96" s="759"/>
      <c r="EK96" s="759"/>
      <c r="EL96" s="317"/>
      <c r="EM96" s="317"/>
      <c r="EN96" s="317"/>
      <c r="EO96" s="317"/>
      <c r="EP96" s="317"/>
      <c r="EQ96" s="462"/>
      <c r="ER96" s="319"/>
      <c r="ES96" s="1038"/>
      <c r="ET96" s="415"/>
      <c r="EU96" s="224"/>
    </row>
    <row r="97" spans="1:151" ht="12.75" hidden="1" customHeight="1" x14ac:dyDescent="0.25">
      <c r="A97" s="170"/>
      <c r="B97" s="1083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785"/>
      <c r="EJ97" s="785"/>
      <c r="EK97" s="785"/>
      <c r="EL97" s="318"/>
      <c r="EM97" s="318"/>
      <c r="EN97" s="318"/>
      <c r="EO97" s="318"/>
      <c r="EP97" s="318"/>
      <c r="EQ97" s="463"/>
      <c r="ER97" s="856"/>
      <c r="ES97" s="1038"/>
      <c r="ET97" s="415"/>
      <c r="EU97" s="224"/>
    </row>
    <row r="98" spans="1:151" x14ac:dyDescent="0.25">
      <c r="A98" s="170"/>
      <c r="B98" s="1083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54">
        <v>-1.5395979724353692</v>
      </c>
      <c r="EH98" s="785"/>
      <c r="EI98" s="785"/>
      <c r="EJ98" s="785"/>
      <c r="EK98" s="785"/>
      <c r="EL98" s="318"/>
      <c r="EM98" s="318"/>
      <c r="EN98" s="318"/>
      <c r="EO98" s="318"/>
      <c r="EP98" s="580">
        <v>-2.9692386900415091E-2</v>
      </c>
      <c r="EQ98" s="463"/>
      <c r="ER98" s="856"/>
      <c r="ES98" s="1038"/>
      <c r="ET98" s="415"/>
      <c r="EU98" s="224"/>
    </row>
    <row r="99" spans="1:151" x14ac:dyDescent="0.25">
      <c r="A99" s="170"/>
      <c r="B99" s="1083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54">
        <v>1.469044085953386</v>
      </c>
      <c r="EH99" s="785"/>
      <c r="EI99" s="785"/>
      <c r="EJ99" s="785"/>
      <c r="EK99" s="785"/>
      <c r="EL99" s="318"/>
      <c r="EM99" s="318"/>
      <c r="EN99" s="318"/>
      <c r="EO99" s="318"/>
      <c r="EP99" s="580">
        <v>-2.9692386900415091E-2</v>
      </c>
      <c r="EQ99" s="463"/>
      <c r="ER99" s="856"/>
      <c r="ES99" s="1038"/>
      <c r="ET99" s="415"/>
      <c r="EU99" s="224"/>
    </row>
    <row r="100" spans="1:151" x14ac:dyDescent="0.25">
      <c r="A100" s="170"/>
      <c r="B100" s="1083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54">
        <v>1.469044085953386</v>
      </c>
      <c r="EH100" s="785"/>
      <c r="EI100" s="785"/>
      <c r="EJ100" s="785"/>
      <c r="EK100" s="785"/>
      <c r="EL100" s="318"/>
      <c r="EM100" s="318"/>
      <c r="EN100" s="318"/>
      <c r="EO100" s="318"/>
      <c r="EP100" s="580">
        <v>1.2099026742008689</v>
      </c>
      <c r="EQ100" s="463"/>
      <c r="ER100" s="856"/>
      <c r="ES100" s="1038"/>
      <c r="ET100" s="415"/>
      <c r="EU100" s="224"/>
    </row>
    <row r="101" spans="1:151" hidden="1" x14ac:dyDescent="0.25">
      <c r="A101" s="170"/>
      <c r="B101" s="1083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6"/>
      <c r="EF101" s="974"/>
      <c r="EG101" s="974"/>
      <c r="EH101" s="785"/>
      <c r="EI101" s="785"/>
      <c r="EJ101" s="785"/>
      <c r="EK101" s="785"/>
      <c r="EL101" s="318"/>
      <c r="EM101" s="318"/>
      <c r="EN101" s="318"/>
      <c r="EO101" s="318"/>
      <c r="EP101" s="1072"/>
      <c r="EQ101" s="463"/>
      <c r="ER101" s="856"/>
      <c r="ES101" s="1038"/>
      <c r="ET101" s="415"/>
      <c r="EU101" s="224"/>
    </row>
    <row r="102" spans="1:151" x14ac:dyDescent="0.25">
      <c r="A102" s="170"/>
      <c r="B102" s="1083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20">
        <v>-1.0284981773060975</v>
      </c>
      <c r="EH102" s="785"/>
      <c r="EI102" s="785"/>
      <c r="EJ102" s="785"/>
      <c r="EK102" s="785"/>
      <c r="EL102" s="318"/>
      <c r="EM102" s="318"/>
      <c r="EN102" s="318"/>
      <c r="EO102" s="318"/>
      <c r="EP102" s="581">
        <v>-1.5121782166562046E-2</v>
      </c>
      <c r="EQ102" s="463"/>
      <c r="ER102" s="856"/>
      <c r="ES102" s="1038"/>
      <c r="ET102" s="415"/>
      <c r="EU102" s="224"/>
    </row>
    <row r="103" spans="1:151" x14ac:dyDescent="0.25">
      <c r="A103" s="170"/>
      <c r="B103" s="1083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20">
        <v>0.85677066710010408</v>
      </c>
      <c r="EH103" s="785"/>
      <c r="EI103" s="785"/>
      <c r="EJ103" s="785"/>
      <c r="EK103" s="785"/>
      <c r="EL103" s="318"/>
      <c r="EM103" s="318"/>
      <c r="EN103" s="318"/>
      <c r="EO103" s="318"/>
      <c r="EP103" s="581">
        <v>-1.5121782166571673E-2</v>
      </c>
      <c r="EQ103" s="463"/>
      <c r="ER103" s="856"/>
      <c r="ES103" s="1038"/>
      <c r="ET103" s="415"/>
      <c r="EU103" s="224"/>
    </row>
    <row r="104" spans="1:151" x14ac:dyDescent="0.25">
      <c r="A104" s="170"/>
      <c r="B104" s="1083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20">
        <v>0.85677066710010408</v>
      </c>
      <c r="EH104" s="785"/>
      <c r="EI104" s="785"/>
      <c r="EJ104" s="785"/>
      <c r="EK104" s="785"/>
      <c r="EL104" s="318"/>
      <c r="EM104" s="318"/>
      <c r="EN104" s="318"/>
      <c r="EO104" s="318"/>
      <c r="EP104" s="581">
        <v>0.6817227012602789</v>
      </c>
      <c r="EQ104" s="463"/>
      <c r="ER104" s="856"/>
      <c r="ES104" s="1038"/>
      <c r="ET104" s="415"/>
      <c r="EU104" s="224"/>
    </row>
    <row r="105" spans="1:151" x14ac:dyDescent="0.25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0">
        <v>0.56099049361707098</v>
      </c>
      <c r="EF105" s="522">
        <v>3.9301165901093803E-2</v>
      </c>
      <c r="EG105" s="522">
        <v>0.53224992288862105</v>
      </c>
      <c r="EH105" s="785"/>
      <c r="EI105" s="785"/>
      <c r="EJ105" s="785"/>
      <c r="EK105" s="785"/>
      <c r="EL105" s="318"/>
      <c r="EM105" s="318"/>
      <c r="EN105" s="318"/>
      <c r="EO105" s="318"/>
      <c r="EP105" s="318"/>
      <c r="EQ105" s="463"/>
      <c r="ER105" s="856"/>
      <c r="ES105" s="1038"/>
      <c r="ET105" s="415"/>
      <c r="EU105" s="224"/>
    </row>
    <row r="106" spans="1:151" ht="14.4" customHeight="1" x14ac:dyDescent="0.25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0">
        <v>1.4469649787299601</v>
      </c>
      <c r="EF106" s="522">
        <v>1.7501735660665301</v>
      </c>
      <c r="EG106" s="522">
        <v>-0.67261664191593495</v>
      </c>
      <c r="EH106" s="785"/>
      <c r="EI106" s="785"/>
      <c r="EJ106" s="785"/>
      <c r="EK106" s="785"/>
      <c r="EL106" s="318"/>
      <c r="EM106" s="318"/>
      <c r="EN106" s="318"/>
      <c r="EO106" s="318"/>
      <c r="EP106" s="318"/>
      <c r="EQ106" s="463"/>
      <c r="ER106" s="856"/>
      <c r="ES106" s="1038"/>
      <c r="ET106" s="415"/>
      <c r="EU106" s="224"/>
    </row>
    <row r="107" spans="1:151" x14ac:dyDescent="0.25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0">
        <v>2.92578371019831</v>
      </c>
      <c r="EF107" s="522">
        <v>3.2334122477876099</v>
      </c>
      <c r="EG107" s="522">
        <v>0.77530439828937803</v>
      </c>
      <c r="EH107" s="785"/>
      <c r="EI107" s="785"/>
      <c r="EJ107" s="785"/>
      <c r="EK107" s="785"/>
      <c r="EL107" s="318"/>
      <c r="EM107" s="318"/>
      <c r="EN107" s="318"/>
      <c r="EO107" s="318"/>
      <c r="EP107" s="318"/>
      <c r="EQ107" s="463"/>
      <c r="ER107" s="856"/>
      <c r="ES107" s="1038"/>
      <c r="ET107" s="415"/>
      <c r="EU107" s="224"/>
    </row>
    <row r="108" spans="1:151" ht="15" customHeight="1" thickBot="1" x14ac:dyDescent="0.3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0">
        <v>-0.88385132381996201</v>
      </c>
      <c r="EF108" s="522">
        <v>-1.3980451152181701</v>
      </c>
      <c r="EG108" s="522">
        <v>-0.91217895531379201</v>
      </c>
      <c r="EH108" s="785"/>
      <c r="EI108" s="785"/>
      <c r="EJ108" s="785"/>
      <c r="EK108" s="785"/>
      <c r="EL108" s="318"/>
      <c r="EM108" s="318"/>
      <c r="EN108" s="318"/>
      <c r="EO108" s="318"/>
      <c r="EP108" s="318"/>
      <c r="EQ108" s="860"/>
      <c r="ER108" s="861"/>
      <c r="ES108" s="1038"/>
      <c r="ET108" s="415"/>
      <c r="EU108" s="224"/>
    </row>
    <row r="109" spans="1:151" ht="12.75" customHeight="1" x14ac:dyDescent="0.25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759"/>
      <c r="EJ109" s="759"/>
      <c r="EK109" s="759"/>
      <c r="EL109" s="317"/>
      <c r="EM109" s="317"/>
      <c r="EN109" s="317"/>
      <c r="EO109" s="317"/>
      <c r="EP109" s="317"/>
      <c r="EQ109" s="464"/>
      <c r="ER109" s="416"/>
      <c r="ES109" s="1038"/>
      <c r="ET109" s="415"/>
      <c r="EU109" s="224"/>
    </row>
    <row r="110" spans="1:151" ht="12.75" customHeight="1" x14ac:dyDescent="0.25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3</v>
      </c>
      <c r="EI110" s="777">
        <v>3</v>
      </c>
      <c r="EJ110" s="777">
        <v>3</v>
      </c>
      <c r="EK110" s="777">
        <v>3</v>
      </c>
      <c r="EL110" s="576">
        <v>3</v>
      </c>
      <c r="EM110" s="576">
        <v>3</v>
      </c>
      <c r="EN110" s="576">
        <v>3</v>
      </c>
      <c r="EO110" s="576">
        <v>2.75</v>
      </c>
      <c r="EP110" s="576">
        <v>2.75</v>
      </c>
      <c r="EQ110" s="289"/>
      <c r="ER110" s="839"/>
      <c r="ES110" s="689"/>
      <c r="ET110" s="415"/>
      <c r="EU110" s="224"/>
    </row>
    <row r="111" spans="1:151" ht="12.75" customHeight="1" thickBot="1" x14ac:dyDescent="0.3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1065">
        <v>4</v>
      </c>
      <c r="EJ111" s="598">
        <v>4</v>
      </c>
      <c r="EK111" s="598">
        <v>4</v>
      </c>
      <c r="EL111" s="891">
        <v>4</v>
      </c>
      <c r="EM111" s="891">
        <v>4</v>
      </c>
      <c r="EN111" s="891">
        <v>4</v>
      </c>
      <c r="EO111" s="912">
        <v>4</v>
      </c>
      <c r="EP111" s="912">
        <v>4</v>
      </c>
      <c r="EQ111" s="838"/>
      <c r="ER111" s="840"/>
      <c r="ES111" s="689"/>
      <c r="ET111" s="415"/>
      <c r="EU111" s="224"/>
    </row>
    <row r="112" spans="1:151" ht="6.75" customHeight="1" x14ac:dyDescent="0.3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240"/>
      <c r="ER112" s="240"/>
      <c r="ES112" s="304"/>
      <c r="ET112" s="304"/>
      <c r="EU112" s="224"/>
    </row>
    <row r="113" spans="3:151" ht="13.5" customHeight="1" x14ac:dyDescent="0.3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1090"/>
      <c r="ER113" s="1090"/>
      <c r="ES113" s="304"/>
      <c r="ET113" s="304"/>
      <c r="EU113" s="224"/>
    </row>
    <row r="114" spans="3:151" ht="13.5" customHeight="1" x14ac:dyDescent="0.3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1"/>
      <c r="ER114" s="242"/>
      <c r="ES114" s="304"/>
      <c r="ET114" s="304"/>
      <c r="EU114" s="224"/>
    </row>
    <row r="115" spans="3:151" ht="13.5" customHeight="1" x14ac:dyDescent="0.3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1"/>
      <c r="ER115" s="242"/>
      <c r="ES115" s="304"/>
      <c r="ET115" s="304"/>
      <c r="EU115" s="224"/>
    </row>
    <row r="116" spans="3:151" ht="13.5" customHeight="1" x14ac:dyDescent="0.3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1"/>
      <c r="ER116" s="242"/>
      <c r="ES116" s="304"/>
      <c r="ET116" s="304"/>
      <c r="EU116" s="224"/>
    </row>
    <row r="117" spans="3:151" ht="13.5" customHeight="1" x14ac:dyDescent="0.3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1"/>
      <c r="ER117" s="240"/>
      <c r="ES117" s="304"/>
      <c r="ET117" s="304"/>
      <c r="EU117" s="224"/>
    </row>
    <row r="118" spans="3:151" ht="13.5" customHeight="1" x14ac:dyDescent="0.3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240"/>
      <c r="ER118" s="240"/>
      <c r="ES118" s="304"/>
      <c r="ET118" s="304"/>
      <c r="EU118" s="224"/>
    </row>
    <row r="119" spans="3:151" ht="13.5" customHeight="1" x14ac:dyDescent="0.3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240"/>
      <c r="ER119" s="240"/>
      <c r="ES119" s="304"/>
      <c r="ET119" s="304"/>
      <c r="EU119" s="224"/>
    </row>
    <row r="120" spans="3:151" ht="15.6" x14ac:dyDescent="0.3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240"/>
      <c r="ER120" s="240"/>
      <c r="ES120" s="304"/>
      <c r="ET120" s="304"/>
      <c r="EU120" s="224"/>
    </row>
    <row r="121" spans="3:151" ht="15.6" x14ac:dyDescent="0.3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240"/>
      <c r="ER121" s="240"/>
      <c r="ES121" s="304"/>
      <c r="ET121" s="304"/>
      <c r="EU121" s="224"/>
    </row>
    <row r="122" spans="3:151" ht="13.5" customHeight="1" x14ac:dyDescent="0.3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240"/>
      <c r="ER122" s="240"/>
      <c r="ES122" s="304"/>
      <c r="ET122" s="304"/>
      <c r="EU122" s="224"/>
    </row>
    <row r="123" spans="3:151" ht="13.5" customHeight="1" x14ac:dyDescent="0.3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304"/>
      <c r="ET123" s="304"/>
      <c r="EU123" s="224"/>
    </row>
    <row r="124" spans="3:151" ht="13.5" customHeight="1" x14ac:dyDescent="0.3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304"/>
      <c r="ET124" s="304"/>
      <c r="EU124" s="224"/>
    </row>
    <row r="125" spans="3:151" ht="13.5" customHeight="1" x14ac:dyDescent="0.3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304"/>
      <c r="ET125" s="304"/>
      <c r="EU125" s="224"/>
    </row>
    <row r="126" spans="3:151" ht="13.5" customHeight="1" x14ac:dyDescent="0.3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304"/>
      <c r="ET126" s="304"/>
      <c r="EU126" s="224"/>
    </row>
    <row r="127" spans="3:151" ht="13.5" customHeight="1" x14ac:dyDescent="0.3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304"/>
      <c r="ET127" s="304"/>
      <c r="EU127" s="224"/>
    </row>
    <row r="128" spans="3:151" ht="15.6" x14ac:dyDescent="0.3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304"/>
      <c r="ET128" s="304"/>
      <c r="EU128" s="224"/>
    </row>
    <row r="129" spans="3:151" ht="13.5" customHeight="1" x14ac:dyDescent="0.3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304"/>
      <c r="ET129" s="304"/>
      <c r="EU129" s="224"/>
    </row>
    <row r="130" spans="3:151" ht="13.5" customHeight="1" x14ac:dyDescent="0.3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304"/>
      <c r="ET130" s="304"/>
      <c r="EU130" s="224"/>
    </row>
    <row r="131" spans="3:151" ht="13.5" customHeight="1" x14ac:dyDescent="0.3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304"/>
      <c r="ET131" s="304"/>
      <c r="EU131" s="224"/>
    </row>
    <row r="132" spans="3:151" ht="12.6" customHeight="1" x14ac:dyDescent="0.3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</row>
    <row r="133" spans="3:151" ht="12.6" customHeight="1" x14ac:dyDescent="0.3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</row>
    <row r="134" spans="3:151" ht="15.6" x14ac:dyDescent="0.3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</row>
    <row r="135" spans="3:151" ht="15.6" x14ac:dyDescent="0.3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</row>
    <row r="136" spans="3:151" ht="15.6" x14ac:dyDescent="0.3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</row>
    <row r="137" spans="3:151" ht="13.8" x14ac:dyDescent="0.3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</row>
    <row r="138" spans="3:151" ht="13.8" x14ac:dyDescent="0.3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</row>
    <row r="139" spans="3:151" ht="13.8" x14ac:dyDescent="0.3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</row>
    <row r="140" spans="3:151" ht="13.8" x14ac:dyDescent="0.3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</row>
    <row r="141" spans="3:151" ht="13.8" x14ac:dyDescent="0.3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</row>
    <row r="142" spans="3:151" ht="13.8" x14ac:dyDescent="0.3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</row>
    <row r="143" spans="3:151" ht="13.8" x14ac:dyDescent="0.3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</row>
    <row r="144" spans="3:151" ht="13.8" x14ac:dyDescent="0.3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</row>
    <row r="145" spans="3:148" ht="13.8" x14ac:dyDescent="0.3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</row>
    <row r="146" spans="3:148" ht="13.8" x14ac:dyDescent="0.3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</row>
    <row r="147" spans="3:148" ht="13.8" x14ac:dyDescent="0.3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</row>
    <row r="148" spans="3:148" ht="13.8" x14ac:dyDescent="0.3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</row>
    <row r="149" spans="3:148" ht="13.8" x14ac:dyDescent="0.3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</row>
    <row r="150" spans="3:148" ht="13.8" x14ac:dyDescent="0.3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</row>
    <row r="151" spans="3:148" ht="13.8" x14ac:dyDescent="0.3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</row>
    <row r="152" spans="3:148" ht="13.8" x14ac:dyDescent="0.3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</row>
    <row r="153" spans="3:148" ht="13.8" x14ac:dyDescent="0.3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</row>
    <row r="154" spans="3:148" ht="13.8" x14ac:dyDescent="0.3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</row>
    <row r="155" spans="3:148" ht="13.8" x14ac:dyDescent="0.3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</row>
    <row r="156" spans="3:148" ht="13.8" x14ac:dyDescent="0.3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</row>
    <row r="157" spans="3:148" ht="13.8" x14ac:dyDescent="0.3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</row>
    <row r="158" spans="3:148" ht="13.8" x14ac:dyDescent="0.3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</row>
    <row r="159" spans="3:148" ht="13.8" x14ac:dyDescent="0.3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</row>
    <row r="160" spans="3:148" ht="13.8" x14ac:dyDescent="0.3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</row>
    <row r="161" spans="3:148" ht="13.8" x14ac:dyDescent="0.3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</row>
    <row r="162" spans="3:148" ht="13.8" x14ac:dyDescent="0.3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</row>
    <row r="163" spans="3:148" ht="13.8" x14ac:dyDescent="0.3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</row>
    <row r="164" spans="3:148" ht="13.8" x14ac:dyDescent="0.3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</row>
    <row r="165" spans="3:148" ht="13.8" x14ac:dyDescent="0.3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</row>
    <row r="166" spans="3:148" ht="13.8" x14ac:dyDescent="0.3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</row>
    <row r="167" spans="3:148" ht="13.8" x14ac:dyDescent="0.3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</row>
    <row r="168" spans="3:148" ht="13.8" x14ac:dyDescent="0.3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</row>
    <row r="169" spans="3:148" ht="13.8" x14ac:dyDescent="0.3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</row>
    <row r="170" spans="3:148" ht="13.8" x14ac:dyDescent="0.3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</row>
    <row r="171" spans="3:148" ht="13.8" x14ac:dyDescent="0.3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</row>
    <row r="172" spans="3:148" ht="13.8" x14ac:dyDescent="0.3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</row>
    <row r="173" spans="3:148" ht="13.8" x14ac:dyDescent="0.3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</row>
    <row r="174" spans="3:148" ht="13.8" x14ac:dyDescent="0.3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</row>
    <row r="175" spans="3:148" ht="13.8" x14ac:dyDescent="0.3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</row>
    <row r="176" spans="3:148" ht="13.8" x14ac:dyDescent="0.3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</row>
    <row r="177" spans="3:148" ht="13.8" x14ac:dyDescent="0.3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</row>
    <row r="178" spans="3:148" ht="13.8" x14ac:dyDescent="0.3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</row>
    <row r="179" spans="3:148" ht="13.8" x14ac:dyDescent="0.3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</row>
    <row r="180" spans="3:148" ht="13.8" x14ac:dyDescent="0.3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</row>
    <row r="181" spans="3:148" ht="13.8" x14ac:dyDescent="0.3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</row>
    <row r="182" spans="3:148" ht="13.8" x14ac:dyDescent="0.3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</row>
    <row r="183" spans="3:148" ht="13.8" x14ac:dyDescent="0.3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</row>
    <row r="184" spans="3:148" ht="13.8" x14ac:dyDescent="0.3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</row>
    <row r="185" spans="3:148" ht="13.8" x14ac:dyDescent="0.3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</row>
    <row r="186" spans="3:148" ht="13.8" x14ac:dyDescent="0.3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</row>
    <row r="187" spans="3:148" ht="13.8" x14ac:dyDescent="0.3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</row>
    <row r="188" spans="3:148" ht="13.8" x14ac:dyDescent="0.3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</row>
    <row r="189" spans="3:148" ht="13.8" x14ac:dyDescent="0.3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</row>
    <row r="190" spans="3:148" ht="13.8" x14ac:dyDescent="0.3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</row>
    <row r="191" spans="3:148" ht="13.8" x14ac:dyDescent="0.3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</row>
    <row r="192" spans="3:148" ht="13.8" x14ac:dyDescent="0.3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</row>
    <row r="193" spans="3:148" ht="13.8" x14ac:dyDescent="0.3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</row>
    <row r="194" spans="3:148" ht="13.8" x14ac:dyDescent="0.3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</row>
    <row r="195" spans="3:148" ht="13.8" x14ac:dyDescent="0.3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</row>
    <row r="196" spans="3:148" ht="13.8" x14ac:dyDescent="0.3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</row>
    <row r="197" spans="3:148" ht="13.8" x14ac:dyDescent="0.3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</row>
    <row r="198" spans="3:148" ht="13.8" x14ac:dyDescent="0.3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</row>
    <row r="199" spans="3:148" ht="13.8" x14ac:dyDescent="0.3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</row>
    <row r="200" spans="3:148" ht="13.8" x14ac:dyDescent="0.3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</row>
    <row r="201" spans="3:148" ht="13.8" x14ac:dyDescent="0.3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</row>
    <row r="202" spans="3:148" ht="13.8" x14ac:dyDescent="0.3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</row>
    <row r="203" spans="3:148" ht="13.8" x14ac:dyDescent="0.3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</row>
    <row r="204" spans="3:148" ht="13.8" x14ac:dyDescent="0.3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</row>
    <row r="205" spans="3:148" ht="13.8" x14ac:dyDescent="0.3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</row>
    <row r="206" spans="3:148" x14ac:dyDescent="0.25">
      <c r="E206" s="103"/>
      <c r="F206" s="103"/>
      <c r="G206" s="103"/>
      <c r="H206" s="103"/>
      <c r="I206" s="103"/>
      <c r="J206" s="103"/>
      <c r="K206" s="103"/>
    </row>
    <row r="207" spans="3:148" x14ac:dyDescent="0.25">
      <c r="E207" s="103"/>
      <c r="F207" s="103"/>
      <c r="G207" s="103"/>
      <c r="H207" s="103"/>
      <c r="I207" s="103"/>
      <c r="J207" s="103"/>
      <c r="K207" s="103"/>
    </row>
    <row r="208" spans="3:148" x14ac:dyDescent="0.25">
      <c r="E208" s="103"/>
      <c r="F208" s="103"/>
      <c r="G208" s="103"/>
      <c r="H208" s="103"/>
      <c r="I208" s="103"/>
      <c r="J208" s="103"/>
      <c r="K208" s="103"/>
    </row>
    <row r="209" spans="5:11" x14ac:dyDescent="0.25">
      <c r="E209" s="103"/>
      <c r="F209" s="103"/>
      <c r="G209" s="103"/>
      <c r="H209" s="103"/>
      <c r="I209" s="103"/>
      <c r="J209" s="103"/>
      <c r="K209" s="103"/>
    </row>
    <row r="210" spans="5:11" x14ac:dyDescent="0.25">
      <c r="E210" s="103"/>
      <c r="F210" s="103"/>
      <c r="G210" s="103"/>
      <c r="H210" s="103"/>
      <c r="I210" s="103"/>
      <c r="J210" s="103"/>
      <c r="K210" s="103"/>
    </row>
    <row r="211" spans="5:11" x14ac:dyDescent="0.25">
      <c r="E211" s="103"/>
      <c r="F211" s="103"/>
      <c r="G211" s="103"/>
      <c r="H211" s="103"/>
      <c r="I211" s="103"/>
      <c r="J211" s="103"/>
      <c r="K211" s="103"/>
    </row>
    <row r="212" spans="5:11" x14ac:dyDescent="0.25">
      <c r="E212" s="103"/>
      <c r="F212" s="103"/>
      <c r="G212" s="103"/>
      <c r="H212" s="103"/>
      <c r="I212" s="103"/>
      <c r="J212" s="103"/>
      <c r="K212" s="103"/>
    </row>
    <row r="213" spans="5:11" x14ac:dyDescent="0.25">
      <c r="E213" s="103"/>
      <c r="F213" s="103"/>
      <c r="G213" s="103"/>
      <c r="H213" s="103"/>
      <c r="I213" s="103"/>
      <c r="J213" s="103"/>
      <c r="K213" s="103"/>
    </row>
    <row r="214" spans="5:11" x14ac:dyDescent="0.25">
      <c r="E214" s="103"/>
      <c r="F214" s="103"/>
      <c r="G214" s="103"/>
      <c r="H214" s="103"/>
      <c r="I214" s="103"/>
      <c r="J214" s="103"/>
      <c r="K214" s="103"/>
    </row>
    <row r="215" spans="5:11" x14ac:dyDescent="0.25">
      <c r="E215" s="103"/>
      <c r="F215" s="103"/>
      <c r="G215" s="103"/>
      <c r="H215" s="103"/>
      <c r="I215" s="103"/>
      <c r="J215" s="103"/>
      <c r="K215" s="103"/>
    </row>
    <row r="216" spans="5:11" x14ac:dyDescent="0.25">
      <c r="E216" s="103"/>
      <c r="F216" s="103"/>
      <c r="G216" s="103"/>
      <c r="H216" s="103"/>
      <c r="I216" s="103"/>
      <c r="J216" s="103"/>
      <c r="K216" s="103"/>
    </row>
    <row r="217" spans="5:11" x14ac:dyDescent="0.25">
      <c r="E217" s="103"/>
      <c r="F217" s="103"/>
      <c r="G217" s="103"/>
      <c r="H217" s="103"/>
      <c r="I217" s="103"/>
      <c r="J217" s="103"/>
      <c r="K217" s="103"/>
    </row>
    <row r="218" spans="5:11" x14ac:dyDescent="0.25">
      <c r="E218" s="103"/>
      <c r="F218" s="103"/>
      <c r="G218" s="103"/>
      <c r="H218" s="103"/>
      <c r="I218" s="103"/>
      <c r="J218" s="103"/>
      <c r="K218" s="103"/>
    </row>
    <row r="219" spans="5:11" x14ac:dyDescent="0.25">
      <c r="E219" s="103"/>
      <c r="F219" s="103"/>
      <c r="G219" s="103"/>
      <c r="H219" s="103"/>
      <c r="I219" s="103"/>
      <c r="J219" s="103"/>
      <c r="K219" s="103"/>
    </row>
    <row r="220" spans="5:11" x14ac:dyDescent="0.25">
      <c r="E220" s="103"/>
      <c r="F220" s="103"/>
      <c r="G220" s="103"/>
      <c r="H220" s="103"/>
      <c r="I220" s="103"/>
      <c r="J220" s="103"/>
      <c r="K220" s="103"/>
    </row>
    <row r="221" spans="5:11" x14ac:dyDescent="0.25">
      <c r="E221" s="103"/>
      <c r="F221" s="103"/>
      <c r="G221" s="103"/>
      <c r="H221" s="103"/>
      <c r="I221" s="103"/>
      <c r="J221" s="103"/>
      <c r="K221" s="103"/>
    </row>
    <row r="222" spans="5:11" x14ac:dyDescent="0.25">
      <c r="E222" s="103"/>
      <c r="F222" s="103"/>
      <c r="G222" s="103"/>
      <c r="H222" s="103"/>
      <c r="I222" s="103"/>
      <c r="J222" s="103"/>
      <c r="K222" s="103"/>
    </row>
    <row r="223" spans="5:11" x14ac:dyDescent="0.25">
      <c r="E223" s="103"/>
      <c r="F223" s="103"/>
      <c r="G223" s="103"/>
      <c r="H223" s="103"/>
      <c r="I223" s="103"/>
      <c r="J223" s="103"/>
      <c r="K223" s="103"/>
    </row>
    <row r="224" spans="5:11" x14ac:dyDescent="0.25">
      <c r="E224" s="103"/>
      <c r="F224" s="103"/>
      <c r="G224" s="103"/>
      <c r="H224" s="103"/>
      <c r="I224" s="103"/>
      <c r="J224" s="103"/>
      <c r="K224" s="103"/>
    </row>
    <row r="225" spans="5:11" x14ac:dyDescent="0.25">
      <c r="E225" s="103"/>
      <c r="F225" s="103"/>
      <c r="G225" s="103"/>
      <c r="H225" s="103"/>
      <c r="I225" s="103"/>
      <c r="J225" s="103"/>
      <c r="K225" s="103"/>
    </row>
    <row r="226" spans="5:11" x14ac:dyDescent="0.25">
      <c r="E226" s="103"/>
      <c r="F226" s="103"/>
      <c r="G226" s="103"/>
      <c r="H226" s="103"/>
      <c r="I226" s="103"/>
      <c r="J226" s="103"/>
      <c r="K226" s="103"/>
    </row>
    <row r="227" spans="5:11" x14ac:dyDescent="0.25">
      <c r="E227" s="103"/>
      <c r="F227" s="103"/>
      <c r="G227" s="103"/>
      <c r="H227" s="103"/>
      <c r="I227" s="103"/>
      <c r="J227" s="103"/>
      <c r="K227" s="103"/>
    </row>
    <row r="228" spans="5:11" x14ac:dyDescent="0.25">
      <c r="E228" s="103"/>
      <c r="F228" s="103"/>
      <c r="G228" s="103"/>
      <c r="H228" s="103"/>
      <c r="I228" s="103"/>
      <c r="J228" s="103"/>
      <c r="K228" s="103"/>
    </row>
    <row r="229" spans="5:11" x14ac:dyDescent="0.25">
      <c r="E229" s="103"/>
      <c r="F229" s="103"/>
      <c r="G229" s="103"/>
      <c r="H229" s="103"/>
      <c r="I229" s="103"/>
      <c r="J229" s="103"/>
      <c r="K229" s="103"/>
    </row>
    <row r="230" spans="5:11" x14ac:dyDescent="0.25">
      <c r="E230" s="103"/>
      <c r="F230" s="103"/>
      <c r="G230" s="103"/>
      <c r="H230" s="103"/>
      <c r="I230" s="103"/>
      <c r="J230" s="103"/>
      <c r="K230" s="103"/>
    </row>
    <row r="231" spans="5:11" x14ac:dyDescent="0.25">
      <c r="E231" s="103"/>
      <c r="F231" s="103"/>
      <c r="G231" s="103"/>
      <c r="H231" s="103"/>
      <c r="I231" s="103"/>
      <c r="J231" s="103"/>
      <c r="K231" s="103"/>
    </row>
    <row r="232" spans="5:11" x14ac:dyDescent="0.25">
      <c r="E232" s="103"/>
      <c r="F232" s="103"/>
      <c r="G232" s="103"/>
      <c r="H232" s="103"/>
      <c r="I232" s="103"/>
      <c r="J232" s="103"/>
      <c r="K232" s="103"/>
    </row>
    <row r="233" spans="5:11" x14ac:dyDescent="0.25">
      <c r="E233" s="103"/>
      <c r="F233" s="103"/>
      <c r="G233" s="103"/>
      <c r="H233" s="103"/>
      <c r="I233" s="103"/>
      <c r="J233" s="103"/>
      <c r="K233" s="103"/>
    </row>
    <row r="234" spans="5:11" x14ac:dyDescent="0.25">
      <c r="E234" s="103"/>
      <c r="F234" s="103"/>
      <c r="G234" s="103"/>
      <c r="H234" s="103"/>
      <c r="I234" s="103"/>
      <c r="J234" s="103"/>
      <c r="K234" s="103"/>
    </row>
    <row r="235" spans="5:11" x14ac:dyDescent="0.25">
      <c r="E235" s="103"/>
      <c r="F235" s="103"/>
      <c r="G235" s="103"/>
      <c r="H235" s="103"/>
      <c r="I235" s="103"/>
      <c r="J235" s="103"/>
      <c r="K235" s="103"/>
    </row>
    <row r="236" spans="5:11" x14ac:dyDescent="0.25">
      <c r="E236" s="103"/>
      <c r="F236" s="103"/>
      <c r="G236" s="103"/>
      <c r="H236" s="103"/>
      <c r="I236" s="103"/>
      <c r="J236" s="103"/>
      <c r="K236" s="103"/>
    </row>
    <row r="237" spans="5:11" x14ac:dyDescent="0.25">
      <c r="E237" s="103"/>
      <c r="F237" s="103"/>
      <c r="G237" s="103"/>
      <c r="H237" s="103"/>
      <c r="I237" s="103"/>
      <c r="J237" s="103"/>
      <c r="K237" s="103"/>
    </row>
    <row r="238" spans="5:11" x14ac:dyDescent="0.25">
      <c r="E238" s="103"/>
      <c r="F238" s="103"/>
      <c r="G238" s="103"/>
      <c r="H238" s="103"/>
      <c r="I238" s="103"/>
      <c r="J238" s="103"/>
      <c r="K238" s="103"/>
    </row>
    <row r="239" spans="5:11" x14ac:dyDescent="0.25">
      <c r="E239" s="103"/>
      <c r="F239" s="103"/>
      <c r="G239" s="103"/>
      <c r="H239" s="103"/>
      <c r="I239" s="103"/>
      <c r="J239" s="103"/>
      <c r="K239" s="103"/>
    </row>
    <row r="240" spans="5:11" x14ac:dyDescent="0.25">
      <c r="E240" s="103"/>
      <c r="F240" s="103"/>
      <c r="G240" s="103"/>
      <c r="H240" s="103"/>
      <c r="I240" s="103"/>
      <c r="J240" s="103"/>
      <c r="K240" s="103"/>
    </row>
    <row r="241" spans="5:11" x14ac:dyDescent="0.25">
      <c r="E241" s="103"/>
      <c r="F241" s="103"/>
      <c r="G241" s="103"/>
      <c r="H241" s="103"/>
      <c r="I241" s="103"/>
      <c r="J241" s="103"/>
      <c r="K241" s="103"/>
    </row>
    <row r="242" spans="5:11" x14ac:dyDescent="0.25">
      <c r="E242" s="103"/>
      <c r="F242" s="103"/>
      <c r="G242" s="103"/>
      <c r="H242" s="103"/>
      <c r="I242" s="103"/>
      <c r="J242" s="103"/>
      <c r="K242" s="103"/>
    </row>
    <row r="243" spans="5:11" x14ac:dyDescent="0.25">
      <c r="E243" s="103"/>
      <c r="F243" s="103"/>
      <c r="G243" s="103"/>
      <c r="H243" s="103"/>
      <c r="I243" s="103"/>
      <c r="J243" s="103"/>
      <c r="K243" s="103"/>
    </row>
    <row r="244" spans="5:11" x14ac:dyDescent="0.25">
      <c r="E244" s="103"/>
      <c r="F244" s="103"/>
      <c r="G244" s="103"/>
      <c r="H244" s="103"/>
      <c r="I244" s="103"/>
      <c r="J244" s="103"/>
      <c r="K244" s="103"/>
    </row>
    <row r="245" spans="5:11" x14ac:dyDescent="0.25">
      <c r="E245" s="103"/>
      <c r="F245" s="103"/>
      <c r="G245" s="103"/>
      <c r="H245" s="103"/>
      <c r="I245" s="103"/>
      <c r="J245" s="103"/>
      <c r="K245" s="103"/>
    </row>
    <row r="246" spans="5:11" x14ac:dyDescent="0.25">
      <c r="E246" s="103"/>
      <c r="F246" s="103"/>
      <c r="G246" s="103"/>
      <c r="H246" s="103"/>
      <c r="I246" s="103"/>
      <c r="J246" s="103"/>
      <c r="K246" s="103"/>
    </row>
    <row r="247" spans="5:11" x14ac:dyDescent="0.25">
      <c r="E247" s="103"/>
      <c r="F247" s="103"/>
      <c r="G247" s="103"/>
      <c r="H247" s="103"/>
      <c r="I247" s="103"/>
      <c r="J247" s="103"/>
      <c r="K247" s="103"/>
    </row>
    <row r="248" spans="5:11" x14ac:dyDescent="0.25">
      <c r="E248" s="103"/>
      <c r="F248" s="103"/>
      <c r="G248" s="103"/>
      <c r="H248" s="103"/>
      <c r="I248" s="103"/>
      <c r="J248" s="103"/>
      <c r="K248" s="103"/>
    </row>
    <row r="249" spans="5:11" x14ac:dyDescent="0.25">
      <c r="E249" s="103"/>
      <c r="F249" s="103"/>
      <c r="G249" s="103"/>
      <c r="H249" s="103"/>
      <c r="I249" s="103"/>
      <c r="J249" s="103"/>
      <c r="K249" s="103"/>
    </row>
    <row r="250" spans="5:11" x14ac:dyDescent="0.25">
      <c r="E250" s="103"/>
      <c r="F250" s="103"/>
      <c r="G250" s="103"/>
      <c r="H250" s="103"/>
      <c r="I250" s="103"/>
      <c r="J250" s="103"/>
      <c r="K250" s="103"/>
    </row>
    <row r="251" spans="5:11" x14ac:dyDescent="0.25">
      <c r="E251" s="103"/>
      <c r="F251" s="103"/>
      <c r="G251" s="103"/>
      <c r="H251" s="103"/>
      <c r="I251" s="103"/>
      <c r="J251" s="103"/>
      <c r="K251" s="103"/>
    </row>
    <row r="252" spans="5:11" x14ac:dyDescent="0.25">
      <c r="E252" s="103"/>
      <c r="F252" s="103"/>
      <c r="G252" s="103"/>
      <c r="H252" s="103"/>
      <c r="I252" s="103"/>
      <c r="J252" s="103"/>
      <c r="K252" s="103"/>
    </row>
    <row r="253" spans="5:11" x14ac:dyDescent="0.25">
      <c r="E253" s="103"/>
      <c r="F253" s="103"/>
      <c r="G253" s="103"/>
      <c r="H253" s="103"/>
      <c r="I253" s="103"/>
      <c r="J253" s="103"/>
      <c r="K253" s="103"/>
    </row>
    <row r="254" spans="5:11" x14ac:dyDescent="0.25">
      <c r="E254" s="103"/>
      <c r="F254" s="103"/>
      <c r="G254" s="103"/>
      <c r="H254" s="103"/>
      <c r="I254" s="103"/>
      <c r="J254" s="103"/>
      <c r="K254" s="103"/>
    </row>
    <row r="255" spans="5:11" x14ac:dyDescent="0.25">
      <c r="E255" s="103"/>
      <c r="F255" s="103"/>
      <c r="G255" s="103"/>
      <c r="H255" s="103"/>
      <c r="I255" s="103"/>
      <c r="J255" s="103"/>
      <c r="K255" s="103"/>
    </row>
    <row r="256" spans="5:11" x14ac:dyDescent="0.25">
      <c r="E256" s="103"/>
      <c r="F256" s="103"/>
      <c r="G256" s="103"/>
      <c r="H256" s="103"/>
      <c r="I256" s="103"/>
      <c r="J256" s="103"/>
      <c r="K256" s="103"/>
    </row>
    <row r="257" spans="5:11" x14ac:dyDescent="0.25">
      <c r="E257" s="103"/>
      <c r="F257" s="103"/>
      <c r="G257" s="103"/>
      <c r="H257" s="103"/>
      <c r="I257" s="103"/>
      <c r="J257" s="103"/>
      <c r="K257" s="103"/>
    </row>
    <row r="258" spans="5:11" x14ac:dyDescent="0.25">
      <c r="E258" s="103"/>
      <c r="F258" s="103"/>
      <c r="G258" s="103"/>
      <c r="H258" s="103"/>
      <c r="I258" s="103"/>
      <c r="J258" s="103"/>
      <c r="K258" s="103"/>
    </row>
    <row r="259" spans="5:11" x14ac:dyDescent="0.25">
      <c r="E259" s="103"/>
      <c r="F259" s="103"/>
      <c r="G259" s="103"/>
      <c r="H259" s="103"/>
      <c r="I259" s="103"/>
      <c r="J259" s="103"/>
      <c r="K259" s="103"/>
    </row>
    <row r="260" spans="5:11" x14ac:dyDescent="0.25">
      <c r="E260" s="103"/>
      <c r="F260" s="103"/>
      <c r="G260" s="103"/>
      <c r="H260" s="103"/>
      <c r="I260" s="103"/>
      <c r="J260" s="103"/>
      <c r="K260" s="103"/>
    </row>
    <row r="261" spans="5:11" x14ac:dyDescent="0.25">
      <c r="E261" s="103"/>
      <c r="F261" s="103"/>
      <c r="G261" s="103"/>
      <c r="H261" s="103"/>
      <c r="I261" s="103"/>
      <c r="J261" s="103"/>
      <c r="K261" s="103"/>
    </row>
    <row r="262" spans="5:11" x14ac:dyDescent="0.25">
      <c r="E262" s="103"/>
      <c r="F262" s="103"/>
      <c r="G262" s="103"/>
      <c r="H262" s="103"/>
      <c r="I262" s="103"/>
      <c r="J262" s="103"/>
      <c r="K262" s="103"/>
    </row>
    <row r="263" spans="5:11" x14ac:dyDescent="0.25">
      <c r="E263" s="103"/>
      <c r="F263" s="103"/>
      <c r="G263" s="103"/>
      <c r="H263" s="103"/>
      <c r="I263" s="103"/>
      <c r="J263" s="103"/>
      <c r="K263" s="103"/>
    </row>
    <row r="264" spans="5:11" x14ac:dyDescent="0.25">
      <c r="E264" s="103"/>
      <c r="F264" s="103"/>
      <c r="G264" s="103"/>
      <c r="H264" s="103"/>
      <c r="I264" s="103"/>
      <c r="J264" s="103"/>
      <c r="K264" s="103"/>
    </row>
    <row r="265" spans="5:11" x14ac:dyDescent="0.25">
      <c r="E265" s="103"/>
      <c r="F265" s="103"/>
      <c r="G265" s="103"/>
      <c r="H265" s="103"/>
      <c r="I265" s="103"/>
      <c r="J265" s="103"/>
      <c r="K265" s="103"/>
    </row>
    <row r="266" spans="5:11" x14ac:dyDescent="0.25">
      <c r="E266" s="103"/>
      <c r="F266" s="103"/>
      <c r="G266" s="103"/>
      <c r="H266" s="103"/>
      <c r="I266" s="103"/>
      <c r="J266" s="103"/>
      <c r="K266" s="103"/>
    </row>
    <row r="267" spans="5:11" x14ac:dyDescent="0.25">
      <c r="E267" s="103"/>
      <c r="F267" s="103"/>
      <c r="G267" s="103"/>
      <c r="H267" s="103"/>
      <c r="I267" s="103"/>
      <c r="J267" s="103"/>
      <c r="K267" s="103"/>
    </row>
    <row r="268" spans="5:11" x14ac:dyDescent="0.25">
      <c r="E268" s="103"/>
      <c r="F268" s="103"/>
      <c r="G268" s="103"/>
      <c r="H268" s="103"/>
      <c r="I268" s="103"/>
      <c r="J268" s="103"/>
      <c r="K268" s="103"/>
    </row>
    <row r="269" spans="5:11" x14ac:dyDescent="0.25">
      <c r="E269" s="103"/>
      <c r="F269" s="103"/>
      <c r="G269" s="103"/>
      <c r="H269" s="103"/>
      <c r="I269" s="103"/>
      <c r="J269" s="103"/>
      <c r="K269" s="103"/>
    </row>
    <row r="270" spans="5:11" x14ac:dyDescent="0.25">
      <c r="E270" s="103"/>
      <c r="F270" s="103"/>
      <c r="G270" s="103"/>
      <c r="H270" s="103"/>
      <c r="I270" s="103"/>
      <c r="J270" s="103"/>
      <c r="K270" s="103"/>
    </row>
    <row r="271" spans="5:11" x14ac:dyDescent="0.25">
      <c r="E271" s="103"/>
      <c r="F271" s="103"/>
      <c r="G271" s="103"/>
      <c r="H271" s="103"/>
      <c r="I271" s="103"/>
      <c r="J271" s="103"/>
      <c r="K271" s="103"/>
    </row>
    <row r="272" spans="5:11" x14ac:dyDescent="0.25">
      <c r="E272" s="103"/>
      <c r="F272" s="103"/>
      <c r="G272" s="103"/>
      <c r="H272" s="103"/>
      <c r="I272" s="103"/>
      <c r="J272" s="103"/>
      <c r="K272" s="103"/>
    </row>
    <row r="273" spans="5:11" x14ac:dyDescent="0.25">
      <c r="E273" s="103"/>
      <c r="F273" s="103"/>
      <c r="G273" s="103"/>
      <c r="H273" s="103"/>
      <c r="I273" s="103"/>
      <c r="J273" s="103"/>
      <c r="K273" s="103"/>
    </row>
    <row r="274" spans="5:11" x14ac:dyDescent="0.25">
      <c r="E274" s="103"/>
      <c r="F274" s="103"/>
      <c r="G274" s="103"/>
      <c r="H274" s="103"/>
      <c r="I274" s="103"/>
      <c r="J274" s="103"/>
      <c r="K274" s="103"/>
    </row>
    <row r="275" spans="5:11" x14ac:dyDescent="0.25">
      <c r="E275" s="103"/>
      <c r="F275" s="103"/>
      <c r="G275" s="103"/>
      <c r="H275" s="103"/>
      <c r="I275" s="103"/>
      <c r="J275" s="103"/>
      <c r="K275" s="103"/>
    </row>
    <row r="276" spans="5:11" x14ac:dyDescent="0.25">
      <c r="E276" s="103"/>
      <c r="F276" s="103"/>
      <c r="G276" s="103"/>
      <c r="H276" s="103"/>
      <c r="I276" s="103"/>
      <c r="J276" s="103"/>
      <c r="K276" s="103"/>
    </row>
    <row r="277" spans="5:11" x14ac:dyDescent="0.25">
      <c r="E277" s="103"/>
      <c r="F277" s="103"/>
      <c r="G277" s="103"/>
      <c r="H277" s="103"/>
      <c r="I277" s="103"/>
      <c r="J277" s="103"/>
      <c r="K277" s="103"/>
    </row>
    <row r="278" spans="5:11" x14ac:dyDescent="0.25">
      <c r="E278" s="103"/>
      <c r="F278" s="103"/>
      <c r="G278" s="103"/>
      <c r="H278" s="103"/>
      <c r="I278" s="103"/>
      <c r="J278" s="103"/>
      <c r="K278" s="103"/>
    </row>
    <row r="279" spans="5:11" x14ac:dyDescent="0.25">
      <c r="E279" s="103"/>
      <c r="F279" s="103"/>
      <c r="G279" s="103"/>
      <c r="H279" s="103"/>
      <c r="I279" s="103"/>
      <c r="J279" s="103"/>
      <c r="K279" s="103"/>
    </row>
    <row r="280" spans="5:11" x14ac:dyDescent="0.25">
      <c r="E280" s="103"/>
      <c r="F280" s="103"/>
      <c r="G280" s="103"/>
      <c r="H280" s="103"/>
      <c r="I280" s="103"/>
      <c r="J280" s="103"/>
      <c r="K280" s="103"/>
    </row>
    <row r="281" spans="5:11" x14ac:dyDescent="0.25">
      <c r="E281" s="103"/>
      <c r="F281" s="103"/>
      <c r="G281" s="103"/>
      <c r="H281" s="103"/>
      <c r="I281" s="103"/>
      <c r="J281" s="103"/>
      <c r="K281" s="103"/>
    </row>
    <row r="282" spans="5:11" x14ac:dyDescent="0.25">
      <c r="E282" s="103"/>
      <c r="F282" s="103"/>
      <c r="G282" s="103"/>
      <c r="H282" s="103"/>
      <c r="I282" s="103"/>
      <c r="J282" s="103"/>
      <c r="K282" s="103"/>
    </row>
    <row r="283" spans="5:11" x14ac:dyDescent="0.25">
      <c r="E283" s="103"/>
      <c r="F283" s="103"/>
      <c r="G283" s="103"/>
      <c r="H283" s="103"/>
      <c r="I283" s="103"/>
      <c r="J283" s="103"/>
      <c r="K283" s="103"/>
    </row>
    <row r="284" spans="5:11" x14ac:dyDescent="0.25">
      <c r="E284" s="103"/>
      <c r="F284" s="103"/>
      <c r="G284" s="103"/>
      <c r="H284" s="103"/>
      <c r="I284" s="103"/>
      <c r="J284" s="103"/>
      <c r="K284" s="103"/>
    </row>
    <row r="285" spans="5:11" x14ac:dyDescent="0.25">
      <c r="E285" s="103"/>
      <c r="F285" s="103"/>
      <c r="G285" s="103"/>
      <c r="H285" s="103"/>
      <c r="I285" s="103"/>
      <c r="J285" s="103"/>
      <c r="K285" s="103"/>
    </row>
    <row r="286" spans="5:11" x14ac:dyDescent="0.25">
      <c r="E286" s="103"/>
      <c r="F286" s="103"/>
      <c r="G286" s="103"/>
      <c r="H286" s="103"/>
      <c r="I286" s="103"/>
      <c r="J286" s="103"/>
      <c r="K286" s="103"/>
    </row>
    <row r="287" spans="5:11" x14ac:dyDescent="0.25">
      <c r="E287" s="103"/>
      <c r="F287" s="103"/>
      <c r="G287" s="103"/>
      <c r="H287" s="103"/>
      <c r="I287" s="103"/>
      <c r="J287" s="103"/>
      <c r="K287" s="103"/>
    </row>
    <row r="288" spans="5:11" x14ac:dyDescent="0.25">
      <c r="E288" s="103"/>
      <c r="F288" s="103"/>
      <c r="G288" s="103"/>
      <c r="H288" s="103"/>
      <c r="I288" s="103"/>
      <c r="J288" s="103"/>
      <c r="K288" s="103"/>
    </row>
    <row r="289" spans="5:11" x14ac:dyDescent="0.25">
      <c r="E289" s="103"/>
      <c r="F289" s="103"/>
      <c r="G289" s="103"/>
      <c r="H289" s="103"/>
      <c r="I289" s="103"/>
      <c r="J289" s="103"/>
      <c r="K289" s="103"/>
    </row>
    <row r="290" spans="5:11" x14ac:dyDescent="0.25">
      <c r="E290" s="103"/>
      <c r="F290" s="103"/>
      <c r="G290" s="103"/>
      <c r="H290" s="103"/>
      <c r="I290" s="103"/>
      <c r="J290" s="103"/>
      <c r="K290" s="103"/>
    </row>
    <row r="291" spans="5:11" x14ac:dyDescent="0.25">
      <c r="E291" s="103"/>
      <c r="F291" s="103"/>
      <c r="G291" s="103"/>
      <c r="H291" s="103"/>
      <c r="I291" s="103"/>
      <c r="J291" s="103"/>
      <c r="K291" s="103"/>
    </row>
    <row r="292" spans="5:11" x14ac:dyDescent="0.25">
      <c r="E292" s="103"/>
      <c r="F292" s="103"/>
      <c r="G292" s="103"/>
      <c r="H292" s="103"/>
      <c r="I292" s="103"/>
      <c r="J292" s="103"/>
      <c r="K292" s="103"/>
    </row>
    <row r="293" spans="5:11" x14ac:dyDescent="0.25">
      <c r="E293" s="103"/>
      <c r="F293" s="103"/>
      <c r="G293" s="103"/>
      <c r="H293" s="103"/>
      <c r="I293" s="103"/>
      <c r="J293" s="103"/>
      <c r="K293" s="103"/>
    </row>
    <row r="294" spans="5:11" x14ac:dyDescent="0.25">
      <c r="E294" s="103"/>
      <c r="F294" s="103"/>
      <c r="G294" s="103"/>
      <c r="H294" s="103"/>
      <c r="I294" s="103"/>
      <c r="J294" s="103"/>
      <c r="K294" s="103"/>
    </row>
    <row r="295" spans="5:11" x14ac:dyDescent="0.25">
      <c r="E295" s="103"/>
      <c r="F295" s="103"/>
      <c r="G295" s="103"/>
      <c r="H295" s="103"/>
      <c r="I295" s="103"/>
      <c r="J295" s="103"/>
      <c r="K295" s="103"/>
    </row>
    <row r="296" spans="5:11" x14ac:dyDescent="0.25">
      <c r="E296" s="103"/>
      <c r="F296" s="103"/>
      <c r="G296" s="103"/>
      <c r="H296" s="103"/>
      <c r="I296" s="103"/>
      <c r="J296" s="103"/>
      <c r="K296" s="103"/>
    </row>
    <row r="297" spans="5:11" x14ac:dyDescent="0.25">
      <c r="E297" s="103"/>
      <c r="F297" s="103"/>
      <c r="G297" s="103"/>
      <c r="H297" s="103"/>
      <c r="I297" s="103"/>
      <c r="J297" s="103"/>
      <c r="K297" s="103"/>
    </row>
    <row r="298" spans="5:11" x14ac:dyDescent="0.25">
      <c r="E298" s="103"/>
      <c r="F298" s="103"/>
      <c r="G298" s="103"/>
      <c r="H298" s="103"/>
      <c r="I298" s="103"/>
      <c r="J298" s="103"/>
      <c r="K298" s="103"/>
    </row>
    <row r="299" spans="5:11" x14ac:dyDescent="0.25">
      <c r="E299" s="103"/>
      <c r="F299" s="103"/>
      <c r="G299" s="103"/>
      <c r="H299" s="103"/>
      <c r="I299" s="103"/>
      <c r="J299" s="103"/>
      <c r="K299" s="103"/>
    </row>
    <row r="300" spans="5:11" x14ac:dyDescent="0.25">
      <c r="E300" s="103"/>
      <c r="F300" s="103"/>
      <c r="G300" s="103"/>
      <c r="H300" s="103"/>
      <c r="I300" s="103"/>
      <c r="J300" s="103"/>
      <c r="K300" s="103"/>
    </row>
    <row r="301" spans="5:11" x14ac:dyDescent="0.25">
      <c r="E301" s="103"/>
      <c r="F301" s="103"/>
      <c r="G301" s="103"/>
      <c r="H301" s="103"/>
      <c r="I301" s="103"/>
      <c r="J301" s="103"/>
      <c r="K301" s="103"/>
    </row>
    <row r="302" spans="5:11" x14ac:dyDescent="0.25">
      <c r="E302" s="103"/>
      <c r="F302" s="103"/>
      <c r="G302" s="103"/>
      <c r="H302" s="103"/>
      <c r="I302" s="103"/>
      <c r="J302" s="103"/>
      <c r="K302" s="103"/>
    </row>
    <row r="303" spans="5:11" x14ac:dyDescent="0.25">
      <c r="E303" s="103"/>
      <c r="F303" s="103"/>
      <c r="G303" s="103"/>
      <c r="H303" s="103"/>
      <c r="I303" s="103"/>
      <c r="J303" s="103"/>
      <c r="K303" s="103"/>
    </row>
    <row r="304" spans="5:11" x14ac:dyDescent="0.25">
      <c r="E304" s="103"/>
      <c r="F304" s="103"/>
      <c r="G304" s="103"/>
      <c r="H304" s="103"/>
      <c r="I304" s="103"/>
      <c r="J304" s="103"/>
      <c r="K304" s="103"/>
    </row>
    <row r="305" spans="5:11" x14ac:dyDescent="0.25">
      <c r="E305" s="103"/>
      <c r="F305" s="103"/>
      <c r="G305" s="103"/>
      <c r="H305" s="103"/>
      <c r="I305" s="103"/>
      <c r="J305" s="103"/>
      <c r="K305" s="103"/>
    </row>
    <row r="306" spans="5:11" x14ac:dyDescent="0.25">
      <c r="E306" s="103"/>
      <c r="F306" s="103"/>
      <c r="G306" s="103"/>
      <c r="H306" s="103"/>
      <c r="I306" s="103"/>
      <c r="J306" s="103"/>
      <c r="K306" s="103"/>
    </row>
    <row r="307" spans="5:11" x14ac:dyDescent="0.25">
      <c r="E307" s="103"/>
      <c r="F307" s="103"/>
      <c r="G307" s="103"/>
      <c r="H307" s="103"/>
      <c r="I307" s="103"/>
      <c r="J307" s="103"/>
      <c r="K307" s="103"/>
    </row>
    <row r="308" spans="5:11" x14ac:dyDescent="0.25">
      <c r="E308" s="103"/>
      <c r="F308" s="103"/>
      <c r="G308" s="103"/>
      <c r="H308" s="103"/>
      <c r="I308" s="103"/>
      <c r="J308" s="103"/>
      <c r="K308" s="103"/>
    </row>
    <row r="309" spans="5:11" x14ac:dyDescent="0.25">
      <c r="E309" s="103"/>
      <c r="F309" s="103"/>
      <c r="G309" s="103"/>
      <c r="H309" s="103"/>
      <c r="I309" s="103"/>
      <c r="J309" s="103"/>
      <c r="K309" s="103"/>
    </row>
    <row r="310" spans="5:11" x14ac:dyDescent="0.25">
      <c r="E310" s="103"/>
      <c r="F310" s="103"/>
      <c r="G310" s="103"/>
      <c r="H310" s="103"/>
      <c r="I310" s="103"/>
      <c r="J310" s="103"/>
      <c r="K310" s="103"/>
    </row>
    <row r="311" spans="5:11" x14ac:dyDescent="0.25">
      <c r="E311" s="103"/>
      <c r="F311" s="103"/>
      <c r="G311" s="103"/>
      <c r="H311" s="103"/>
      <c r="I311" s="103"/>
      <c r="J311" s="103"/>
      <c r="K311" s="103"/>
    </row>
    <row r="312" spans="5:11" x14ac:dyDescent="0.25">
      <c r="E312" s="103"/>
      <c r="F312" s="103"/>
      <c r="G312" s="103"/>
      <c r="H312" s="103"/>
      <c r="I312" s="103"/>
      <c r="J312" s="103"/>
      <c r="K312" s="103"/>
    </row>
    <row r="313" spans="5:11" x14ac:dyDescent="0.25">
      <c r="E313" s="103"/>
      <c r="F313" s="103"/>
      <c r="G313" s="103"/>
      <c r="H313" s="103"/>
      <c r="I313" s="103"/>
      <c r="J313" s="103"/>
      <c r="K313" s="103"/>
    </row>
    <row r="314" spans="5:11" x14ac:dyDescent="0.25">
      <c r="E314" s="103"/>
      <c r="F314" s="103"/>
      <c r="G314" s="103"/>
      <c r="H314" s="103"/>
      <c r="I314" s="103"/>
      <c r="J314" s="103"/>
      <c r="K314" s="103"/>
    </row>
    <row r="315" spans="5:11" x14ac:dyDescent="0.25">
      <c r="E315" s="103"/>
      <c r="F315" s="103"/>
      <c r="G315" s="103"/>
      <c r="H315" s="103"/>
      <c r="I315" s="103"/>
      <c r="J315" s="103"/>
      <c r="K315" s="103"/>
    </row>
    <row r="316" spans="5:11" x14ac:dyDescent="0.25">
      <c r="E316" s="103"/>
      <c r="F316" s="103"/>
      <c r="G316" s="103"/>
      <c r="H316" s="103"/>
      <c r="I316" s="103"/>
      <c r="J316" s="103"/>
      <c r="K316" s="103"/>
    </row>
    <row r="317" spans="5:11" x14ac:dyDescent="0.25">
      <c r="E317" s="103"/>
      <c r="F317" s="103"/>
      <c r="G317" s="103"/>
      <c r="H317" s="103"/>
      <c r="I317" s="103"/>
      <c r="J317" s="103"/>
      <c r="K317" s="103"/>
    </row>
    <row r="318" spans="5:11" x14ac:dyDescent="0.25">
      <c r="E318" s="103"/>
      <c r="F318" s="103"/>
      <c r="G318" s="103"/>
      <c r="H318" s="103"/>
      <c r="I318" s="103"/>
      <c r="J318" s="103"/>
      <c r="K318" s="103"/>
    </row>
    <row r="319" spans="5:11" x14ac:dyDescent="0.25">
      <c r="E319" s="103"/>
      <c r="F319" s="103"/>
      <c r="G319" s="103"/>
      <c r="H319" s="103"/>
      <c r="I319" s="103"/>
      <c r="J319" s="103"/>
      <c r="K319" s="103"/>
    </row>
    <row r="320" spans="5:11" x14ac:dyDescent="0.25">
      <c r="E320" s="103"/>
      <c r="F320" s="103"/>
      <c r="G320" s="103"/>
      <c r="H320" s="103"/>
      <c r="I320" s="103"/>
      <c r="J320" s="103"/>
      <c r="K320" s="103"/>
    </row>
    <row r="321" spans="5:11" x14ac:dyDescent="0.25">
      <c r="E321" s="103"/>
      <c r="F321" s="103"/>
      <c r="G321" s="103"/>
      <c r="H321" s="103"/>
      <c r="I321" s="103"/>
      <c r="J321" s="103"/>
      <c r="K321" s="103"/>
    </row>
    <row r="322" spans="5:11" x14ac:dyDescent="0.25">
      <c r="E322" s="103"/>
      <c r="F322" s="103"/>
      <c r="G322" s="103"/>
      <c r="H322" s="103"/>
      <c r="I322" s="103"/>
      <c r="J322" s="103"/>
      <c r="K322" s="103"/>
    </row>
    <row r="323" spans="5:11" x14ac:dyDescent="0.25">
      <c r="E323" s="103"/>
      <c r="F323" s="103"/>
      <c r="G323" s="103"/>
      <c r="H323" s="103"/>
      <c r="I323" s="103"/>
      <c r="J323" s="103"/>
      <c r="K323" s="103"/>
    </row>
    <row r="324" spans="5:11" x14ac:dyDescent="0.25">
      <c r="E324" s="103"/>
      <c r="F324" s="103"/>
      <c r="G324" s="103"/>
      <c r="H324" s="103"/>
      <c r="I324" s="103"/>
      <c r="J324" s="103"/>
      <c r="K324" s="103"/>
    </row>
    <row r="325" spans="5:11" x14ac:dyDescent="0.25">
      <c r="E325" s="103"/>
      <c r="F325" s="103"/>
      <c r="G325" s="103"/>
      <c r="H325" s="103"/>
      <c r="I325" s="103"/>
      <c r="J325" s="103"/>
      <c r="K325" s="103"/>
    </row>
    <row r="326" spans="5:11" x14ac:dyDescent="0.25">
      <c r="E326" s="103"/>
      <c r="F326" s="103"/>
      <c r="G326" s="103"/>
      <c r="H326" s="103"/>
      <c r="I326" s="103"/>
      <c r="J326" s="103"/>
      <c r="K326" s="103"/>
    </row>
    <row r="327" spans="5:11" x14ac:dyDescent="0.25">
      <c r="E327" s="103"/>
      <c r="F327" s="103"/>
      <c r="G327" s="103"/>
      <c r="H327" s="103"/>
      <c r="I327" s="103"/>
      <c r="J327" s="103"/>
      <c r="K327" s="103"/>
    </row>
    <row r="328" spans="5:11" x14ac:dyDescent="0.25">
      <c r="E328" s="103"/>
      <c r="F328" s="103"/>
      <c r="G328" s="103"/>
      <c r="H328" s="103"/>
      <c r="I328" s="103"/>
      <c r="J328" s="103"/>
      <c r="K328" s="103"/>
    </row>
    <row r="329" spans="5:11" x14ac:dyDescent="0.25">
      <c r="E329" s="103"/>
      <c r="F329" s="103"/>
      <c r="G329" s="103"/>
      <c r="H329" s="103"/>
      <c r="I329" s="103"/>
      <c r="J329" s="103"/>
      <c r="K329" s="103"/>
    </row>
    <row r="330" spans="5:11" x14ac:dyDescent="0.25">
      <c r="E330" s="103"/>
      <c r="F330" s="103"/>
      <c r="G330" s="103"/>
      <c r="H330" s="103"/>
      <c r="I330" s="103"/>
      <c r="J330" s="103"/>
      <c r="K330" s="103"/>
    </row>
    <row r="331" spans="5:11" x14ac:dyDescent="0.25">
      <c r="E331" s="103"/>
      <c r="F331" s="103"/>
      <c r="G331" s="103"/>
      <c r="H331" s="103"/>
      <c r="I331" s="103"/>
      <c r="J331" s="103"/>
      <c r="K331" s="103"/>
    </row>
    <row r="332" spans="5:11" x14ac:dyDescent="0.25">
      <c r="E332" s="103"/>
      <c r="F332" s="103"/>
      <c r="G332" s="103"/>
      <c r="H332" s="103"/>
      <c r="I332" s="103"/>
      <c r="J332" s="103"/>
      <c r="K332" s="103"/>
    </row>
    <row r="333" spans="5:11" x14ac:dyDescent="0.25">
      <c r="E333" s="103"/>
      <c r="F333" s="103"/>
      <c r="G333" s="103"/>
      <c r="H333" s="103"/>
      <c r="I333" s="103"/>
      <c r="J333" s="103"/>
      <c r="K333" s="103"/>
    </row>
    <row r="334" spans="5:11" x14ac:dyDescent="0.25">
      <c r="E334" s="103"/>
      <c r="F334" s="103"/>
      <c r="G334" s="103"/>
      <c r="H334" s="103"/>
      <c r="I334" s="103"/>
      <c r="J334" s="103"/>
      <c r="K334" s="103"/>
    </row>
    <row r="335" spans="5:11" x14ac:dyDescent="0.25">
      <c r="E335" s="103"/>
      <c r="F335" s="103"/>
      <c r="G335" s="103"/>
      <c r="H335" s="103"/>
      <c r="I335" s="103"/>
      <c r="J335" s="103"/>
      <c r="K335" s="103"/>
    </row>
    <row r="336" spans="5:11" x14ac:dyDescent="0.25">
      <c r="E336" s="103"/>
      <c r="F336" s="103"/>
      <c r="G336" s="103"/>
      <c r="H336" s="103"/>
      <c r="I336" s="103"/>
      <c r="J336" s="103"/>
      <c r="K336" s="103"/>
    </row>
    <row r="337" spans="5:11" x14ac:dyDescent="0.25">
      <c r="E337" s="103"/>
      <c r="F337" s="103"/>
      <c r="G337" s="103"/>
      <c r="H337" s="103"/>
      <c r="I337" s="103"/>
      <c r="J337" s="103"/>
      <c r="K337" s="103"/>
    </row>
    <row r="338" spans="5:11" x14ac:dyDescent="0.25">
      <c r="E338" s="103"/>
      <c r="F338" s="103"/>
      <c r="G338" s="103"/>
      <c r="H338" s="103"/>
      <c r="I338" s="103"/>
      <c r="J338" s="103"/>
      <c r="K338" s="103"/>
    </row>
    <row r="339" spans="5:11" x14ac:dyDescent="0.25">
      <c r="E339" s="103"/>
      <c r="F339" s="103"/>
      <c r="G339" s="103"/>
      <c r="H339" s="103"/>
      <c r="I339" s="103"/>
      <c r="J339" s="103"/>
      <c r="K339" s="103"/>
    </row>
    <row r="340" spans="5:11" x14ac:dyDescent="0.25">
      <c r="E340" s="103"/>
      <c r="F340" s="103"/>
      <c r="G340" s="103"/>
      <c r="H340" s="103"/>
      <c r="I340" s="103"/>
      <c r="J340" s="103"/>
      <c r="K340" s="103"/>
    </row>
    <row r="341" spans="5:11" x14ac:dyDescent="0.25">
      <c r="E341" s="103"/>
      <c r="F341" s="103"/>
      <c r="G341" s="103"/>
      <c r="H341" s="103"/>
      <c r="I341" s="103"/>
      <c r="J341" s="103"/>
      <c r="K341" s="103"/>
    </row>
    <row r="342" spans="5:11" x14ac:dyDescent="0.25">
      <c r="E342" s="103"/>
      <c r="F342" s="103"/>
      <c r="G342" s="103"/>
      <c r="H342" s="103"/>
      <c r="I342" s="103"/>
      <c r="J342" s="103"/>
      <c r="K342" s="103"/>
    </row>
    <row r="343" spans="5:11" x14ac:dyDescent="0.25">
      <c r="E343" s="103"/>
      <c r="F343" s="103"/>
      <c r="G343" s="103"/>
      <c r="H343" s="103"/>
      <c r="I343" s="103"/>
      <c r="J343" s="103"/>
      <c r="K343" s="103"/>
    </row>
    <row r="344" spans="5:11" x14ac:dyDescent="0.25">
      <c r="E344" s="103"/>
      <c r="F344" s="103"/>
      <c r="G344" s="103"/>
      <c r="H344" s="103"/>
      <c r="I344" s="103"/>
      <c r="J344" s="103"/>
      <c r="K344" s="103"/>
    </row>
    <row r="345" spans="5:11" x14ac:dyDescent="0.25">
      <c r="E345" s="103"/>
      <c r="F345" s="103"/>
      <c r="G345" s="103"/>
      <c r="H345" s="103"/>
      <c r="I345" s="103"/>
      <c r="J345" s="103"/>
      <c r="K345" s="103"/>
    </row>
    <row r="346" spans="5:11" x14ac:dyDescent="0.25">
      <c r="E346" s="103"/>
      <c r="F346" s="103"/>
      <c r="G346" s="103"/>
      <c r="H346" s="103"/>
      <c r="I346" s="103"/>
      <c r="J346" s="103"/>
      <c r="K346" s="103"/>
    </row>
    <row r="347" spans="5:11" x14ac:dyDescent="0.25">
      <c r="E347" s="103"/>
      <c r="F347" s="103"/>
      <c r="G347" s="103"/>
      <c r="H347" s="103"/>
      <c r="I347" s="103"/>
      <c r="J347" s="103"/>
      <c r="K347" s="103"/>
    </row>
    <row r="348" spans="5:11" x14ac:dyDescent="0.25">
      <c r="E348" s="103"/>
      <c r="F348" s="103"/>
      <c r="G348" s="103"/>
      <c r="H348" s="103"/>
      <c r="I348" s="103"/>
      <c r="J348" s="103"/>
      <c r="K348" s="103"/>
    </row>
    <row r="349" spans="5:11" x14ac:dyDescent="0.25">
      <c r="E349" s="103"/>
      <c r="F349" s="103"/>
      <c r="G349" s="103"/>
      <c r="H349" s="103"/>
      <c r="I349" s="103"/>
      <c r="J349" s="103"/>
      <c r="K349" s="103"/>
    </row>
    <row r="350" spans="5:11" x14ac:dyDescent="0.25">
      <c r="E350" s="103"/>
      <c r="F350" s="103"/>
      <c r="G350" s="103"/>
      <c r="H350" s="103"/>
      <c r="I350" s="103"/>
      <c r="J350" s="103"/>
      <c r="K350" s="103"/>
    </row>
    <row r="351" spans="5:11" x14ac:dyDescent="0.25">
      <c r="E351" s="103"/>
      <c r="F351" s="103"/>
      <c r="G351" s="103"/>
      <c r="H351" s="103"/>
      <c r="I351" s="103"/>
      <c r="J351" s="103"/>
      <c r="K351" s="103"/>
    </row>
    <row r="352" spans="5:11" x14ac:dyDescent="0.25">
      <c r="E352" s="103"/>
      <c r="F352" s="103"/>
      <c r="G352" s="103"/>
      <c r="H352" s="103"/>
      <c r="I352" s="103"/>
      <c r="J352" s="103"/>
      <c r="K352" s="103"/>
    </row>
    <row r="353" spans="5:11" x14ac:dyDescent="0.25">
      <c r="E353" s="103"/>
      <c r="F353" s="103"/>
      <c r="G353" s="103"/>
      <c r="H353" s="103"/>
      <c r="I353" s="103"/>
      <c r="J353" s="103"/>
      <c r="K353" s="103"/>
    </row>
    <row r="354" spans="5:11" x14ac:dyDescent="0.25">
      <c r="E354" s="103"/>
      <c r="F354" s="103"/>
      <c r="G354" s="103"/>
      <c r="H354" s="103"/>
      <c r="I354" s="103"/>
      <c r="J354" s="103"/>
      <c r="K354" s="103"/>
    </row>
    <row r="355" spans="5:11" x14ac:dyDescent="0.25">
      <c r="E355" s="103"/>
      <c r="F355" s="103"/>
      <c r="G355" s="103"/>
      <c r="H355" s="103"/>
      <c r="I355" s="103"/>
      <c r="J355" s="103"/>
      <c r="K355" s="103"/>
    </row>
    <row r="356" spans="5:11" x14ac:dyDescent="0.25">
      <c r="E356" s="103"/>
      <c r="F356" s="103"/>
      <c r="G356" s="103"/>
      <c r="H356" s="103"/>
      <c r="I356" s="103"/>
      <c r="J356" s="103"/>
      <c r="K356" s="103"/>
    </row>
    <row r="357" spans="5:11" x14ac:dyDescent="0.25">
      <c r="E357" s="103"/>
      <c r="F357" s="103"/>
      <c r="G357" s="103"/>
      <c r="H357" s="103"/>
      <c r="I357" s="103"/>
      <c r="J357" s="103"/>
      <c r="K357" s="103"/>
    </row>
    <row r="358" spans="5:11" x14ac:dyDescent="0.25">
      <c r="E358" s="103"/>
      <c r="F358" s="103"/>
      <c r="G358" s="103"/>
      <c r="H358" s="103"/>
      <c r="I358" s="103"/>
      <c r="J358" s="103"/>
      <c r="K358" s="103"/>
    </row>
    <row r="359" spans="5:11" x14ac:dyDescent="0.25">
      <c r="E359" s="103"/>
      <c r="F359" s="103"/>
      <c r="G359" s="103"/>
      <c r="H359" s="103"/>
      <c r="I359" s="103"/>
      <c r="J359" s="103"/>
      <c r="K359" s="103"/>
    </row>
    <row r="360" spans="5:11" x14ac:dyDescent="0.25">
      <c r="E360" s="103"/>
      <c r="F360" s="103"/>
      <c r="G360" s="103"/>
      <c r="H360" s="103"/>
      <c r="I360" s="103"/>
      <c r="J360" s="103"/>
      <c r="K360" s="103"/>
    </row>
    <row r="361" spans="5:11" x14ac:dyDescent="0.25">
      <c r="E361" s="103"/>
      <c r="F361" s="103"/>
      <c r="G361" s="103"/>
      <c r="H361" s="103"/>
      <c r="I361" s="103"/>
      <c r="J361" s="103"/>
      <c r="K361" s="103"/>
    </row>
    <row r="362" spans="5:11" x14ac:dyDescent="0.25">
      <c r="E362" s="103"/>
      <c r="F362" s="103"/>
      <c r="G362" s="103"/>
      <c r="H362" s="103"/>
      <c r="I362" s="103"/>
      <c r="J362" s="103"/>
      <c r="K362" s="103"/>
    </row>
    <row r="363" spans="5:11" x14ac:dyDescent="0.25">
      <c r="E363" s="103"/>
      <c r="F363" s="103"/>
      <c r="G363" s="103"/>
      <c r="H363" s="103"/>
      <c r="I363" s="103"/>
      <c r="J363" s="103"/>
      <c r="K363" s="103"/>
    </row>
    <row r="364" spans="5:11" x14ac:dyDescent="0.25">
      <c r="E364" s="103"/>
      <c r="F364" s="103"/>
      <c r="G364" s="103"/>
      <c r="H364" s="103"/>
      <c r="I364" s="103"/>
      <c r="J364" s="103"/>
      <c r="K364" s="103"/>
    </row>
    <row r="365" spans="5:11" x14ac:dyDescent="0.25">
      <c r="E365" s="103"/>
      <c r="F365" s="103"/>
      <c r="G365" s="103"/>
      <c r="H365" s="103"/>
      <c r="I365" s="103"/>
      <c r="J365" s="103"/>
      <c r="K365" s="103"/>
    </row>
    <row r="366" spans="5:11" x14ac:dyDescent="0.25">
      <c r="E366" s="103"/>
      <c r="F366" s="103"/>
      <c r="G366" s="103"/>
      <c r="H366" s="103"/>
      <c r="I366" s="103"/>
      <c r="J366" s="103"/>
      <c r="K366" s="103"/>
    </row>
    <row r="367" spans="5:11" x14ac:dyDescent="0.25">
      <c r="E367" s="103"/>
      <c r="F367" s="103"/>
      <c r="G367" s="103"/>
      <c r="H367" s="103"/>
      <c r="I367" s="103"/>
      <c r="J367" s="103"/>
      <c r="K367" s="103"/>
    </row>
    <row r="368" spans="5:11" x14ac:dyDescent="0.25">
      <c r="E368" s="103"/>
      <c r="F368" s="103"/>
      <c r="G368" s="103"/>
      <c r="H368" s="103"/>
      <c r="I368" s="103"/>
      <c r="J368" s="103"/>
      <c r="K368" s="103"/>
    </row>
    <row r="369" spans="5:11" x14ac:dyDescent="0.25">
      <c r="E369" s="103"/>
      <c r="F369" s="103"/>
      <c r="G369" s="103"/>
      <c r="H369" s="103"/>
      <c r="I369" s="103"/>
      <c r="J369" s="103"/>
      <c r="K369" s="103"/>
    </row>
    <row r="370" spans="5:11" x14ac:dyDescent="0.25">
      <c r="E370" s="103"/>
      <c r="F370" s="103"/>
      <c r="G370" s="103"/>
      <c r="H370" s="103"/>
      <c r="I370" s="103"/>
      <c r="J370" s="103"/>
      <c r="K370" s="103"/>
    </row>
    <row r="371" spans="5:11" x14ac:dyDescent="0.25">
      <c r="E371" s="103"/>
      <c r="F371" s="103"/>
      <c r="G371" s="103"/>
      <c r="H371" s="103"/>
      <c r="I371" s="103"/>
      <c r="J371" s="103"/>
      <c r="K371" s="103"/>
    </row>
    <row r="372" spans="5:11" x14ac:dyDescent="0.25">
      <c r="E372" s="103"/>
      <c r="F372" s="103"/>
      <c r="G372" s="103"/>
      <c r="H372" s="103"/>
      <c r="I372" s="103"/>
      <c r="J372" s="103"/>
      <c r="K372" s="103"/>
    </row>
    <row r="373" spans="5:11" x14ac:dyDescent="0.25">
      <c r="E373" s="103"/>
      <c r="F373" s="103"/>
      <c r="G373" s="103"/>
      <c r="H373" s="103"/>
      <c r="I373" s="103"/>
      <c r="J373" s="103"/>
      <c r="K373" s="103"/>
    </row>
    <row r="374" spans="5:11" x14ac:dyDescent="0.25">
      <c r="E374" s="103"/>
      <c r="F374" s="103"/>
      <c r="G374" s="103"/>
      <c r="H374" s="103"/>
      <c r="I374" s="103"/>
      <c r="J374" s="103"/>
      <c r="K374" s="103"/>
    </row>
    <row r="375" spans="5:11" x14ac:dyDescent="0.25">
      <c r="E375" s="103"/>
      <c r="F375" s="103"/>
      <c r="G375" s="103"/>
      <c r="H375" s="103"/>
      <c r="I375" s="103"/>
      <c r="J375" s="103"/>
      <c r="K375" s="103"/>
    </row>
    <row r="376" spans="5:11" x14ac:dyDescent="0.25">
      <c r="E376" s="103"/>
      <c r="F376" s="103"/>
      <c r="G376" s="103"/>
      <c r="H376" s="103"/>
      <c r="I376" s="103"/>
      <c r="J376" s="103"/>
      <c r="K376" s="103"/>
    </row>
    <row r="377" spans="5:11" x14ac:dyDescent="0.25">
      <c r="E377" s="103"/>
      <c r="F377" s="103"/>
      <c r="G377" s="103"/>
      <c r="H377" s="103"/>
      <c r="I377" s="103"/>
      <c r="J377" s="103"/>
      <c r="K377" s="103"/>
    </row>
    <row r="378" spans="5:11" x14ac:dyDescent="0.25">
      <c r="E378" s="103"/>
      <c r="F378" s="103"/>
      <c r="G378" s="103"/>
      <c r="H378" s="103"/>
      <c r="I378" s="103"/>
      <c r="J378" s="103"/>
      <c r="K378" s="103"/>
    </row>
    <row r="379" spans="5:11" x14ac:dyDescent="0.25">
      <c r="E379" s="103"/>
      <c r="F379" s="103"/>
      <c r="G379" s="103"/>
      <c r="H379" s="103"/>
      <c r="I379" s="103"/>
      <c r="J379" s="103"/>
      <c r="K379" s="103"/>
    </row>
    <row r="380" spans="5:11" x14ac:dyDescent="0.25">
      <c r="E380" s="103"/>
      <c r="F380" s="103"/>
      <c r="G380" s="103"/>
      <c r="H380" s="103"/>
      <c r="I380" s="103"/>
      <c r="J380" s="103"/>
      <c r="K380" s="103"/>
    </row>
    <row r="381" spans="5:11" x14ac:dyDescent="0.25">
      <c r="E381" s="103"/>
      <c r="F381" s="103"/>
      <c r="G381" s="103"/>
      <c r="H381" s="103"/>
      <c r="I381" s="103"/>
      <c r="J381" s="103"/>
      <c r="K381" s="103"/>
    </row>
    <row r="382" spans="5:11" x14ac:dyDescent="0.25">
      <c r="E382" s="103"/>
      <c r="F382" s="103"/>
      <c r="G382" s="103"/>
      <c r="H382" s="103"/>
      <c r="I382" s="103"/>
      <c r="J382" s="103"/>
      <c r="K382" s="103"/>
    </row>
    <row r="383" spans="5:11" x14ac:dyDescent="0.25">
      <c r="E383" s="103"/>
      <c r="F383" s="103"/>
      <c r="G383" s="103"/>
      <c r="H383" s="103"/>
      <c r="I383" s="103"/>
      <c r="J383" s="103"/>
      <c r="K383" s="103"/>
    </row>
    <row r="384" spans="5:11" x14ac:dyDescent="0.25">
      <c r="E384" s="103"/>
      <c r="F384" s="103"/>
      <c r="G384" s="103"/>
      <c r="H384" s="103"/>
      <c r="I384" s="103"/>
      <c r="J384" s="103"/>
      <c r="K384" s="103"/>
    </row>
    <row r="385" spans="5:11" x14ac:dyDescent="0.25">
      <c r="E385" s="103"/>
      <c r="F385" s="103"/>
      <c r="G385" s="103"/>
      <c r="H385" s="103"/>
      <c r="I385" s="103"/>
      <c r="J385" s="103"/>
      <c r="K385" s="103"/>
    </row>
    <row r="386" spans="5:11" x14ac:dyDescent="0.25">
      <c r="E386" s="103"/>
      <c r="F386" s="103"/>
      <c r="G386" s="103"/>
      <c r="H386" s="103"/>
      <c r="I386" s="103"/>
      <c r="J386" s="103"/>
      <c r="K386" s="103"/>
    </row>
    <row r="387" spans="5:11" x14ac:dyDescent="0.25">
      <c r="E387" s="103"/>
      <c r="F387" s="103"/>
      <c r="G387" s="103"/>
      <c r="H387" s="103"/>
      <c r="I387" s="103"/>
      <c r="J387" s="103"/>
      <c r="K387" s="103"/>
    </row>
    <row r="388" spans="5:11" x14ac:dyDescent="0.25">
      <c r="E388" s="103"/>
      <c r="F388" s="103"/>
      <c r="G388" s="103"/>
      <c r="H388" s="103"/>
      <c r="I388" s="103"/>
      <c r="J388" s="103"/>
      <c r="K388" s="103"/>
    </row>
    <row r="389" spans="5:11" x14ac:dyDescent="0.25">
      <c r="E389" s="103"/>
      <c r="F389" s="103"/>
      <c r="G389" s="103"/>
      <c r="H389" s="103"/>
      <c r="I389" s="103"/>
      <c r="J389" s="103"/>
      <c r="K389" s="103"/>
    </row>
    <row r="390" spans="5:11" x14ac:dyDescent="0.25">
      <c r="E390" s="103"/>
      <c r="F390" s="103"/>
      <c r="G390" s="103"/>
      <c r="H390" s="103"/>
      <c r="I390" s="103"/>
      <c r="J390" s="103"/>
      <c r="K390" s="103"/>
    </row>
    <row r="391" spans="5:11" x14ac:dyDescent="0.25">
      <c r="E391" s="103"/>
      <c r="F391" s="103"/>
      <c r="G391" s="103"/>
      <c r="H391" s="103"/>
      <c r="I391" s="103"/>
      <c r="J391" s="103"/>
      <c r="K391" s="103"/>
    </row>
    <row r="392" spans="5:11" x14ac:dyDescent="0.25">
      <c r="E392" s="103"/>
      <c r="F392" s="103"/>
      <c r="G392" s="103"/>
      <c r="H392" s="103"/>
      <c r="I392" s="103"/>
      <c r="J392" s="103"/>
      <c r="K392" s="103"/>
    </row>
    <row r="393" spans="5:11" x14ac:dyDescent="0.25">
      <c r="E393" s="103"/>
      <c r="F393" s="103"/>
      <c r="G393" s="103"/>
      <c r="H393" s="103"/>
      <c r="I393" s="103"/>
      <c r="J393" s="103"/>
      <c r="K393" s="103"/>
    </row>
    <row r="394" spans="5:11" x14ac:dyDescent="0.25">
      <c r="E394" s="103"/>
      <c r="F394" s="103"/>
      <c r="G394" s="103"/>
      <c r="H394" s="103"/>
      <c r="I394" s="103"/>
      <c r="J394" s="103"/>
      <c r="K394" s="103"/>
    </row>
    <row r="395" spans="5:11" x14ac:dyDescent="0.25">
      <c r="E395" s="103"/>
      <c r="F395" s="103"/>
      <c r="G395" s="103"/>
      <c r="H395" s="103"/>
      <c r="I395" s="103"/>
      <c r="J395" s="103"/>
      <c r="K395" s="103"/>
    </row>
    <row r="396" spans="5:11" x14ac:dyDescent="0.25">
      <c r="E396" s="103"/>
      <c r="F396" s="103"/>
      <c r="G396" s="103"/>
      <c r="H396" s="103"/>
      <c r="I396" s="103"/>
      <c r="J396" s="103"/>
      <c r="K396" s="103"/>
    </row>
    <row r="397" spans="5:11" x14ac:dyDescent="0.25">
      <c r="E397" s="103"/>
      <c r="F397" s="103"/>
      <c r="G397" s="103"/>
      <c r="H397" s="103"/>
      <c r="I397" s="103"/>
      <c r="J397" s="103"/>
      <c r="K397" s="103"/>
    </row>
    <row r="398" spans="5:11" x14ac:dyDescent="0.25">
      <c r="E398" s="103"/>
      <c r="F398" s="103"/>
      <c r="G398" s="103"/>
      <c r="H398" s="103"/>
      <c r="I398" s="103"/>
      <c r="J398" s="103"/>
      <c r="K398" s="103"/>
    </row>
    <row r="399" spans="5:11" x14ac:dyDescent="0.25">
      <c r="E399" s="103"/>
      <c r="F399" s="103"/>
      <c r="G399" s="103"/>
      <c r="H399" s="103"/>
      <c r="I399" s="103"/>
      <c r="J399" s="103"/>
      <c r="K399" s="103"/>
    </row>
    <row r="400" spans="5:11" x14ac:dyDescent="0.25">
      <c r="E400" s="103"/>
      <c r="F400" s="103"/>
      <c r="G400" s="103"/>
      <c r="H400" s="103"/>
      <c r="I400" s="103"/>
      <c r="J400" s="103"/>
      <c r="K400" s="103"/>
    </row>
    <row r="401" spans="5:11" x14ac:dyDescent="0.25">
      <c r="E401" s="103"/>
      <c r="F401" s="103"/>
      <c r="G401" s="103"/>
      <c r="H401" s="103"/>
      <c r="I401" s="103"/>
      <c r="J401" s="103"/>
      <c r="K401" s="103"/>
    </row>
    <row r="402" spans="5:11" x14ac:dyDescent="0.25">
      <c r="E402" s="103"/>
      <c r="F402" s="103"/>
      <c r="G402" s="103"/>
      <c r="H402" s="103"/>
      <c r="I402" s="103"/>
      <c r="J402" s="103"/>
      <c r="K402" s="103"/>
    </row>
    <row r="403" spans="5:11" x14ac:dyDescent="0.25">
      <c r="E403" s="103"/>
      <c r="F403" s="103"/>
      <c r="G403" s="103"/>
      <c r="H403" s="103"/>
      <c r="I403" s="103"/>
      <c r="J403" s="103"/>
      <c r="K403" s="103"/>
    </row>
    <row r="404" spans="5:11" x14ac:dyDescent="0.25">
      <c r="E404" s="103"/>
      <c r="F404" s="103"/>
      <c r="G404" s="103"/>
      <c r="H404" s="103"/>
      <c r="I404" s="103"/>
      <c r="J404" s="103"/>
      <c r="K404" s="103"/>
    </row>
    <row r="405" spans="5:11" x14ac:dyDescent="0.25">
      <c r="E405" s="103"/>
      <c r="F405" s="103"/>
      <c r="G405" s="103"/>
      <c r="H405" s="103"/>
      <c r="I405" s="103"/>
      <c r="J405" s="103"/>
      <c r="K405" s="103"/>
    </row>
    <row r="406" spans="5:11" x14ac:dyDescent="0.25">
      <c r="E406" s="103"/>
      <c r="F406" s="103"/>
      <c r="G406" s="103"/>
      <c r="H406" s="103"/>
      <c r="I406" s="103"/>
      <c r="J406" s="103"/>
      <c r="K406" s="103"/>
    </row>
    <row r="407" spans="5:11" x14ac:dyDescent="0.25">
      <c r="E407" s="103"/>
      <c r="F407" s="103"/>
      <c r="G407" s="103"/>
      <c r="H407" s="103"/>
      <c r="I407" s="103"/>
      <c r="J407" s="103"/>
      <c r="K407" s="103"/>
    </row>
    <row r="408" spans="5:11" x14ac:dyDescent="0.25">
      <c r="E408" s="103"/>
      <c r="F408" s="103"/>
      <c r="G408" s="103"/>
      <c r="H408" s="103"/>
      <c r="I408" s="103"/>
      <c r="J408" s="103"/>
      <c r="K408" s="103"/>
    </row>
    <row r="409" spans="5:11" x14ac:dyDescent="0.25">
      <c r="E409" s="103"/>
      <c r="F409" s="103"/>
      <c r="G409" s="103"/>
      <c r="H409" s="103"/>
      <c r="I409" s="103"/>
      <c r="J409" s="103"/>
      <c r="K409" s="103"/>
    </row>
    <row r="410" spans="5:11" x14ac:dyDescent="0.25">
      <c r="E410" s="103"/>
      <c r="F410" s="103"/>
      <c r="G410" s="103"/>
      <c r="H410" s="103"/>
      <c r="I410" s="103"/>
      <c r="J410" s="103"/>
      <c r="K410" s="103"/>
    </row>
    <row r="411" spans="5:11" x14ac:dyDescent="0.25">
      <c r="E411" s="103"/>
      <c r="F411" s="103"/>
      <c r="G411" s="103"/>
      <c r="H411" s="103"/>
      <c r="I411" s="103"/>
      <c r="J411" s="103"/>
      <c r="K411" s="103"/>
    </row>
    <row r="412" spans="5:11" x14ac:dyDescent="0.25">
      <c r="E412" s="103"/>
      <c r="F412" s="103"/>
      <c r="G412" s="103"/>
      <c r="H412" s="103"/>
      <c r="I412" s="103"/>
      <c r="J412" s="103"/>
      <c r="K412" s="103"/>
    </row>
    <row r="413" spans="5:11" x14ac:dyDescent="0.25">
      <c r="E413" s="103"/>
      <c r="F413" s="103"/>
      <c r="G413" s="103"/>
      <c r="H413" s="103"/>
      <c r="I413" s="103"/>
      <c r="J413" s="103"/>
      <c r="K413" s="103"/>
    </row>
    <row r="414" spans="5:11" x14ac:dyDescent="0.25">
      <c r="E414" s="103"/>
      <c r="F414" s="103"/>
      <c r="G414" s="103"/>
      <c r="H414" s="103"/>
      <c r="I414" s="103"/>
      <c r="J414" s="103"/>
      <c r="K414" s="103"/>
    </row>
    <row r="415" spans="5:11" x14ac:dyDescent="0.25">
      <c r="E415" s="103"/>
      <c r="F415" s="103"/>
      <c r="G415" s="103"/>
      <c r="H415" s="103"/>
      <c r="I415" s="103"/>
      <c r="J415" s="103"/>
      <c r="K415" s="103"/>
    </row>
    <row r="416" spans="5:11" x14ac:dyDescent="0.25">
      <c r="E416" s="103"/>
      <c r="F416" s="103"/>
      <c r="G416" s="103"/>
      <c r="H416" s="103"/>
      <c r="I416" s="103"/>
      <c r="J416" s="103"/>
      <c r="K416" s="103"/>
    </row>
    <row r="417" spans="5:11" x14ac:dyDescent="0.25">
      <c r="E417" s="103"/>
      <c r="F417" s="103"/>
      <c r="G417" s="103"/>
      <c r="H417" s="103"/>
      <c r="I417" s="103"/>
      <c r="J417" s="103"/>
      <c r="K417" s="103"/>
    </row>
    <row r="418" spans="5:11" x14ac:dyDescent="0.25">
      <c r="E418" s="103"/>
      <c r="F418" s="103"/>
      <c r="G418" s="103"/>
      <c r="H418" s="103"/>
      <c r="I418" s="103"/>
      <c r="J418" s="103"/>
      <c r="K418" s="103"/>
    </row>
    <row r="419" spans="5:11" x14ac:dyDescent="0.25">
      <c r="E419" s="103"/>
      <c r="F419" s="103"/>
      <c r="G419" s="103"/>
      <c r="H419" s="103"/>
      <c r="I419" s="103"/>
      <c r="J419" s="103"/>
      <c r="K419" s="103"/>
    </row>
    <row r="420" spans="5:11" x14ac:dyDescent="0.25">
      <c r="E420" s="103"/>
      <c r="F420" s="103"/>
      <c r="G420" s="103"/>
      <c r="H420" s="103"/>
      <c r="I420" s="103"/>
      <c r="J420" s="103"/>
      <c r="K420" s="103"/>
    </row>
    <row r="421" spans="5:11" x14ac:dyDescent="0.25">
      <c r="E421" s="103"/>
      <c r="F421" s="103"/>
      <c r="G421" s="103"/>
      <c r="H421" s="103"/>
      <c r="I421" s="103"/>
      <c r="J421" s="103"/>
      <c r="K421" s="103"/>
    </row>
    <row r="422" spans="5:11" x14ac:dyDescent="0.25">
      <c r="E422" s="103"/>
      <c r="F422" s="103"/>
      <c r="G422" s="103"/>
      <c r="H422" s="103"/>
      <c r="I422" s="103"/>
      <c r="J422" s="103"/>
      <c r="K422" s="103"/>
    </row>
    <row r="423" spans="5:11" x14ac:dyDescent="0.25">
      <c r="E423" s="103"/>
      <c r="F423" s="103"/>
      <c r="G423" s="103"/>
      <c r="H423" s="103"/>
      <c r="I423" s="103"/>
      <c r="J423" s="103"/>
      <c r="K423" s="103"/>
    </row>
    <row r="424" spans="5:11" x14ac:dyDescent="0.25">
      <c r="E424" s="103"/>
      <c r="F424" s="103"/>
      <c r="G424" s="103"/>
      <c r="H424" s="103"/>
      <c r="I424" s="103"/>
      <c r="J424" s="103"/>
      <c r="K424" s="103"/>
    </row>
    <row r="425" spans="5:11" x14ac:dyDescent="0.25">
      <c r="E425" s="103"/>
      <c r="F425" s="103"/>
      <c r="G425" s="103"/>
      <c r="H425" s="103"/>
      <c r="I425" s="103"/>
      <c r="J425" s="103"/>
      <c r="K425" s="103"/>
    </row>
    <row r="426" spans="5:11" x14ac:dyDescent="0.25">
      <c r="E426" s="103"/>
      <c r="F426" s="103"/>
      <c r="G426" s="103"/>
      <c r="H426" s="103"/>
      <c r="I426" s="103"/>
      <c r="J426" s="103"/>
      <c r="K426" s="103"/>
    </row>
    <row r="427" spans="5:11" x14ac:dyDescent="0.25">
      <c r="E427" s="103"/>
      <c r="F427" s="103"/>
      <c r="G427" s="103"/>
      <c r="H427" s="103"/>
      <c r="I427" s="103"/>
      <c r="J427" s="103"/>
      <c r="K427" s="103"/>
    </row>
    <row r="428" spans="5:11" x14ac:dyDescent="0.25">
      <c r="E428" s="103"/>
      <c r="F428" s="103"/>
      <c r="G428" s="103"/>
      <c r="H428" s="103"/>
      <c r="I428" s="103"/>
      <c r="J428" s="103"/>
      <c r="K428" s="103"/>
    </row>
    <row r="429" spans="5:11" x14ac:dyDescent="0.25">
      <c r="E429" s="103"/>
      <c r="F429" s="103"/>
      <c r="G429" s="103"/>
      <c r="H429" s="103"/>
      <c r="I429" s="103"/>
      <c r="J429" s="103"/>
      <c r="K429" s="103"/>
    </row>
    <row r="430" spans="5:11" x14ac:dyDescent="0.25">
      <c r="E430" s="103"/>
      <c r="F430" s="103"/>
      <c r="G430" s="103"/>
      <c r="H430" s="103"/>
      <c r="I430" s="103"/>
      <c r="J430" s="103"/>
      <c r="K430" s="103"/>
    </row>
    <row r="431" spans="5:11" x14ac:dyDescent="0.25">
      <c r="E431" s="103"/>
      <c r="F431" s="103"/>
      <c r="G431" s="103"/>
      <c r="H431" s="103"/>
      <c r="I431" s="103"/>
      <c r="J431" s="103"/>
      <c r="K431" s="103"/>
    </row>
    <row r="432" spans="5:11" x14ac:dyDescent="0.25">
      <c r="E432" s="103"/>
      <c r="F432" s="103"/>
      <c r="G432" s="103"/>
      <c r="H432" s="103"/>
      <c r="I432" s="103"/>
      <c r="J432" s="103"/>
      <c r="K432" s="103"/>
    </row>
    <row r="433" spans="5:11" x14ac:dyDescent="0.25">
      <c r="E433" s="103"/>
      <c r="F433" s="103"/>
      <c r="G433" s="103"/>
      <c r="H433" s="103"/>
      <c r="I433" s="103"/>
      <c r="J433" s="103"/>
      <c r="K433" s="103"/>
    </row>
    <row r="434" spans="5:11" x14ac:dyDescent="0.25">
      <c r="E434" s="103"/>
      <c r="F434" s="103"/>
      <c r="G434" s="103"/>
      <c r="H434" s="103"/>
      <c r="I434" s="103"/>
      <c r="J434" s="103"/>
      <c r="K434" s="103"/>
    </row>
    <row r="435" spans="5:11" x14ac:dyDescent="0.25">
      <c r="E435" s="103"/>
      <c r="F435" s="103"/>
      <c r="G435" s="103"/>
      <c r="H435" s="103"/>
      <c r="I435" s="103"/>
      <c r="J435" s="103"/>
      <c r="K435" s="103"/>
    </row>
    <row r="436" spans="5:11" x14ac:dyDescent="0.25">
      <c r="E436" s="103"/>
      <c r="F436" s="103"/>
      <c r="G436" s="103"/>
      <c r="H436" s="103"/>
      <c r="I436" s="103"/>
      <c r="J436" s="103"/>
      <c r="K436" s="103"/>
    </row>
    <row r="437" spans="5:11" x14ac:dyDescent="0.25">
      <c r="E437" s="103"/>
      <c r="F437" s="103"/>
      <c r="G437" s="103"/>
      <c r="H437" s="103"/>
      <c r="I437" s="103"/>
      <c r="J437" s="103"/>
      <c r="K437" s="103"/>
    </row>
    <row r="438" spans="5:11" x14ac:dyDescent="0.25">
      <c r="E438" s="103"/>
      <c r="F438" s="103"/>
      <c r="G438" s="103"/>
      <c r="H438" s="103"/>
      <c r="I438" s="103"/>
      <c r="J438" s="103"/>
      <c r="K438" s="103"/>
    </row>
    <row r="439" spans="5:11" x14ac:dyDescent="0.25">
      <c r="E439" s="103"/>
      <c r="F439" s="103"/>
      <c r="G439" s="103"/>
      <c r="H439" s="103"/>
      <c r="I439" s="103"/>
      <c r="J439" s="103"/>
      <c r="K439" s="103"/>
    </row>
    <row r="440" spans="5:11" x14ac:dyDescent="0.25">
      <c r="E440" s="103"/>
      <c r="F440" s="103"/>
      <c r="G440" s="103"/>
      <c r="H440" s="103"/>
      <c r="I440" s="103"/>
      <c r="J440" s="103"/>
      <c r="K440" s="103"/>
    </row>
    <row r="441" spans="5:11" x14ac:dyDescent="0.25">
      <c r="E441" s="103"/>
      <c r="F441" s="103"/>
      <c r="G441" s="103"/>
      <c r="H441" s="103"/>
      <c r="I441" s="103"/>
      <c r="J441" s="103"/>
      <c r="K441" s="103"/>
    </row>
    <row r="442" spans="5:11" x14ac:dyDescent="0.25">
      <c r="E442" s="103"/>
      <c r="F442" s="103"/>
      <c r="G442" s="103"/>
      <c r="H442" s="103"/>
      <c r="I442" s="103"/>
      <c r="J442" s="103"/>
      <c r="K442" s="103"/>
    </row>
    <row r="443" spans="5:11" x14ac:dyDescent="0.25">
      <c r="E443" s="103"/>
      <c r="F443" s="103"/>
      <c r="G443" s="103"/>
      <c r="H443" s="103"/>
      <c r="I443" s="103"/>
      <c r="J443" s="103"/>
      <c r="K443" s="103"/>
    </row>
    <row r="444" spans="5:11" x14ac:dyDescent="0.25">
      <c r="E444" s="103"/>
      <c r="F444" s="103"/>
      <c r="G444" s="103"/>
      <c r="H444" s="103"/>
      <c r="I444" s="103"/>
      <c r="J444" s="103"/>
      <c r="K444" s="103"/>
    </row>
    <row r="445" spans="5:11" x14ac:dyDescent="0.25">
      <c r="E445" s="103"/>
      <c r="F445" s="103"/>
      <c r="G445" s="103"/>
      <c r="H445" s="103"/>
      <c r="I445" s="103"/>
      <c r="J445" s="103"/>
      <c r="K445" s="103"/>
    </row>
    <row r="446" spans="5:11" x14ac:dyDescent="0.25">
      <c r="E446" s="103"/>
      <c r="F446" s="103"/>
      <c r="G446" s="103"/>
      <c r="H446" s="103"/>
      <c r="I446" s="103"/>
      <c r="J446" s="103"/>
      <c r="K446" s="103"/>
    </row>
    <row r="447" spans="5:11" x14ac:dyDescent="0.25">
      <c r="E447" s="103"/>
      <c r="F447" s="103"/>
      <c r="G447" s="103"/>
      <c r="H447" s="103"/>
      <c r="I447" s="103"/>
      <c r="J447" s="103"/>
      <c r="K447" s="103"/>
    </row>
    <row r="448" spans="5:11" x14ac:dyDescent="0.25">
      <c r="E448" s="103"/>
      <c r="F448" s="103"/>
      <c r="G448" s="103"/>
      <c r="H448" s="103"/>
      <c r="I448" s="103"/>
      <c r="J448" s="103"/>
      <c r="K448" s="103"/>
    </row>
    <row r="449" spans="5:11" x14ac:dyDescent="0.25">
      <c r="E449" s="103"/>
      <c r="F449" s="103"/>
      <c r="G449" s="103"/>
      <c r="H449" s="103"/>
      <c r="I449" s="103"/>
      <c r="J449" s="103"/>
      <c r="K449" s="103"/>
    </row>
    <row r="450" spans="5:11" x14ac:dyDescent="0.25">
      <c r="E450" s="103"/>
      <c r="F450" s="103"/>
      <c r="G450" s="103"/>
      <c r="H450" s="103"/>
      <c r="I450" s="103"/>
      <c r="J450" s="103"/>
      <c r="K450" s="103"/>
    </row>
    <row r="451" spans="5:11" x14ac:dyDescent="0.25">
      <c r="E451" s="103"/>
      <c r="F451" s="103"/>
      <c r="G451" s="103"/>
      <c r="H451" s="103"/>
      <c r="I451" s="103"/>
      <c r="J451" s="103"/>
      <c r="K451" s="103"/>
    </row>
    <row r="452" spans="5:11" x14ac:dyDescent="0.25">
      <c r="E452" s="103"/>
      <c r="F452" s="103"/>
      <c r="G452" s="103"/>
      <c r="H452" s="103"/>
      <c r="I452" s="103"/>
      <c r="J452" s="103"/>
      <c r="K452" s="103"/>
    </row>
    <row r="453" spans="5:11" x14ac:dyDescent="0.25">
      <c r="E453" s="103"/>
      <c r="F453" s="103"/>
      <c r="G453" s="103"/>
      <c r="H453" s="103"/>
      <c r="I453" s="103"/>
      <c r="J453" s="103"/>
      <c r="K453" s="103"/>
    </row>
    <row r="454" spans="5:11" x14ac:dyDescent="0.25">
      <c r="E454" s="103"/>
      <c r="F454" s="103"/>
      <c r="G454" s="103"/>
      <c r="H454" s="103"/>
      <c r="I454" s="103"/>
      <c r="J454" s="103"/>
      <c r="K454" s="103"/>
    </row>
    <row r="455" spans="5:11" x14ac:dyDescent="0.25">
      <c r="E455" s="103"/>
      <c r="F455" s="103"/>
      <c r="G455" s="103"/>
      <c r="H455" s="103"/>
      <c r="I455" s="103"/>
      <c r="J455" s="103"/>
      <c r="K455" s="103"/>
    </row>
    <row r="456" spans="5:11" x14ac:dyDescent="0.25">
      <c r="E456" s="103"/>
      <c r="F456" s="103"/>
      <c r="G456" s="103"/>
      <c r="H456" s="103"/>
      <c r="I456" s="103"/>
      <c r="J456" s="103"/>
      <c r="K456" s="103"/>
    </row>
    <row r="457" spans="5:11" x14ac:dyDescent="0.25">
      <c r="E457" s="103"/>
      <c r="F457" s="103"/>
      <c r="G457" s="103"/>
      <c r="H457" s="103"/>
      <c r="I457" s="103"/>
      <c r="J457" s="103"/>
      <c r="K457" s="103"/>
    </row>
    <row r="458" spans="5:11" x14ac:dyDescent="0.25">
      <c r="E458" s="103"/>
      <c r="F458" s="103"/>
      <c r="G458" s="103"/>
      <c r="H458" s="103"/>
      <c r="I458" s="103"/>
      <c r="J458" s="103"/>
      <c r="K458" s="103"/>
    </row>
    <row r="459" spans="5:11" x14ac:dyDescent="0.25">
      <c r="E459" s="103"/>
      <c r="F459" s="103"/>
      <c r="G459" s="103"/>
      <c r="H459" s="103"/>
      <c r="I459" s="103"/>
      <c r="J459" s="103"/>
      <c r="K459" s="103"/>
    </row>
    <row r="460" spans="5:11" x14ac:dyDescent="0.25">
      <c r="E460" s="103"/>
      <c r="F460" s="103"/>
      <c r="G460" s="103"/>
      <c r="H460" s="103"/>
      <c r="I460" s="103"/>
      <c r="J460" s="103"/>
      <c r="K460" s="103"/>
    </row>
    <row r="461" spans="5:11" x14ac:dyDescent="0.25">
      <c r="E461" s="103"/>
      <c r="F461" s="103"/>
      <c r="G461" s="103"/>
      <c r="H461" s="103"/>
      <c r="I461" s="103"/>
      <c r="J461" s="103"/>
      <c r="K461" s="103"/>
    </row>
    <row r="462" spans="5:11" x14ac:dyDescent="0.25">
      <c r="E462" s="103"/>
      <c r="F462" s="103"/>
      <c r="G462" s="103"/>
      <c r="H462" s="103"/>
      <c r="I462" s="103"/>
      <c r="J462" s="103"/>
      <c r="K462" s="103"/>
    </row>
    <row r="463" spans="5:11" x14ac:dyDescent="0.25">
      <c r="E463" s="103"/>
      <c r="F463" s="103"/>
      <c r="G463" s="103"/>
      <c r="H463" s="103"/>
      <c r="I463" s="103"/>
      <c r="J463" s="103"/>
      <c r="K463" s="103"/>
    </row>
    <row r="464" spans="5:11" x14ac:dyDescent="0.25">
      <c r="E464" s="103"/>
      <c r="F464" s="103"/>
      <c r="G464" s="103"/>
      <c r="H464" s="103"/>
      <c r="I464" s="103"/>
      <c r="J464" s="103"/>
      <c r="K464" s="103"/>
    </row>
    <row r="465" spans="5:11" x14ac:dyDescent="0.25">
      <c r="E465" s="103"/>
      <c r="F465" s="103"/>
      <c r="G465" s="103"/>
      <c r="H465" s="103"/>
      <c r="I465" s="103"/>
      <c r="J465" s="103"/>
      <c r="K465" s="103"/>
    </row>
    <row r="466" spans="5:11" x14ac:dyDescent="0.25">
      <c r="E466" s="103"/>
      <c r="F466" s="103"/>
      <c r="G466" s="103"/>
      <c r="H466" s="103"/>
      <c r="I466" s="103"/>
      <c r="J466" s="103"/>
      <c r="K466" s="103"/>
    </row>
    <row r="467" spans="5:11" x14ac:dyDescent="0.25">
      <c r="E467" s="103"/>
      <c r="F467" s="103"/>
      <c r="G467" s="103"/>
      <c r="H467" s="103"/>
      <c r="I467" s="103"/>
      <c r="J467" s="103"/>
      <c r="K467" s="103"/>
    </row>
    <row r="468" spans="5:11" x14ac:dyDescent="0.25">
      <c r="E468" s="103"/>
      <c r="F468" s="103"/>
      <c r="G468" s="103"/>
      <c r="H468" s="103"/>
      <c r="I468" s="103"/>
      <c r="J468" s="103"/>
      <c r="K468" s="103"/>
    </row>
    <row r="469" spans="5:11" x14ac:dyDescent="0.25">
      <c r="E469" s="103"/>
      <c r="F469" s="103"/>
      <c r="G469" s="103"/>
      <c r="H469" s="103"/>
      <c r="I469" s="103"/>
      <c r="J469" s="103"/>
      <c r="K469" s="103"/>
    </row>
    <row r="470" spans="5:11" x14ac:dyDescent="0.25">
      <c r="E470" s="103"/>
      <c r="F470" s="103"/>
      <c r="G470" s="103"/>
      <c r="H470" s="103"/>
      <c r="I470" s="103"/>
      <c r="J470" s="103"/>
      <c r="K470" s="103"/>
    </row>
    <row r="471" spans="5:11" x14ac:dyDescent="0.25">
      <c r="E471" s="103"/>
      <c r="F471" s="103"/>
      <c r="G471" s="103"/>
      <c r="H471" s="103"/>
      <c r="I471" s="103"/>
      <c r="J471" s="103"/>
      <c r="K471" s="103"/>
    </row>
    <row r="472" spans="5:11" x14ac:dyDescent="0.25">
      <c r="E472" s="103"/>
      <c r="F472" s="103"/>
      <c r="G472" s="103"/>
      <c r="H472" s="103"/>
      <c r="I472" s="103"/>
      <c r="J472" s="103"/>
      <c r="K472" s="103"/>
    </row>
    <row r="473" spans="5:11" x14ac:dyDescent="0.25">
      <c r="E473" s="103"/>
      <c r="F473" s="103"/>
      <c r="G473" s="103"/>
      <c r="H473" s="103"/>
      <c r="I473" s="103"/>
      <c r="J473" s="103"/>
      <c r="K473" s="103"/>
    </row>
    <row r="474" spans="5:11" x14ac:dyDescent="0.25">
      <c r="E474" s="103"/>
      <c r="F474" s="103"/>
      <c r="G474" s="103"/>
      <c r="H474" s="103"/>
      <c r="I474" s="103"/>
      <c r="J474" s="103"/>
      <c r="K474" s="103"/>
    </row>
    <row r="475" spans="5:11" x14ac:dyDescent="0.25">
      <c r="E475" s="103"/>
      <c r="F475" s="103"/>
      <c r="G475" s="103"/>
      <c r="H475" s="103"/>
      <c r="I475" s="103"/>
      <c r="J475" s="103"/>
      <c r="K475" s="103"/>
    </row>
    <row r="476" spans="5:11" x14ac:dyDescent="0.25">
      <c r="E476" s="103"/>
      <c r="F476" s="103"/>
      <c r="G476" s="103"/>
      <c r="H476" s="103"/>
      <c r="I476" s="103"/>
      <c r="J476" s="103"/>
      <c r="K476" s="103"/>
    </row>
    <row r="477" spans="5:11" x14ac:dyDescent="0.25">
      <c r="E477" s="103"/>
      <c r="F477" s="103"/>
      <c r="G477" s="103"/>
      <c r="H477" s="103"/>
      <c r="I477" s="103"/>
      <c r="J477" s="103"/>
      <c r="K477" s="103"/>
    </row>
    <row r="478" spans="5:11" x14ac:dyDescent="0.25">
      <c r="E478" s="103"/>
      <c r="F478" s="103"/>
      <c r="G478" s="103"/>
      <c r="H478" s="103"/>
      <c r="I478" s="103"/>
      <c r="J478" s="103"/>
      <c r="K478" s="103"/>
    </row>
    <row r="479" spans="5:11" x14ac:dyDescent="0.25">
      <c r="E479" s="103"/>
      <c r="F479" s="103"/>
      <c r="G479" s="103"/>
      <c r="H479" s="103"/>
      <c r="I479" s="103"/>
      <c r="J479" s="103"/>
      <c r="K479" s="103"/>
    </row>
    <row r="480" spans="5:11" x14ac:dyDescent="0.25">
      <c r="E480" s="103"/>
      <c r="F480" s="103"/>
      <c r="G480" s="103"/>
      <c r="H480" s="103"/>
      <c r="I480" s="103"/>
      <c r="J480" s="103"/>
      <c r="K480" s="103"/>
    </row>
    <row r="481" spans="5:11" x14ac:dyDescent="0.25">
      <c r="E481" s="103"/>
      <c r="F481" s="103"/>
      <c r="G481" s="103"/>
      <c r="H481" s="103"/>
      <c r="I481" s="103"/>
      <c r="J481" s="103"/>
      <c r="K481" s="103"/>
    </row>
    <row r="482" spans="5:11" x14ac:dyDescent="0.25">
      <c r="E482" s="103"/>
      <c r="F482" s="103"/>
      <c r="G482" s="103"/>
      <c r="H482" s="103"/>
      <c r="I482" s="103"/>
      <c r="J482" s="103"/>
      <c r="K482" s="103"/>
    </row>
    <row r="483" spans="5:11" x14ac:dyDescent="0.25">
      <c r="E483" s="103"/>
      <c r="F483" s="103"/>
      <c r="G483" s="103"/>
      <c r="H483" s="103"/>
      <c r="I483" s="103"/>
      <c r="J483" s="103"/>
      <c r="K483" s="103"/>
    </row>
    <row r="484" spans="5:11" x14ac:dyDescent="0.25">
      <c r="E484" s="103"/>
      <c r="F484" s="103"/>
      <c r="G484" s="103"/>
      <c r="H484" s="103"/>
      <c r="I484" s="103"/>
      <c r="J484" s="103"/>
      <c r="K484" s="103"/>
    </row>
    <row r="485" spans="5:11" x14ac:dyDescent="0.25">
      <c r="E485" s="103"/>
      <c r="F485" s="103"/>
      <c r="G485" s="103"/>
      <c r="H485" s="103"/>
      <c r="I485" s="103"/>
      <c r="J485" s="103"/>
      <c r="K485" s="103"/>
    </row>
    <row r="486" spans="5:11" x14ac:dyDescent="0.25">
      <c r="E486" s="103"/>
      <c r="F486" s="103"/>
      <c r="G486" s="103"/>
      <c r="H486" s="103"/>
      <c r="I486" s="103"/>
      <c r="J486" s="103"/>
      <c r="K486" s="103"/>
    </row>
    <row r="487" spans="5:11" x14ac:dyDescent="0.25">
      <c r="E487" s="103"/>
      <c r="F487" s="103"/>
      <c r="G487" s="103"/>
      <c r="H487" s="103"/>
      <c r="I487" s="103"/>
      <c r="J487" s="103"/>
      <c r="K487" s="103"/>
    </row>
    <row r="488" spans="5:11" x14ac:dyDescent="0.25">
      <c r="E488" s="103"/>
      <c r="F488" s="103"/>
      <c r="G488" s="103"/>
      <c r="H488" s="103"/>
      <c r="I488" s="103"/>
      <c r="J488" s="103"/>
      <c r="K488" s="103"/>
    </row>
    <row r="489" spans="5:11" x14ac:dyDescent="0.25">
      <c r="E489" s="103"/>
      <c r="F489" s="103"/>
      <c r="G489" s="103"/>
      <c r="H489" s="103"/>
      <c r="I489" s="103"/>
      <c r="J489" s="103"/>
      <c r="K489" s="103"/>
    </row>
    <row r="490" spans="5:11" x14ac:dyDescent="0.25">
      <c r="E490" s="103"/>
      <c r="F490" s="103"/>
      <c r="G490" s="103"/>
      <c r="H490" s="103"/>
      <c r="I490" s="103"/>
      <c r="J490" s="103"/>
      <c r="K490" s="103"/>
    </row>
    <row r="491" spans="5:11" x14ac:dyDescent="0.25">
      <c r="E491" s="103"/>
      <c r="F491" s="103"/>
      <c r="G491" s="103"/>
      <c r="H491" s="103"/>
      <c r="I491" s="103"/>
      <c r="J491" s="103"/>
      <c r="K491" s="103"/>
    </row>
    <row r="492" spans="5:11" x14ac:dyDescent="0.25">
      <c r="E492" s="103"/>
      <c r="F492" s="103"/>
      <c r="G492" s="103"/>
      <c r="H492" s="103"/>
      <c r="I492" s="103"/>
      <c r="J492" s="103"/>
      <c r="K492" s="103"/>
    </row>
    <row r="493" spans="5:11" x14ac:dyDescent="0.25">
      <c r="E493" s="103"/>
      <c r="F493" s="103"/>
      <c r="G493" s="103"/>
      <c r="H493" s="103"/>
      <c r="I493" s="103"/>
      <c r="J493" s="103"/>
      <c r="K493" s="103"/>
    </row>
    <row r="494" spans="5:11" x14ac:dyDescent="0.25">
      <c r="E494" s="103"/>
      <c r="F494" s="103"/>
      <c r="G494" s="103"/>
      <c r="H494" s="103"/>
      <c r="I494" s="103"/>
      <c r="J494" s="103"/>
      <c r="K494" s="103"/>
    </row>
    <row r="495" spans="5:11" x14ac:dyDescent="0.25">
      <c r="E495" s="103"/>
      <c r="F495" s="103"/>
      <c r="G495" s="103"/>
      <c r="H495" s="103"/>
      <c r="I495" s="103"/>
      <c r="J495" s="103"/>
      <c r="K495" s="103"/>
    </row>
    <row r="496" spans="5:11" x14ac:dyDescent="0.25">
      <c r="E496" s="103"/>
      <c r="F496" s="103"/>
      <c r="G496" s="103"/>
      <c r="H496" s="103"/>
      <c r="I496" s="103"/>
      <c r="J496" s="103"/>
      <c r="K496" s="103"/>
    </row>
    <row r="497" spans="5:11" x14ac:dyDescent="0.25">
      <c r="E497" s="103"/>
      <c r="F497" s="103"/>
      <c r="G497" s="103"/>
      <c r="H497" s="103"/>
      <c r="I497" s="103"/>
      <c r="J497" s="103"/>
      <c r="K497" s="103"/>
    </row>
    <row r="498" spans="5:11" x14ac:dyDescent="0.25">
      <c r="E498" s="103"/>
      <c r="F498" s="103"/>
      <c r="G498" s="103"/>
      <c r="H498" s="103"/>
      <c r="I498" s="103"/>
      <c r="J498" s="103"/>
      <c r="K498" s="103"/>
    </row>
    <row r="499" spans="5:11" x14ac:dyDescent="0.25">
      <c r="E499" s="103"/>
      <c r="F499" s="103"/>
      <c r="G499" s="103"/>
      <c r="H499" s="103"/>
      <c r="I499" s="103"/>
      <c r="J499" s="103"/>
      <c r="K499" s="103"/>
    </row>
    <row r="500" spans="5:11" x14ac:dyDescent="0.25">
      <c r="E500" s="103"/>
      <c r="F500" s="103"/>
      <c r="G500" s="103"/>
      <c r="H500" s="103"/>
      <c r="I500" s="103"/>
      <c r="J500" s="103"/>
      <c r="K500" s="103"/>
    </row>
    <row r="501" spans="5:11" x14ac:dyDescent="0.25">
      <c r="E501" s="103"/>
      <c r="F501" s="103"/>
      <c r="G501" s="103"/>
      <c r="H501" s="103"/>
      <c r="I501" s="103"/>
      <c r="J501" s="103"/>
      <c r="K501" s="103"/>
    </row>
    <row r="502" spans="5:11" x14ac:dyDescent="0.25">
      <c r="E502" s="103"/>
      <c r="F502" s="103"/>
      <c r="G502" s="103"/>
      <c r="H502" s="103"/>
      <c r="I502" s="103"/>
      <c r="J502" s="103"/>
      <c r="K502" s="103"/>
    </row>
    <row r="503" spans="5:11" x14ac:dyDescent="0.25">
      <c r="E503" s="103"/>
      <c r="F503" s="103"/>
      <c r="G503" s="103"/>
      <c r="H503" s="103"/>
      <c r="I503" s="103"/>
      <c r="J503" s="103"/>
      <c r="K503" s="103"/>
    </row>
    <row r="504" spans="5:11" x14ac:dyDescent="0.25">
      <c r="E504" s="103"/>
      <c r="F504" s="103"/>
      <c r="G504" s="103"/>
      <c r="H504" s="103"/>
      <c r="I504" s="103"/>
      <c r="J504" s="103"/>
      <c r="K504" s="103"/>
    </row>
    <row r="505" spans="5:11" x14ac:dyDescent="0.25">
      <c r="E505" s="103"/>
      <c r="F505" s="103"/>
      <c r="G505" s="103"/>
      <c r="H505" s="103"/>
      <c r="I505" s="103"/>
      <c r="J505" s="103"/>
      <c r="K505" s="103"/>
    </row>
    <row r="506" spans="5:11" x14ac:dyDescent="0.25">
      <c r="E506" s="103"/>
      <c r="F506" s="103"/>
      <c r="G506" s="103"/>
      <c r="H506" s="103"/>
      <c r="I506" s="103"/>
      <c r="J506" s="103"/>
      <c r="K506" s="103"/>
    </row>
    <row r="507" spans="5:11" x14ac:dyDescent="0.25">
      <c r="E507" s="103"/>
      <c r="F507" s="103"/>
      <c r="G507" s="103"/>
      <c r="H507" s="103"/>
      <c r="I507" s="103"/>
      <c r="J507" s="103"/>
      <c r="K507" s="103"/>
    </row>
    <row r="508" spans="5:11" x14ac:dyDescent="0.25">
      <c r="E508" s="103"/>
      <c r="F508" s="103"/>
      <c r="G508" s="103"/>
      <c r="H508" s="103"/>
      <c r="I508" s="103"/>
      <c r="J508" s="103"/>
      <c r="K508" s="103"/>
    </row>
    <row r="509" spans="5:11" x14ac:dyDescent="0.25">
      <c r="E509" s="103"/>
      <c r="F509" s="103"/>
      <c r="G509" s="103"/>
      <c r="H509" s="103"/>
      <c r="I509" s="103"/>
      <c r="J509" s="103"/>
      <c r="K509" s="103"/>
    </row>
    <row r="510" spans="5:11" x14ac:dyDescent="0.25">
      <c r="E510" s="103"/>
      <c r="F510" s="103"/>
      <c r="G510" s="103"/>
      <c r="H510" s="103"/>
      <c r="I510" s="103"/>
      <c r="J510" s="103"/>
      <c r="K510" s="103"/>
    </row>
    <row r="511" spans="5:11" x14ac:dyDescent="0.25">
      <c r="E511" s="103"/>
      <c r="F511" s="103"/>
      <c r="G511" s="103"/>
      <c r="H511" s="103"/>
      <c r="I511" s="103"/>
      <c r="J511" s="103"/>
      <c r="K511" s="103"/>
    </row>
    <row r="512" spans="5:11" x14ac:dyDescent="0.25">
      <c r="E512" s="103"/>
      <c r="F512" s="103"/>
      <c r="G512" s="103"/>
      <c r="H512" s="103"/>
      <c r="I512" s="103"/>
      <c r="J512" s="103"/>
      <c r="K512" s="103"/>
    </row>
    <row r="513" spans="5:11" x14ac:dyDescent="0.25">
      <c r="E513" s="103"/>
      <c r="F513" s="103"/>
      <c r="G513" s="103"/>
      <c r="H513" s="103"/>
      <c r="I513" s="103"/>
      <c r="J513" s="103"/>
      <c r="K513" s="103"/>
    </row>
    <row r="514" spans="5:11" x14ac:dyDescent="0.25">
      <c r="E514" s="103"/>
      <c r="F514" s="103"/>
      <c r="G514" s="103"/>
      <c r="H514" s="103"/>
      <c r="I514" s="103"/>
      <c r="J514" s="103"/>
      <c r="K514" s="103"/>
    </row>
    <row r="515" spans="5:11" x14ac:dyDescent="0.25">
      <c r="E515" s="103"/>
      <c r="F515" s="103"/>
      <c r="G515" s="103"/>
      <c r="H515" s="103"/>
      <c r="I515" s="103"/>
      <c r="J515" s="103"/>
      <c r="K515" s="103"/>
    </row>
    <row r="516" spans="5:11" x14ac:dyDescent="0.25">
      <c r="E516" s="103"/>
      <c r="F516" s="103"/>
      <c r="G516" s="103"/>
      <c r="H516" s="103"/>
      <c r="I516" s="103"/>
      <c r="J516" s="103"/>
      <c r="K516" s="103"/>
    </row>
    <row r="517" spans="5:11" x14ac:dyDescent="0.25">
      <c r="E517" s="103"/>
      <c r="F517" s="103"/>
      <c r="G517" s="103"/>
      <c r="H517" s="103"/>
      <c r="I517" s="103"/>
      <c r="J517" s="103"/>
      <c r="K517" s="103"/>
    </row>
    <row r="518" spans="5:11" x14ac:dyDescent="0.25">
      <c r="E518" s="103"/>
      <c r="F518" s="103"/>
      <c r="G518" s="103"/>
      <c r="H518" s="103"/>
      <c r="I518" s="103"/>
      <c r="J518" s="103"/>
      <c r="K518" s="103"/>
    </row>
    <row r="519" spans="5:11" x14ac:dyDescent="0.25">
      <c r="E519" s="103"/>
      <c r="F519" s="103"/>
      <c r="G519" s="103"/>
      <c r="H519" s="103"/>
      <c r="I519" s="103"/>
      <c r="J519" s="103"/>
      <c r="K519" s="103"/>
    </row>
    <row r="520" spans="5:11" x14ac:dyDescent="0.25">
      <c r="E520" s="103"/>
      <c r="F520" s="103"/>
      <c r="G520" s="103"/>
      <c r="H520" s="103"/>
      <c r="I520" s="103"/>
      <c r="J520" s="103"/>
      <c r="K520" s="103"/>
    </row>
    <row r="521" spans="5:11" x14ac:dyDescent="0.25">
      <c r="E521" s="103"/>
      <c r="F521" s="103"/>
      <c r="G521" s="103"/>
      <c r="H521" s="103"/>
      <c r="I521" s="103"/>
      <c r="J521" s="103"/>
      <c r="K521" s="103"/>
    </row>
    <row r="522" spans="5:11" x14ac:dyDescent="0.25">
      <c r="E522" s="103"/>
      <c r="F522" s="103"/>
      <c r="G522" s="103"/>
      <c r="H522" s="103"/>
      <c r="I522" s="103"/>
      <c r="J522" s="103"/>
      <c r="K522" s="103"/>
    </row>
    <row r="523" spans="5:11" x14ac:dyDescent="0.25">
      <c r="E523" s="103"/>
      <c r="F523" s="103"/>
      <c r="G523" s="103"/>
      <c r="H523" s="103"/>
      <c r="I523" s="103"/>
      <c r="J523" s="103"/>
      <c r="K523" s="103"/>
    </row>
    <row r="524" spans="5:11" x14ac:dyDescent="0.25">
      <c r="E524" s="103"/>
      <c r="F524" s="103"/>
      <c r="G524" s="103"/>
      <c r="H524" s="103"/>
      <c r="I524" s="103"/>
      <c r="J524" s="103"/>
      <c r="K524" s="103"/>
    </row>
    <row r="525" spans="5:11" x14ac:dyDescent="0.25">
      <c r="E525" s="103"/>
      <c r="F525" s="103"/>
      <c r="G525" s="103"/>
      <c r="H525" s="103"/>
      <c r="I525" s="103"/>
      <c r="J525" s="103"/>
      <c r="K525" s="103"/>
    </row>
    <row r="526" spans="5:11" x14ac:dyDescent="0.25">
      <c r="E526" s="103"/>
      <c r="F526" s="103"/>
      <c r="G526" s="103"/>
      <c r="H526" s="103"/>
      <c r="I526" s="103"/>
      <c r="J526" s="103"/>
      <c r="K526" s="103"/>
    </row>
    <row r="527" spans="5:11" x14ac:dyDescent="0.25">
      <c r="E527" s="103"/>
      <c r="F527" s="103"/>
      <c r="G527" s="103"/>
      <c r="H527" s="103"/>
      <c r="I527" s="103"/>
      <c r="J527" s="103"/>
      <c r="K527" s="103"/>
    </row>
    <row r="528" spans="5:11" x14ac:dyDescent="0.25">
      <c r="E528" s="103"/>
      <c r="F528" s="103"/>
      <c r="G528" s="103"/>
      <c r="H528" s="103"/>
      <c r="I528" s="103"/>
      <c r="J528" s="103"/>
      <c r="K528" s="103"/>
    </row>
    <row r="529" spans="5:11" x14ac:dyDescent="0.25">
      <c r="E529" s="103"/>
      <c r="F529" s="103"/>
      <c r="G529" s="103"/>
      <c r="H529" s="103"/>
      <c r="I529" s="103"/>
      <c r="J529" s="103"/>
      <c r="K529" s="103"/>
    </row>
    <row r="530" spans="5:11" x14ac:dyDescent="0.25">
      <c r="E530" s="103"/>
      <c r="F530" s="103"/>
      <c r="G530" s="103"/>
      <c r="H530" s="103"/>
      <c r="I530" s="103"/>
      <c r="J530" s="103"/>
      <c r="K530" s="103"/>
    </row>
    <row r="531" spans="5:11" x14ac:dyDescent="0.25">
      <c r="E531" s="103"/>
      <c r="F531" s="103"/>
      <c r="G531" s="103"/>
      <c r="H531" s="103"/>
      <c r="I531" s="103"/>
      <c r="J531" s="103"/>
      <c r="K531" s="103"/>
    </row>
    <row r="532" spans="5:11" x14ac:dyDescent="0.25">
      <c r="E532" s="103"/>
      <c r="F532" s="103"/>
      <c r="G532" s="103"/>
      <c r="H532" s="103"/>
      <c r="I532" s="103"/>
      <c r="J532" s="103"/>
      <c r="K532" s="103"/>
    </row>
    <row r="533" spans="5:11" x14ac:dyDescent="0.25">
      <c r="E533" s="103"/>
      <c r="F533" s="103"/>
      <c r="G533" s="103"/>
      <c r="H533" s="103"/>
      <c r="I533" s="103"/>
      <c r="J533" s="103"/>
      <c r="K533" s="103"/>
    </row>
    <row r="534" spans="5:11" x14ac:dyDescent="0.25">
      <c r="E534" s="103"/>
      <c r="F534" s="103"/>
      <c r="G534" s="103"/>
      <c r="H534" s="103"/>
      <c r="I534" s="103"/>
      <c r="J534" s="103"/>
      <c r="K534" s="103"/>
    </row>
    <row r="535" spans="5:11" x14ac:dyDescent="0.25">
      <c r="E535" s="103"/>
      <c r="F535" s="103"/>
      <c r="G535" s="103"/>
      <c r="H535" s="103"/>
      <c r="I535" s="103"/>
      <c r="J535" s="103"/>
      <c r="K535" s="103"/>
    </row>
    <row r="536" spans="5:11" x14ac:dyDescent="0.25">
      <c r="E536" s="103"/>
      <c r="F536" s="103"/>
      <c r="G536" s="103"/>
      <c r="H536" s="103"/>
      <c r="I536" s="103"/>
      <c r="J536" s="103"/>
      <c r="K536" s="103"/>
    </row>
    <row r="537" spans="5:11" x14ac:dyDescent="0.25">
      <c r="E537" s="103"/>
      <c r="F537" s="103"/>
      <c r="G537" s="103"/>
      <c r="H537" s="103"/>
      <c r="I537" s="103"/>
      <c r="J537" s="103"/>
      <c r="K537" s="103"/>
    </row>
    <row r="538" spans="5:11" x14ac:dyDescent="0.25">
      <c r="E538" s="103"/>
      <c r="F538" s="103"/>
      <c r="G538" s="103"/>
      <c r="H538" s="103"/>
      <c r="I538" s="103"/>
      <c r="J538" s="103"/>
      <c r="K538" s="103"/>
    </row>
    <row r="539" spans="5:11" x14ac:dyDescent="0.25">
      <c r="E539" s="103"/>
      <c r="F539" s="103"/>
      <c r="G539" s="103"/>
      <c r="H539" s="103"/>
      <c r="I539" s="103"/>
      <c r="J539" s="103"/>
      <c r="K539" s="103"/>
    </row>
    <row r="540" spans="5:11" x14ac:dyDescent="0.25">
      <c r="E540" s="103"/>
      <c r="F540" s="103"/>
      <c r="G540" s="103"/>
      <c r="H540" s="103"/>
      <c r="I540" s="103"/>
      <c r="J540" s="103"/>
      <c r="K540" s="103"/>
    </row>
    <row r="541" spans="5:11" x14ac:dyDescent="0.25">
      <c r="E541" s="103"/>
      <c r="F541" s="103"/>
      <c r="G541" s="103"/>
      <c r="H541" s="103"/>
      <c r="I541" s="103"/>
      <c r="J541" s="103"/>
      <c r="K541" s="103"/>
    </row>
    <row r="542" spans="5:11" x14ac:dyDescent="0.25">
      <c r="E542" s="103"/>
      <c r="F542" s="103"/>
      <c r="G542" s="103"/>
      <c r="H542" s="103"/>
      <c r="I542" s="103"/>
      <c r="J542" s="103"/>
      <c r="K542" s="103"/>
    </row>
    <row r="543" spans="5:11" x14ac:dyDescent="0.25">
      <c r="E543" s="103"/>
      <c r="F543" s="103"/>
      <c r="G543" s="103"/>
      <c r="H543" s="103"/>
      <c r="I543" s="103"/>
      <c r="J543" s="103"/>
      <c r="K543" s="103"/>
    </row>
    <row r="544" spans="5:11" x14ac:dyDescent="0.25">
      <c r="E544" s="103"/>
      <c r="F544" s="103"/>
      <c r="G544" s="103"/>
      <c r="H544" s="103"/>
      <c r="I544" s="103"/>
      <c r="J544" s="103"/>
      <c r="K544" s="103"/>
    </row>
    <row r="545" spans="5:11" x14ac:dyDescent="0.25">
      <c r="E545" s="103"/>
      <c r="F545" s="103"/>
      <c r="G545" s="103"/>
      <c r="H545" s="103"/>
      <c r="I545" s="103"/>
      <c r="J545" s="103"/>
      <c r="K545" s="103"/>
    </row>
    <row r="546" spans="5:11" x14ac:dyDescent="0.25">
      <c r="E546" s="103"/>
      <c r="F546" s="103"/>
      <c r="G546" s="103"/>
      <c r="H546" s="103"/>
      <c r="I546" s="103"/>
      <c r="J546" s="103"/>
      <c r="K546" s="103"/>
    </row>
    <row r="547" spans="5:11" x14ac:dyDescent="0.25">
      <c r="E547" s="103"/>
      <c r="F547" s="103"/>
      <c r="G547" s="103"/>
      <c r="H547" s="103"/>
      <c r="I547" s="103"/>
      <c r="J547" s="103"/>
      <c r="K547" s="103"/>
    </row>
    <row r="548" spans="5:11" x14ac:dyDescent="0.25">
      <c r="E548" s="103"/>
      <c r="F548" s="103"/>
      <c r="G548" s="103"/>
      <c r="H548" s="103"/>
      <c r="I548" s="103"/>
      <c r="J548" s="103"/>
      <c r="K548" s="103"/>
    </row>
    <row r="549" spans="5:11" x14ac:dyDescent="0.25">
      <c r="E549" s="103"/>
      <c r="F549" s="103"/>
      <c r="G549" s="103"/>
      <c r="H549" s="103"/>
      <c r="I549" s="103"/>
      <c r="J549" s="103"/>
      <c r="K549" s="103"/>
    </row>
    <row r="550" spans="5:11" x14ac:dyDescent="0.25">
      <c r="E550" s="103"/>
      <c r="F550" s="103"/>
      <c r="G550" s="103"/>
      <c r="H550" s="103"/>
      <c r="I550" s="103"/>
      <c r="J550" s="103"/>
      <c r="K550" s="103"/>
    </row>
    <row r="551" spans="5:11" x14ac:dyDescent="0.25">
      <c r="E551" s="103"/>
      <c r="F551" s="103"/>
      <c r="G551" s="103"/>
      <c r="H551" s="103"/>
      <c r="I551" s="103"/>
      <c r="J551" s="103"/>
      <c r="K551" s="103"/>
    </row>
    <row r="552" spans="5:11" x14ac:dyDescent="0.25">
      <c r="E552" s="103"/>
      <c r="F552" s="103"/>
      <c r="G552" s="103"/>
      <c r="H552" s="103"/>
      <c r="I552" s="103"/>
      <c r="J552" s="103"/>
      <c r="K552" s="103"/>
    </row>
    <row r="553" spans="5:11" x14ac:dyDescent="0.25">
      <c r="E553" s="103"/>
      <c r="F553" s="103"/>
      <c r="G553" s="103"/>
      <c r="H553" s="103"/>
      <c r="I553" s="103"/>
      <c r="J553" s="103"/>
      <c r="K553" s="103"/>
    </row>
    <row r="554" spans="5:11" x14ac:dyDescent="0.25">
      <c r="E554" s="103"/>
      <c r="F554" s="103"/>
      <c r="G554" s="103"/>
      <c r="H554" s="103"/>
      <c r="I554" s="103"/>
      <c r="J554" s="103"/>
      <c r="K554" s="103"/>
    </row>
    <row r="555" spans="5:11" x14ac:dyDescent="0.25">
      <c r="E555" s="103"/>
      <c r="F555" s="103"/>
      <c r="G555" s="103"/>
      <c r="H555" s="103"/>
      <c r="I555" s="103"/>
      <c r="J555" s="103"/>
      <c r="K555" s="103"/>
    </row>
    <row r="556" spans="5:11" x14ac:dyDescent="0.25">
      <c r="E556" s="103"/>
      <c r="F556" s="103"/>
      <c r="G556" s="103"/>
      <c r="H556" s="103"/>
      <c r="I556" s="103"/>
      <c r="J556" s="103"/>
      <c r="K556" s="103"/>
    </row>
    <row r="557" spans="5:11" x14ac:dyDescent="0.25">
      <c r="E557" s="103"/>
      <c r="F557" s="103"/>
      <c r="G557" s="103"/>
      <c r="H557" s="103"/>
      <c r="I557" s="103"/>
      <c r="J557" s="103"/>
      <c r="K557" s="103"/>
    </row>
    <row r="558" spans="5:11" x14ac:dyDescent="0.25">
      <c r="E558" s="103"/>
      <c r="F558" s="103"/>
      <c r="G558" s="103"/>
      <c r="H558" s="103"/>
      <c r="I558" s="103"/>
      <c r="J558" s="103"/>
      <c r="K558" s="103"/>
    </row>
    <row r="559" spans="5:11" x14ac:dyDescent="0.25">
      <c r="E559" s="103"/>
      <c r="F559" s="103"/>
      <c r="G559" s="103"/>
      <c r="H559" s="103"/>
      <c r="I559" s="103"/>
      <c r="J559" s="103"/>
      <c r="K559" s="103"/>
    </row>
    <row r="560" spans="5:11" x14ac:dyDescent="0.25">
      <c r="E560" s="103"/>
      <c r="F560" s="103"/>
      <c r="G560" s="103"/>
      <c r="H560" s="103"/>
      <c r="I560" s="103"/>
      <c r="J560" s="103"/>
      <c r="K560" s="103"/>
    </row>
    <row r="561" spans="5:11" x14ac:dyDescent="0.25">
      <c r="E561" s="103"/>
      <c r="F561" s="103"/>
      <c r="G561" s="103"/>
      <c r="H561" s="103"/>
      <c r="I561" s="103"/>
      <c r="J561" s="103"/>
      <c r="K561" s="103"/>
    </row>
    <row r="562" spans="5:11" x14ac:dyDescent="0.25">
      <c r="E562" s="103"/>
      <c r="F562" s="103"/>
      <c r="G562" s="103"/>
      <c r="H562" s="103"/>
      <c r="I562" s="103"/>
      <c r="J562" s="103"/>
      <c r="K562" s="103"/>
    </row>
    <row r="563" spans="5:11" x14ac:dyDescent="0.25">
      <c r="E563" s="103"/>
      <c r="F563" s="103"/>
      <c r="G563" s="103"/>
      <c r="H563" s="103"/>
      <c r="I563" s="103"/>
      <c r="J563" s="103"/>
      <c r="K563" s="103"/>
    </row>
    <row r="564" spans="5:11" x14ac:dyDescent="0.25">
      <c r="E564" s="103"/>
      <c r="F564" s="103"/>
      <c r="G564" s="103"/>
      <c r="H564" s="103"/>
      <c r="I564" s="103"/>
      <c r="J564" s="103"/>
      <c r="K564" s="103"/>
    </row>
    <row r="565" spans="5:11" x14ac:dyDescent="0.25">
      <c r="E565" s="103"/>
      <c r="F565" s="103"/>
      <c r="G565" s="103"/>
      <c r="H565" s="103"/>
      <c r="I565" s="103"/>
      <c r="J565" s="103"/>
      <c r="K565" s="103"/>
    </row>
    <row r="566" spans="5:11" x14ac:dyDescent="0.25">
      <c r="E566" s="103"/>
      <c r="F566" s="103"/>
      <c r="G566" s="103"/>
      <c r="H566" s="103"/>
      <c r="I566" s="103"/>
      <c r="J566" s="103"/>
      <c r="K566" s="103"/>
    </row>
    <row r="567" spans="5:11" x14ac:dyDescent="0.25">
      <c r="E567" s="103"/>
      <c r="F567" s="103"/>
      <c r="G567" s="103"/>
      <c r="H567" s="103"/>
      <c r="I567" s="103"/>
      <c r="J567" s="103"/>
      <c r="K567" s="103"/>
    </row>
    <row r="568" spans="5:11" x14ac:dyDescent="0.25">
      <c r="E568" s="103"/>
      <c r="F568" s="103"/>
      <c r="G568" s="103"/>
      <c r="H568" s="103"/>
      <c r="I568" s="103"/>
      <c r="J568" s="103"/>
      <c r="K568" s="103"/>
    </row>
    <row r="569" spans="5:11" x14ac:dyDescent="0.25">
      <c r="E569" s="103"/>
      <c r="F569" s="103"/>
      <c r="G569" s="103"/>
      <c r="H569" s="103"/>
      <c r="I569" s="103"/>
      <c r="J569" s="103"/>
      <c r="K569" s="103"/>
    </row>
    <row r="570" spans="5:11" x14ac:dyDescent="0.25">
      <c r="E570" s="103"/>
      <c r="F570" s="103"/>
      <c r="G570" s="103"/>
      <c r="H570" s="103"/>
      <c r="I570" s="103"/>
      <c r="J570" s="103"/>
      <c r="K570" s="103"/>
    </row>
    <row r="571" spans="5:11" x14ac:dyDescent="0.25">
      <c r="E571" s="103"/>
      <c r="F571" s="103"/>
      <c r="G571" s="103"/>
      <c r="H571" s="103"/>
      <c r="I571" s="103"/>
      <c r="J571" s="103"/>
      <c r="K571" s="103"/>
    </row>
    <row r="572" spans="5:11" x14ac:dyDescent="0.25">
      <c r="E572" s="103"/>
      <c r="F572" s="103"/>
      <c r="G572" s="103"/>
      <c r="H572" s="103"/>
      <c r="I572" s="103"/>
      <c r="J572" s="103"/>
      <c r="K572" s="103"/>
    </row>
    <row r="573" spans="5:11" x14ac:dyDescent="0.25">
      <c r="E573" s="103"/>
      <c r="F573" s="103"/>
      <c r="G573" s="103"/>
      <c r="H573" s="103"/>
      <c r="I573" s="103"/>
      <c r="J573" s="103"/>
      <c r="K573" s="103"/>
    </row>
    <row r="574" spans="5:11" x14ac:dyDescent="0.25">
      <c r="E574" s="103"/>
      <c r="F574" s="103"/>
      <c r="G574" s="103"/>
      <c r="H574" s="103"/>
      <c r="I574" s="103"/>
      <c r="J574" s="103"/>
      <c r="K574" s="103"/>
    </row>
    <row r="575" spans="5:11" x14ac:dyDescent="0.25">
      <c r="E575" s="103"/>
      <c r="F575" s="103"/>
      <c r="G575" s="103"/>
      <c r="H575" s="103"/>
      <c r="I575" s="103"/>
      <c r="J575" s="103"/>
      <c r="K575" s="103"/>
    </row>
    <row r="576" spans="5:11" x14ac:dyDescent="0.25">
      <c r="E576" s="103"/>
      <c r="F576" s="103"/>
      <c r="G576" s="103"/>
      <c r="H576" s="103"/>
      <c r="I576" s="103"/>
      <c r="J576" s="103"/>
      <c r="K576" s="103"/>
    </row>
    <row r="577" spans="5:11" x14ac:dyDescent="0.25">
      <c r="E577" s="103"/>
      <c r="F577" s="103"/>
      <c r="G577" s="103"/>
      <c r="H577" s="103"/>
      <c r="I577" s="103"/>
      <c r="J577" s="103"/>
      <c r="K577" s="103"/>
    </row>
    <row r="578" spans="5:11" x14ac:dyDescent="0.25">
      <c r="E578" s="103"/>
      <c r="F578" s="103"/>
      <c r="G578" s="103"/>
      <c r="H578" s="103"/>
      <c r="I578" s="103"/>
      <c r="J578" s="103"/>
      <c r="K578" s="103"/>
    </row>
    <row r="579" spans="5:11" x14ac:dyDescent="0.25">
      <c r="E579" s="103"/>
      <c r="F579" s="103"/>
      <c r="G579" s="103"/>
      <c r="H579" s="103"/>
      <c r="I579" s="103"/>
      <c r="J579" s="103"/>
      <c r="K579" s="103"/>
    </row>
    <row r="580" spans="5:11" x14ac:dyDescent="0.25">
      <c r="E580" s="103"/>
      <c r="F580" s="103"/>
      <c r="G580" s="103"/>
      <c r="H580" s="103"/>
      <c r="I580" s="103"/>
      <c r="J580" s="103"/>
      <c r="K580" s="103"/>
    </row>
    <row r="581" spans="5:11" x14ac:dyDescent="0.25">
      <c r="E581" s="103"/>
      <c r="F581" s="103"/>
      <c r="G581" s="103"/>
      <c r="H581" s="103"/>
      <c r="I581" s="103"/>
      <c r="J581" s="103"/>
      <c r="K581" s="103"/>
    </row>
    <row r="582" spans="5:11" x14ac:dyDescent="0.25">
      <c r="E582" s="103"/>
      <c r="F582" s="103"/>
      <c r="G582" s="103"/>
      <c r="H582" s="103"/>
      <c r="I582" s="103"/>
      <c r="J582" s="103"/>
      <c r="K582" s="103"/>
    </row>
    <row r="583" spans="5:11" x14ac:dyDescent="0.25">
      <c r="E583" s="103"/>
      <c r="F583" s="103"/>
      <c r="G583" s="103"/>
      <c r="H583" s="103"/>
      <c r="I583" s="103"/>
      <c r="J583" s="103"/>
      <c r="K583" s="103"/>
    </row>
    <row r="584" spans="5:11" x14ac:dyDescent="0.25">
      <c r="E584" s="103"/>
      <c r="F584" s="103"/>
      <c r="G584" s="103"/>
      <c r="H584" s="103"/>
      <c r="I584" s="103"/>
      <c r="J584" s="103"/>
      <c r="K584" s="103"/>
    </row>
    <row r="585" spans="5:11" x14ac:dyDescent="0.25">
      <c r="E585" s="103"/>
      <c r="F585" s="103"/>
      <c r="G585" s="103"/>
      <c r="H585" s="103"/>
      <c r="I585" s="103"/>
      <c r="J585" s="103"/>
      <c r="K585" s="103"/>
    </row>
    <row r="586" spans="5:11" x14ac:dyDescent="0.25">
      <c r="E586" s="103"/>
      <c r="F586" s="103"/>
      <c r="G586" s="103"/>
      <c r="H586" s="103"/>
      <c r="I586" s="103"/>
      <c r="J586" s="103"/>
      <c r="K586" s="103"/>
    </row>
    <row r="587" spans="5:11" x14ac:dyDescent="0.25">
      <c r="E587" s="103"/>
      <c r="F587" s="103"/>
      <c r="G587" s="103"/>
      <c r="H587" s="103"/>
      <c r="I587" s="103"/>
      <c r="J587" s="103"/>
      <c r="K587" s="103"/>
    </row>
    <row r="588" spans="5:11" x14ac:dyDescent="0.25">
      <c r="E588" s="103"/>
      <c r="F588" s="103"/>
      <c r="G588" s="103"/>
      <c r="H588" s="103"/>
      <c r="I588" s="103"/>
      <c r="J588" s="103"/>
      <c r="K588" s="103"/>
    </row>
    <row r="589" spans="5:11" x14ac:dyDescent="0.25">
      <c r="E589" s="103"/>
      <c r="F589" s="103"/>
      <c r="G589" s="103"/>
      <c r="H589" s="103"/>
      <c r="I589" s="103"/>
      <c r="J589" s="103"/>
      <c r="K589" s="103"/>
    </row>
    <row r="590" spans="5:11" x14ac:dyDescent="0.25">
      <c r="E590" s="103"/>
      <c r="F590" s="103"/>
      <c r="G590" s="103"/>
      <c r="H590" s="103"/>
      <c r="I590" s="103"/>
      <c r="J590" s="103"/>
      <c r="K590" s="103"/>
    </row>
    <row r="591" spans="5:11" x14ac:dyDescent="0.25">
      <c r="E591" s="103"/>
      <c r="F591" s="103"/>
      <c r="G591" s="103"/>
      <c r="H591" s="103"/>
      <c r="I591" s="103"/>
      <c r="J591" s="103"/>
      <c r="K591" s="103"/>
    </row>
    <row r="592" spans="5:11" x14ac:dyDescent="0.25">
      <c r="E592" s="103"/>
      <c r="F592" s="103"/>
      <c r="G592" s="103"/>
      <c r="H592" s="103"/>
      <c r="I592" s="103"/>
      <c r="J592" s="103"/>
      <c r="K592" s="103"/>
    </row>
    <row r="593" spans="5:11" x14ac:dyDescent="0.25">
      <c r="E593" s="103"/>
      <c r="F593" s="103"/>
      <c r="G593" s="103"/>
      <c r="H593" s="103"/>
      <c r="I593" s="103"/>
      <c r="J593" s="103"/>
      <c r="K593" s="103"/>
    </row>
    <row r="594" spans="5:11" x14ac:dyDescent="0.25">
      <c r="E594" s="103"/>
      <c r="F594" s="103"/>
      <c r="G594" s="103"/>
      <c r="H594" s="103"/>
      <c r="I594" s="103"/>
      <c r="J594" s="103"/>
      <c r="K594" s="103"/>
    </row>
    <row r="595" spans="5:11" x14ac:dyDescent="0.25">
      <c r="E595" s="103"/>
      <c r="F595" s="103"/>
      <c r="G595" s="103"/>
      <c r="H595" s="103"/>
      <c r="I595" s="103"/>
      <c r="J595" s="103"/>
      <c r="K595" s="103"/>
    </row>
    <row r="596" spans="5:11" x14ac:dyDescent="0.25">
      <c r="E596" s="103"/>
      <c r="F596" s="103"/>
      <c r="G596" s="103"/>
      <c r="H596" s="103"/>
      <c r="I596" s="103"/>
      <c r="J596" s="103"/>
      <c r="K596" s="103"/>
    </row>
    <row r="597" spans="5:11" x14ac:dyDescent="0.25">
      <c r="E597" s="103"/>
      <c r="F597" s="103"/>
      <c r="G597" s="103"/>
      <c r="H597" s="103"/>
      <c r="I597" s="103"/>
      <c r="J597" s="103"/>
      <c r="K597" s="103"/>
    </row>
    <row r="598" spans="5:11" x14ac:dyDescent="0.25">
      <c r="E598" s="103"/>
      <c r="F598" s="103"/>
      <c r="G598" s="103"/>
      <c r="H598" s="103"/>
      <c r="I598" s="103"/>
      <c r="J598" s="103"/>
      <c r="K598" s="103"/>
    </row>
    <row r="599" spans="5:11" x14ac:dyDescent="0.25">
      <c r="E599" s="103"/>
      <c r="F599" s="103"/>
      <c r="G599" s="103"/>
      <c r="H599" s="103"/>
      <c r="I599" s="103"/>
      <c r="J599" s="103"/>
      <c r="K599" s="103"/>
    </row>
    <row r="600" spans="5:11" x14ac:dyDescent="0.25">
      <c r="E600" s="103"/>
      <c r="F600" s="103"/>
      <c r="G600" s="103"/>
      <c r="H600" s="103"/>
      <c r="I600" s="103"/>
      <c r="J600" s="103"/>
      <c r="K600" s="103"/>
    </row>
    <row r="601" spans="5:11" x14ac:dyDescent="0.25">
      <c r="E601" s="103"/>
      <c r="F601" s="103"/>
      <c r="G601" s="103"/>
      <c r="H601" s="103"/>
      <c r="I601" s="103"/>
      <c r="J601" s="103"/>
      <c r="K601" s="103"/>
    </row>
    <row r="602" spans="5:11" x14ac:dyDescent="0.25">
      <c r="E602" s="103"/>
      <c r="F602" s="103"/>
      <c r="G602" s="103"/>
      <c r="H602" s="103"/>
      <c r="I602" s="103"/>
      <c r="J602" s="103"/>
      <c r="K602" s="103"/>
    </row>
    <row r="603" spans="5:11" x14ac:dyDescent="0.25">
      <c r="E603" s="103"/>
      <c r="F603" s="103"/>
      <c r="G603" s="103"/>
      <c r="H603" s="103"/>
      <c r="I603" s="103"/>
      <c r="J603" s="103"/>
      <c r="K603" s="103"/>
    </row>
    <row r="604" spans="5:11" x14ac:dyDescent="0.25">
      <c r="E604" s="103"/>
      <c r="F604" s="103"/>
      <c r="G604" s="103"/>
      <c r="H604" s="103"/>
      <c r="I604" s="103"/>
      <c r="J604" s="103"/>
      <c r="K604" s="103"/>
    </row>
    <row r="605" spans="5:11" x14ac:dyDescent="0.25">
      <c r="E605" s="103"/>
      <c r="F605" s="103"/>
      <c r="G605" s="103"/>
      <c r="H605" s="103"/>
      <c r="I605" s="103"/>
      <c r="J605" s="103"/>
      <c r="K605" s="103"/>
    </row>
    <row r="606" spans="5:11" x14ac:dyDescent="0.25">
      <c r="E606" s="103"/>
      <c r="F606" s="103"/>
      <c r="G606" s="103"/>
      <c r="H606" s="103"/>
      <c r="I606" s="103"/>
      <c r="J606" s="103"/>
      <c r="K606" s="103"/>
    </row>
    <row r="607" spans="5:11" x14ac:dyDescent="0.25">
      <c r="E607" s="103"/>
      <c r="F607" s="103"/>
      <c r="G607" s="103"/>
      <c r="H607" s="103"/>
      <c r="I607" s="103"/>
      <c r="J607" s="103"/>
      <c r="K607" s="103"/>
    </row>
    <row r="608" spans="5:11" x14ac:dyDescent="0.25">
      <c r="E608" s="103"/>
      <c r="F608" s="103"/>
      <c r="G608" s="103"/>
      <c r="H608" s="103"/>
      <c r="I608" s="103"/>
      <c r="J608" s="103"/>
      <c r="K608" s="103"/>
    </row>
    <row r="609" spans="5:11" x14ac:dyDescent="0.25">
      <c r="E609" s="103"/>
      <c r="F609" s="103"/>
      <c r="G609" s="103"/>
      <c r="H609" s="103"/>
      <c r="I609" s="103"/>
      <c r="J609" s="103"/>
      <c r="K609" s="103"/>
    </row>
    <row r="610" spans="5:11" x14ac:dyDescent="0.25">
      <c r="E610" s="103"/>
      <c r="F610" s="103"/>
      <c r="G610" s="103"/>
      <c r="H610" s="103"/>
      <c r="I610" s="103"/>
      <c r="J610" s="103"/>
      <c r="K610" s="103"/>
    </row>
    <row r="611" spans="5:11" x14ac:dyDescent="0.25">
      <c r="E611" s="103"/>
      <c r="F611" s="103"/>
      <c r="G611" s="103"/>
      <c r="H611" s="103"/>
      <c r="I611" s="103"/>
      <c r="J611" s="103"/>
      <c r="K611" s="103"/>
    </row>
    <row r="612" spans="5:11" x14ac:dyDescent="0.25">
      <c r="E612" s="103"/>
      <c r="F612" s="103"/>
      <c r="G612" s="103"/>
      <c r="H612" s="103"/>
      <c r="I612" s="103"/>
      <c r="J612" s="103"/>
      <c r="K612" s="103"/>
    </row>
    <row r="613" spans="5:11" x14ac:dyDescent="0.25">
      <c r="E613" s="103"/>
      <c r="F613" s="103"/>
      <c r="G613" s="103"/>
      <c r="H613" s="103"/>
      <c r="I613" s="103"/>
      <c r="J613" s="103"/>
      <c r="K613" s="103"/>
    </row>
    <row r="614" spans="5:11" x14ac:dyDescent="0.25">
      <c r="E614" s="103"/>
      <c r="F614" s="103"/>
      <c r="G614" s="103"/>
      <c r="H614" s="103"/>
      <c r="I614" s="103"/>
      <c r="J614" s="103"/>
      <c r="K614" s="103"/>
    </row>
    <row r="615" spans="5:11" x14ac:dyDescent="0.25">
      <c r="E615" s="103"/>
      <c r="F615" s="103"/>
      <c r="G615" s="103"/>
      <c r="H615" s="103"/>
      <c r="I615" s="103"/>
      <c r="J615" s="103"/>
      <c r="K615" s="103"/>
    </row>
    <row r="616" spans="5:11" x14ac:dyDescent="0.25">
      <c r="E616" s="103"/>
      <c r="F616" s="103"/>
      <c r="G616" s="103"/>
      <c r="H616" s="103"/>
      <c r="I616" s="103"/>
      <c r="J616" s="103"/>
      <c r="K616" s="103"/>
    </row>
    <row r="617" spans="5:11" x14ac:dyDescent="0.25">
      <c r="E617" s="103"/>
      <c r="F617" s="103"/>
      <c r="G617" s="103"/>
      <c r="H617" s="103"/>
      <c r="I617" s="103"/>
      <c r="J617" s="103"/>
      <c r="K617" s="103"/>
    </row>
    <row r="618" spans="5:11" x14ac:dyDescent="0.25">
      <c r="E618" s="103"/>
      <c r="F618" s="103"/>
      <c r="G618" s="103"/>
      <c r="H618" s="103"/>
      <c r="I618" s="103"/>
      <c r="J618" s="103"/>
      <c r="K618" s="103"/>
    </row>
    <row r="619" spans="5:11" x14ac:dyDescent="0.25">
      <c r="E619" s="103"/>
      <c r="F619" s="103"/>
      <c r="G619" s="103"/>
      <c r="H619" s="103"/>
      <c r="I619" s="103"/>
      <c r="J619" s="103"/>
      <c r="K619" s="103"/>
    </row>
    <row r="620" spans="5:11" x14ac:dyDescent="0.25">
      <c r="E620" s="103"/>
      <c r="F620" s="103"/>
      <c r="G620" s="103"/>
      <c r="H620" s="103"/>
      <c r="I620" s="103"/>
      <c r="J620" s="103"/>
      <c r="K620" s="103"/>
    </row>
    <row r="621" spans="5:11" x14ac:dyDescent="0.25">
      <c r="E621" s="103"/>
      <c r="F621" s="103"/>
      <c r="G621" s="103"/>
      <c r="H621" s="103"/>
      <c r="I621" s="103"/>
      <c r="J621" s="103"/>
      <c r="K621" s="103"/>
    </row>
    <row r="622" spans="5:11" x14ac:dyDescent="0.25">
      <c r="E622" s="103"/>
      <c r="F622" s="103"/>
      <c r="G622" s="103"/>
      <c r="H622" s="103"/>
      <c r="I622" s="103"/>
      <c r="J622" s="103"/>
      <c r="K622" s="103"/>
    </row>
    <row r="623" spans="5:11" x14ac:dyDescent="0.25">
      <c r="E623" s="103"/>
      <c r="F623" s="103"/>
      <c r="G623" s="103"/>
      <c r="H623" s="103"/>
      <c r="I623" s="103"/>
      <c r="J623" s="103"/>
      <c r="K623" s="103"/>
    </row>
    <row r="624" spans="5:11" x14ac:dyDescent="0.25">
      <c r="E624" s="103"/>
      <c r="F624" s="103"/>
      <c r="G624" s="103"/>
      <c r="H624" s="103"/>
      <c r="I624" s="103"/>
      <c r="J624" s="103"/>
      <c r="K624" s="103"/>
    </row>
    <row r="625" spans="5:11" x14ac:dyDescent="0.25">
      <c r="E625" s="103"/>
      <c r="F625" s="103"/>
      <c r="G625" s="103"/>
      <c r="H625" s="103"/>
      <c r="I625" s="103"/>
      <c r="J625" s="103"/>
      <c r="K625" s="103"/>
    </row>
    <row r="626" spans="5:11" x14ac:dyDescent="0.25">
      <c r="E626" s="103"/>
      <c r="F626" s="103"/>
      <c r="G626" s="103"/>
      <c r="H626" s="103"/>
      <c r="I626" s="103"/>
      <c r="J626" s="103"/>
      <c r="K626" s="103"/>
    </row>
    <row r="627" spans="5:11" x14ac:dyDescent="0.25">
      <c r="E627" s="103"/>
      <c r="F627" s="103"/>
      <c r="G627" s="103"/>
      <c r="H627" s="103"/>
      <c r="I627" s="103"/>
      <c r="J627" s="103"/>
      <c r="K627" s="103"/>
    </row>
    <row r="628" spans="5:11" x14ac:dyDescent="0.25">
      <c r="E628" s="103"/>
      <c r="F628" s="103"/>
      <c r="G628" s="103"/>
      <c r="H628" s="103"/>
      <c r="I628" s="103"/>
      <c r="J628" s="103"/>
      <c r="K628" s="103"/>
    </row>
    <row r="629" spans="5:11" x14ac:dyDescent="0.25">
      <c r="E629" s="103"/>
      <c r="F629" s="103"/>
      <c r="G629" s="103"/>
      <c r="H629" s="103"/>
      <c r="I629" s="103"/>
      <c r="J629" s="103"/>
      <c r="K629" s="103"/>
    </row>
    <row r="630" spans="5:11" x14ac:dyDescent="0.25">
      <c r="E630" s="103"/>
      <c r="F630" s="103"/>
      <c r="G630" s="103"/>
      <c r="H630" s="103"/>
      <c r="I630" s="103"/>
      <c r="J630" s="103"/>
      <c r="K630" s="103"/>
    </row>
    <row r="631" spans="5:11" x14ac:dyDescent="0.25">
      <c r="E631" s="103"/>
      <c r="F631" s="103"/>
      <c r="G631" s="103"/>
      <c r="H631" s="103"/>
      <c r="I631" s="103"/>
      <c r="J631" s="103"/>
      <c r="K631" s="103"/>
    </row>
    <row r="632" spans="5:11" x14ac:dyDescent="0.25">
      <c r="E632" s="103"/>
      <c r="F632" s="103"/>
      <c r="G632" s="103"/>
      <c r="H632" s="103"/>
      <c r="I632" s="103"/>
      <c r="J632" s="103"/>
      <c r="K632" s="103"/>
    </row>
    <row r="633" spans="5:11" x14ac:dyDescent="0.25">
      <c r="E633" s="103"/>
      <c r="F633" s="103"/>
      <c r="G633" s="103"/>
      <c r="H633" s="103"/>
      <c r="I633" s="103"/>
      <c r="J633" s="103"/>
      <c r="K633" s="103"/>
    </row>
    <row r="634" spans="5:11" x14ac:dyDescent="0.25">
      <c r="E634" s="103"/>
      <c r="F634" s="103"/>
      <c r="G634" s="103"/>
      <c r="H634" s="103"/>
      <c r="I634" s="103"/>
      <c r="J634" s="103"/>
      <c r="K634" s="103"/>
    </row>
    <row r="635" spans="5:11" x14ac:dyDescent="0.25">
      <c r="E635" s="103"/>
      <c r="F635" s="103"/>
      <c r="G635" s="103"/>
      <c r="H635" s="103"/>
      <c r="I635" s="103"/>
      <c r="J635" s="103"/>
      <c r="K635" s="103"/>
    </row>
    <row r="636" spans="5:11" x14ac:dyDescent="0.25">
      <c r="E636" s="103"/>
      <c r="F636" s="103"/>
      <c r="G636" s="103"/>
      <c r="H636" s="103"/>
      <c r="I636" s="103"/>
      <c r="J636" s="103"/>
      <c r="K636" s="103"/>
    </row>
    <row r="637" spans="5:11" x14ac:dyDescent="0.25">
      <c r="E637" s="103"/>
      <c r="F637" s="103"/>
      <c r="G637" s="103"/>
      <c r="H637" s="103"/>
      <c r="I637" s="103"/>
      <c r="J637" s="103"/>
      <c r="K637" s="103"/>
    </row>
    <row r="638" spans="5:11" x14ac:dyDescent="0.25">
      <c r="E638" s="103"/>
      <c r="F638" s="103"/>
      <c r="G638" s="103"/>
      <c r="H638" s="103"/>
      <c r="I638" s="103"/>
      <c r="J638" s="103"/>
      <c r="K638" s="103"/>
    </row>
    <row r="639" spans="5:11" x14ac:dyDescent="0.25">
      <c r="E639" s="103"/>
      <c r="F639" s="103"/>
      <c r="G639" s="103"/>
      <c r="H639" s="103"/>
      <c r="I639" s="103"/>
      <c r="J639" s="103"/>
      <c r="K639" s="103"/>
    </row>
    <row r="640" spans="5:11" x14ac:dyDescent="0.25">
      <c r="E640" s="103"/>
      <c r="F640" s="103"/>
      <c r="G640" s="103"/>
      <c r="H640" s="103"/>
      <c r="I640" s="103"/>
      <c r="J640" s="103"/>
      <c r="K640" s="103"/>
    </row>
    <row r="641" spans="5:11" x14ac:dyDescent="0.25">
      <c r="E641" s="103"/>
      <c r="F641" s="103"/>
      <c r="G641" s="103"/>
      <c r="H641" s="103"/>
      <c r="I641" s="103"/>
      <c r="J641" s="103"/>
      <c r="K641" s="103"/>
    </row>
    <row r="642" spans="5:11" x14ac:dyDescent="0.25">
      <c r="E642" s="103"/>
      <c r="F642" s="103"/>
      <c r="G642" s="103"/>
      <c r="H642" s="103"/>
      <c r="I642" s="103"/>
      <c r="J642" s="103"/>
      <c r="K642" s="103"/>
    </row>
    <row r="643" spans="5:11" x14ac:dyDescent="0.25">
      <c r="E643" s="103"/>
      <c r="F643" s="103"/>
      <c r="G643" s="103"/>
      <c r="H643" s="103"/>
      <c r="I643" s="103"/>
      <c r="J643" s="103"/>
      <c r="K643" s="103"/>
    </row>
    <row r="644" spans="5:11" x14ac:dyDescent="0.25">
      <c r="E644" s="103"/>
      <c r="F644" s="103"/>
      <c r="G644" s="103"/>
      <c r="H644" s="103"/>
      <c r="I644" s="103"/>
      <c r="J644" s="103"/>
      <c r="K644" s="103"/>
    </row>
    <row r="645" spans="5:11" x14ac:dyDescent="0.25">
      <c r="E645" s="103"/>
      <c r="F645" s="103"/>
      <c r="G645" s="103"/>
      <c r="H645" s="103"/>
      <c r="I645" s="103"/>
      <c r="J645" s="103"/>
      <c r="K645" s="103"/>
    </row>
    <row r="646" spans="5:11" x14ac:dyDescent="0.25">
      <c r="E646" s="103"/>
      <c r="F646" s="103"/>
      <c r="G646" s="103"/>
      <c r="H646" s="103"/>
      <c r="I646" s="103"/>
      <c r="J646" s="103"/>
      <c r="K646" s="103"/>
    </row>
    <row r="647" spans="5:11" x14ac:dyDescent="0.25">
      <c r="E647" s="103"/>
      <c r="F647" s="103"/>
      <c r="G647" s="103"/>
      <c r="H647" s="103"/>
      <c r="I647" s="103"/>
      <c r="J647" s="103"/>
      <c r="K647" s="103"/>
    </row>
    <row r="648" spans="5:11" x14ac:dyDescent="0.25">
      <c r="E648" s="103"/>
      <c r="F648" s="103"/>
      <c r="G648" s="103"/>
      <c r="H648" s="103"/>
      <c r="I648" s="103"/>
      <c r="J648" s="103"/>
      <c r="K648" s="103"/>
    </row>
    <row r="649" spans="5:11" x14ac:dyDescent="0.25">
      <c r="E649" s="103"/>
      <c r="F649" s="103"/>
      <c r="G649" s="103"/>
      <c r="H649" s="103"/>
      <c r="I649" s="103"/>
      <c r="J649" s="103"/>
      <c r="K649" s="103"/>
    </row>
    <row r="650" spans="5:11" x14ac:dyDescent="0.25">
      <c r="E650" s="103"/>
      <c r="F650" s="103"/>
      <c r="G650" s="103"/>
      <c r="H650" s="103"/>
      <c r="I650" s="103"/>
      <c r="J650" s="103"/>
      <c r="K650" s="103"/>
    </row>
    <row r="651" spans="5:11" x14ac:dyDescent="0.25">
      <c r="E651" s="103"/>
      <c r="F651" s="103"/>
      <c r="G651" s="103"/>
      <c r="H651" s="103"/>
      <c r="I651" s="103"/>
      <c r="J651" s="103"/>
      <c r="K651" s="103"/>
    </row>
    <row r="652" spans="5:11" x14ac:dyDescent="0.25">
      <c r="E652" s="103"/>
      <c r="F652" s="103"/>
      <c r="G652" s="103"/>
      <c r="H652" s="103"/>
      <c r="I652" s="103"/>
      <c r="J652" s="103"/>
      <c r="K652" s="103"/>
    </row>
    <row r="653" spans="5:11" x14ac:dyDescent="0.25">
      <c r="E653" s="103"/>
      <c r="F653" s="103"/>
      <c r="G653" s="103"/>
      <c r="H653" s="103"/>
      <c r="I653" s="103"/>
      <c r="J653" s="103"/>
      <c r="K653" s="103"/>
    </row>
    <row r="654" spans="5:11" x14ac:dyDescent="0.25">
      <c r="E654" s="103"/>
      <c r="F654" s="103"/>
      <c r="G654" s="103"/>
      <c r="H654" s="103"/>
      <c r="I654" s="103"/>
      <c r="J654" s="103"/>
      <c r="K654" s="103"/>
    </row>
    <row r="655" spans="5:11" x14ac:dyDescent="0.25">
      <c r="E655" s="103"/>
      <c r="F655" s="103"/>
      <c r="G655" s="103"/>
      <c r="H655" s="103"/>
      <c r="I655" s="103"/>
      <c r="J655" s="103"/>
      <c r="K655" s="103"/>
    </row>
    <row r="656" spans="5:11" x14ac:dyDescent="0.25">
      <c r="E656" s="103"/>
      <c r="F656" s="103"/>
      <c r="G656" s="103"/>
      <c r="H656" s="103"/>
      <c r="I656" s="103"/>
      <c r="J656" s="103"/>
      <c r="K656" s="103"/>
    </row>
    <row r="657" spans="5:11" x14ac:dyDescent="0.25">
      <c r="E657" s="103"/>
      <c r="F657" s="103"/>
      <c r="G657" s="103"/>
      <c r="H657" s="103"/>
      <c r="I657" s="103"/>
      <c r="J657" s="103"/>
      <c r="K657" s="103"/>
    </row>
    <row r="658" spans="5:11" x14ac:dyDescent="0.25">
      <c r="E658" s="103"/>
      <c r="F658" s="103"/>
      <c r="G658" s="103"/>
      <c r="H658" s="103"/>
      <c r="I658" s="103"/>
      <c r="J658" s="103"/>
      <c r="K658" s="103"/>
    </row>
    <row r="659" spans="5:11" x14ac:dyDescent="0.25">
      <c r="E659" s="103"/>
      <c r="F659" s="103"/>
      <c r="G659" s="103"/>
      <c r="H659" s="103"/>
      <c r="I659" s="103"/>
      <c r="J659" s="103"/>
      <c r="K659" s="103"/>
    </row>
    <row r="660" spans="5:11" x14ac:dyDescent="0.25">
      <c r="E660" s="103"/>
      <c r="F660" s="103"/>
      <c r="G660" s="103"/>
      <c r="H660" s="103"/>
      <c r="I660" s="103"/>
      <c r="J660" s="103"/>
      <c r="K660" s="103"/>
    </row>
    <row r="661" spans="5:11" x14ac:dyDescent="0.25">
      <c r="E661" s="103"/>
      <c r="F661" s="103"/>
      <c r="G661" s="103"/>
      <c r="H661" s="103"/>
      <c r="I661" s="103"/>
      <c r="J661" s="103"/>
      <c r="K661" s="103"/>
    </row>
    <row r="662" spans="5:11" x14ac:dyDescent="0.25">
      <c r="E662" s="103"/>
      <c r="F662" s="103"/>
      <c r="G662" s="103"/>
      <c r="H662" s="103"/>
      <c r="I662" s="103"/>
      <c r="J662" s="103"/>
      <c r="K662" s="103"/>
    </row>
    <row r="663" spans="5:11" x14ac:dyDescent="0.25">
      <c r="E663" s="103"/>
      <c r="F663" s="103"/>
      <c r="G663" s="103"/>
      <c r="H663" s="103"/>
      <c r="I663" s="103"/>
      <c r="J663" s="103"/>
      <c r="K663" s="103"/>
    </row>
    <row r="664" spans="5:11" x14ac:dyDescent="0.25">
      <c r="E664" s="103"/>
      <c r="F664" s="103"/>
      <c r="G664" s="103"/>
      <c r="H664" s="103"/>
      <c r="I664" s="103"/>
      <c r="J664" s="103"/>
      <c r="K664" s="103"/>
    </row>
    <row r="665" spans="5:11" x14ac:dyDescent="0.25">
      <c r="E665" s="103"/>
      <c r="F665" s="103"/>
      <c r="G665" s="103"/>
      <c r="H665" s="103"/>
      <c r="I665" s="103"/>
      <c r="J665" s="103"/>
      <c r="K665" s="103"/>
    </row>
    <row r="666" spans="5:11" x14ac:dyDescent="0.25">
      <c r="E666" s="103"/>
      <c r="F666" s="103"/>
      <c r="G666" s="103"/>
      <c r="H666" s="103"/>
      <c r="I666" s="103"/>
      <c r="J666" s="103"/>
      <c r="K666" s="103"/>
    </row>
    <row r="667" spans="5:11" x14ac:dyDescent="0.25">
      <c r="E667" s="103"/>
      <c r="F667" s="103"/>
      <c r="G667" s="103"/>
      <c r="H667" s="103"/>
      <c r="I667" s="103"/>
      <c r="J667" s="103"/>
      <c r="K667" s="103"/>
    </row>
    <row r="668" spans="5:11" x14ac:dyDescent="0.25">
      <c r="E668" s="103"/>
      <c r="F668" s="103"/>
      <c r="G668" s="103"/>
      <c r="H668" s="103"/>
      <c r="I668" s="103"/>
      <c r="J668" s="103"/>
      <c r="K668" s="103"/>
    </row>
    <row r="669" spans="5:11" x14ac:dyDescent="0.25">
      <c r="E669" s="103"/>
      <c r="F669" s="103"/>
      <c r="G669" s="103"/>
      <c r="H669" s="103"/>
      <c r="I669" s="103"/>
      <c r="J669" s="103"/>
      <c r="K669" s="103"/>
    </row>
    <row r="670" spans="5:11" x14ac:dyDescent="0.25">
      <c r="E670" s="103"/>
      <c r="F670" s="103"/>
      <c r="G670" s="103"/>
      <c r="H670" s="103"/>
      <c r="I670" s="103"/>
      <c r="J670" s="103"/>
      <c r="K670" s="103"/>
    </row>
    <row r="671" spans="5:11" x14ac:dyDescent="0.25">
      <c r="E671" s="103"/>
      <c r="F671" s="103"/>
      <c r="G671" s="103"/>
      <c r="H671" s="103"/>
      <c r="I671" s="103"/>
      <c r="J671" s="103"/>
      <c r="K671" s="103"/>
    </row>
    <row r="672" spans="5:11" x14ac:dyDescent="0.25">
      <c r="E672" s="103"/>
      <c r="F672" s="103"/>
      <c r="G672" s="103"/>
      <c r="H672" s="103"/>
      <c r="I672" s="103"/>
      <c r="J672" s="103"/>
      <c r="K672" s="103"/>
    </row>
    <row r="673" spans="5:11" x14ac:dyDescent="0.25">
      <c r="E673" s="103"/>
      <c r="F673" s="103"/>
      <c r="G673" s="103"/>
      <c r="H673" s="103"/>
      <c r="I673" s="103"/>
      <c r="J673" s="103"/>
      <c r="K673" s="103"/>
    </row>
    <row r="674" spans="5:11" x14ac:dyDescent="0.25">
      <c r="E674" s="103"/>
      <c r="F674" s="103"/>
      <c r="G674" s="103"/>
      <c r="H674" s="103"/>
      <c r="I674" s="103"/>
      <c r="J674" s="103"/>
      <c r="K674" s="103"/>
    </row>
    <row r="675" spans="5:11" x14ac:dyDescent="0.25">
      <c r="E675" s="103"/>
      <c r="F675" s="103"/>
      <c r="G675" s="103"/>
      <c r="H675" s="103"/>
      <c r="I675" s="103"/>
      <c r="J675" s="103"/>
      <c r="K675" s="103"/>
    </row>
    <row r="676" spans="5:11" x14ac:dyDescent="0.25">
      <c r="E676" s="103"/>
      <c r="F676" s="103"/>
      <c r="G676" s="103"/>
      <c r="H676" s="103"/>
      <c r="I676" s="103"/>
      <c r="J676" s="103"/>
      <c r="K676" s="103"/>
    </row>
    <row r="677" spans="5:11" x14ac:dyDescent="0.25">
      <c r="E677" s="103"/>
      <c r="F677" s="103"/>
      <c r="G677" s="103"/>
      <c r="H677" s="103"/>
      <c r="I677" s="103"/>
      <c r="J677" s="103"/>
      <c r="K677" s="103"/>
    </row>
    <row r="678" spans="5:11" x14ac:dyDescent="0.25">
      <c r="E678" s="103"/>
      <c r="F678" s="103"/>
      <c r="G678" s="103"/>
      <c r="H678" s="103"/>
      <c r="I678" s="103"/>
      <c r="J678" s="103"/>
      <c r="K678" s="103"/>
    </row>
    <row r="679" spans="5:11" x14ac:dyDescent="0.25">
      <c r="E679" s="103"/>
      <c r="F679" s="103"/>
      <c r="G679" s="103"/>
      <c r="H679" s="103"/>
      <c r="I679" s="103"/>
      <c r="J679" s="103"/>
      <c r="K679" s="103"/>
    </row>
    <row r="680" spans="5:11" x14ac:dyDescent="0.25">
      <c r="E680" s="103"/>
      <c r="F680" s="103"/>
      <c r="G680" s="103"/>
      <c r="H680" s="103"/>
      <c r="I680" s="103"/>
      <c r="J680" s="103"/>
      <c r="K680" s="103"/>
    </row>
    <row r="681" spans="5:11" x14ac:dyDescent="0.25">
      <c r="E681" s="103"/>
      <c r="F681" s="103"/>
      <c r="G681" s="103"/>
      <c r="H681" s="103"/>
      <c r="I681" s="103"/>
      <c r="J681" s="103"/>
      <c r="K681" s="103"/>
    </row>
    <row r="682" spans="5:11" x14ac:dyDescent="0.25">
      <c r="E682" s="103"/>
      <c r="F682" s="103"/>
      <c r="G682" s="103"/>
      <c r="H682" s="103"/>
      <c r="I682" s="103"/>
      <c r="J682" s="103"/>
      <c r="K682" s="103"/>
    </row>
    <row r="683" spans="5:11" x14ac:dyDescent="0.25">
      <c r="E683" s="103"/>
      <c r="F683" s="103"/>
      <c r="G683" s="103"/>
      <c r="H683" s="103"/>
      <c r="I683" s="103"/>
      <c r="J683" s="103"/>
      <c r="K683" s="103"/>
    </row>
    <row r="684" spans="5:11" x14ac:dyDescent="0.25">
      <c r="E684" s="103"/>
      <c r="F684" s="103"/>
      <c r="G684" s="103"/>
      <c r="H684" s="103"/>
      <c r="I684" s="103"/>
      <c r="J684" s="103"/>
      <c r="K684" s="103"/>
    </row>
    <row r="685" spans="5:11" x14ac:dyDescent="0.25">
      <c r="E685" s="103"/>
      <c r="F685" s="103"/>
      <c r="G685" s="103"/>
      <c r="H685" s="103"/>
      <c r="I685" s="103"/>
      <c r="J685" s="103"/>
      <c r="K685" s="103"/>
    </row>
    <row r="686" spans="5:11" x14ac:dyDescent="0.25">
      <c r="E686" s="103"/>
      <c r="F686" s="103"/>
      <c r="G686" s="103"/>
      <c r="H686" s="103"/>
      <c r="I686" s="103"/>
      <c r="J686" s="103"/>
      <c r="K686" s="103"/>
    </row>
    <row r="687" spans="5:11" x14ac:dyDescent="0.25">
      <c r="E687" s="103"/>
      <c r="F687" s="103"/>
      <c r="G687" s="103"/>
      <c r="H687" s="103"/>
      <c r="I687" s="103"/>
      <c r="J687" s="103"/>
      <c r="K687" s="103"/>
    </row>
    <row r="688" spans="5:11" x14ac:dyDescent="0.25">
      <c r="E688" s="103"/>
      <c r="F688" s="103"/>
      <c r="G688" s="103"/>
      <c r="H688" s="103"/>
      <c r="I688" s="103"/>
      <c r="J688" s="103"/>
      <c r="K688" s="103"/>
    </row>
    <row r="689" spans="5:11" x14ac:dyDescent="0.25">
      <c r="E689" s="103"/>
      <c r="F689" s="103"/>
      <c r="G689" s="103"/>
      <c r="H689" s="103"/>
      <c r="I689" s="103"/>
      <c r="J689" s="103"/>
      <c r="K689" s="103"/>
    </row>
    <row r="690" spans="5:11" x14ac:dyDescent="0.25">
      <c r="E690" s="103"/>
      <c r="F690" s="103"/>
      <c r="G690" s="103"/>
      <c r="H690" s="103"/>
      <c r="I690" s="103"/>
      <c r="J690" s="103"/>
      <c r="K690" s="103"/>
    </row>
    <row r="691" spans="5:11" x14ac:dyDescent="0.25">
      <c r="E691" s="103"/>
      <c r="F691" s="103"/>
      <c r="G691" s="103"/>
      <c r="H691" s="103"/>
      <c r="I691" s="103"/>
      <c r="J691" s="103"/>
      <c r="K691" s="103"/>
    </row>
    <row r="692" spans="5:11" x14ac:dyDescent="0.25">
      <c r="E692" s="103"/>
      <c r="F692" s="103"/>
      <c r="G692" s="103"/>
      <c r="H692" s="103"/>
      <c r="I692" s="103"/>
      <c r="J692" s="103"/>
      <c r="K692" s="103"/>
    </row>
    <row r="693" spans="5:11" x14ac:dyDescent="0.25">
      <c r="E693" s="103"/>
      <c r="F693" s="103"/>
      <c r="G693" s="103"/>
      <c r="H693" s="103"/>
      <c r="I693" s="103"/>
      <c r="J693" s="103"/>
      <c r="K693" s="103"/>
    </row>
    <row r="694" spans="5:11" x14ac:dyDescent="0.25">
      <c r="E694" s="103"/>
      <c r="F694" s="103"/>
      <c r="G694" s="103"/>
      <c r="H694" s="103"/>
      <c r="I694" s="103"/>
      <c r="J694" s="103"/>
      <c r="K694" s="103"/>
    </row>
    <row r="695" spans="5:11" x14ac:dyDescent="0.25">
      <c r="E695" s="103"/>
      <c r="F695" s="103"/>
      <c r="G695" s="103"/>
      <c r="H695" s="103"/>
      <c r="I695" s="103"/>
      <c r="J695" s="103"/>
      <c r="K695" s="103"/>
    </row>
    <row r="696" spans="5:11" x14ac:dyDescent="0.25">
      <c r="E696" s="103"/>
      <c r="F696" s="103"/>
      <c r="G696" s="103"/>
      <c r="H696" s="103"/>
      <c r="I696" s="103"/>
      <c r="J696" s="103"/>
      <c r="K696" s="103"/>
    </row>
    <row r="697" spans="5:11" x14ac:dyDescent="0.25">
      <c r="E697" s="103"/>
      <c r="F697" s="103"/>
      <c r="G697" s="103"/>
      <c r="H697" s="103"/>
      <c r="I697" s="103"/>
      <c r="J697" s="103"/>
      <c r="K697" s="103"/>
    </row>
    <row r="698" spans="5:11" x14ac:dyDescent="0.25">
      <c r="E698" s="103"/>
      <c r="F698" s="103"/>
      <c r="G698" s="103"/>
      <c r="H698" s="103"/>
      <c r="I698" s="103"/>
      <c r="J698" s="103"/>
      <c r="K698" s="103"/>
    </row>
    <row r="699" spans="5:11" x14ac:dyDescent="0.25">
      <c r="E699" s="103"/>
      <c r="F699" s="103"/>
      <c r="G699" s="103"/>
      <c r="H699" s="103"/>
      <c r="I699" s="103"/>
      <c r="J699" s="103"/>
      <c r="K699" s="103"/>
    </row>
    <row r="700" spans="5:11" x14ac:dyDescent="0.25">
      <c r="E700" s="103"/>
      <c r="F700" s="103"/>
      <c r="G700" s="103"/>
      <c r="H700" s="103"/>
      <c r="I700" s="103"/>
      <c r="J700" s="103"/>
      <c r="K700" s="103"/>
    </row>
    <row r="701" spans="5:11" x14ac:dyDescent="0.25">
      <c r="E701" s="103"/>
      <c r="F701" s="103"/>
      <c r="G701" s="103"/>
      <c r="H701" s="103"/>
      <c r="I701" s="103"/>
      <c r="J701" s="103"/>
      <c r="K701" s="103"/>
    </row>
    <row r="702" spans="5:11" x14ac:dyDescent="0.25">
      <c r="E702" s="103"/>
      <c r="F702" s="103"/>
      <c r="G702" s="103"/>
      <c r="H702" s="103"/>
      <c r="I702" s="103"/>
      <c r="J702" s="103"/>
      <c r="K702" s="103"/>
    </row>
    <row r="703" spans="5:11" x14ac:dyDescent="0.25">
      <c r="E703" s="103"/>
      <c r="F703" s="103"/>
      <c r="G703" s="103"/>
      <c r="H703" s="103"/>
      <c r="I703" s="103"/>
      <c r="J703" s="103"/>
      <c r="K703" s="103"/>
    </row>
    <row r="704" spans="5:11" x14ac:dyDescent="0.25">
      <c r="E704" s="103"/>
      <c r="F704" s="103"/>
      <c r="G704" s="103"/>
      <c r="H704" s="103"/>
      <c r="I704" s="103"/>
      <c r="J704" s="103"/>
      <c r="K704" s="103"/>
    </row>
    <row r="705" spans="5:11" x14ac:dyDescent="0.25">
      <c r="E705" s="103"/>
      <c r="F705" s="103"/>
      <c r="G705" s="103"/>
      <c r="H705" s="103"/>
      <c r="I705" s="103"/>
      <c r="J705" s="103"/>
      <c r="K705" s="103"/>
    </row>
    <row r="706" spans="5:11" x14ac:dyDescent="0.25">
      <c r="E706" s="103"/>
      <c r="F706" s="103"/>
      <c r="G706" s="103"/>
      <c r="H706" s="103"/>
      <c r="I706" s="103"/>
      <c r="J706" s="103"/>
      <c r="K706" s="103"/>
    </row>
    <row r="707" spans="5:11" x14ac:dyDescent="0.25">
      <c r="E707" s="103"/>
      <c r="F707" s="103"/>
      <c r="G707" s="103"/>
      <c r="H707" s="103"/>
      <c r="I707" s="103"/>
      <c r="J707" s="103"/>
      <c r="K707" s="103"/>
    </row>
    <row r="708" spans="5:11" x14ac:dyDescent="0.25">
      <c r="E708" s="103"/>
      <c r="F708" s="103"/>
      <c r="G708" s="103"/>
      <c r="H708" s="103"/>
      <c r="I708" s="103"/>
      <c r="J708" s="103"/>
      <c r="K708" s="103"/>
    </row>
    <row r="709" spans="5:11" x14ac:dyDescent="0.25">
      <c r="E709" s="103"/>
      <c r="F709" s="103"/>
      <c r="G709" s="103"/>
      <c r="H709" s="103"/>
      <c r="I709" s="103"/>
      <c r="J709" s="103"/>
      <c r="K709" s="103"/>
    </row>
    <row r="710" spans="5:11" x14ac:dyDescent="0.25">
      <c r="E710" s="103"/>
      <c r="F710" s="103"/>
      <c r="G710" s="103"/>
      <c r="H710" s="103"/>
      <c r="I710" s="103"/>
      <c r="J710" s="103"/>
      <c r="K710" s="103"/>
    </row>
    <row r="711" spans="5:11" x14ac:dyDescent="0.25">
      <c r="E711" s="103"/>
      <c r="F711" s="103"/>
      <c r="G711" s="103"/>
      <c r="H711" s="103"/>
      <c r="I711" s="103"/>
      <c r="J711" s="103"/>
      <c r="K711" s="103"/>
    </row>
    <row r="712" spans="5:11" x14ac:dyDescent="0.25">
      <c r="E712" s="103"/>
      <c r="F712" s="103"/>
      <c r="G712" s="103"/>
      <c r="H712" s="103"/>
      <c r="I712" s="103"/>
      <c r="J712" s="103"/>
      <c r="K712" s="103"/>
    </row>
    <row r="713" spans="5:11" x14ac:dyDescent="0.25">
      <c r="E713" s="103"/>
      <c r="F713" s="103"/>
      <c r="G713" s="103"/>
      <c r="H713" s="103"/>
      <c r="I713" s="103"/>
      <c r="J713" s="103"/>
      <c r="K713" s="103"/>
    </row>
    <row r="714" spans="5:11" x14ac:dyDescent="0.25">
      <c r="E714" s="103"/>
      <c r="F714" s="103"/>
      <c r="G714" s="103"/>
      <c r="H714" s="103"/>
      <c r="I714" s="103"/>
      <c r="J714" s="103"/>
      <c r="K714" s="103"/>
    </row>
    <row r="715" spans="5:11" x14ac:dyDescent="0.25">
      <c r="E715" s="103"/>
      <c r="F715" s="103"/>
      <c r="G715" s="103"/>
      <c r="H715" s="103"/>
      <c r="I715" s="103"/>
      <c r="J715" s="103"/>
      <c r="K715" s="103"/>
    </row>
    <row r="716" spans="5:11" x14ac:dyDescent="0.25">
      <c r="E716" s="103"/>
      <c r="F716" s="103"/>
      <c r="G716" s="103"/>
      <c r="H716" s="103"/>
      <c r="I716" s="103"/>
      <c r="J716" s="103"/>
      <c r="K716" s="103"/>
    </row>
    <row r="717" spans="5:11" x14ac:dyDescent="0.25">
      <c r="E717" s="103"/>
      <c r="F717" s="103"/>
      <c r="G717" s="103"/>
      <c r="H717" s="103"/>
      <c r="I717" s="103"/>
      <c r="J717" s="103"/>
      <c r="K717" s="103"/>
    </row>
    <row r="718" spans="5:11" x14ac:dyDescent="0.25">
      <c r="E718" s="103"/>
      <c r="F718" s="103"/>
      <c r="G718" s="103"/>
      <c r="H718" s="103"/>
      <c r="I718" s="103"/>
      <c r="J718" s="103"/>
      <c r="K718" s="103"/>
    </row>
    <row r="719" spans="5:11" x14ac:dyDescent="0.25">
      <c r="E719" s="103"/>
      <c r="F719" s="103"/>
      <c r="G719" s="103"/>
      <c r="H719" s="103"/>
      <c r="I719" s="103"/>
      <c r="J719" s="103"/>
      <c r="K719" s="103"/>
    </row>
    <row r="720" spans="5:11" x14ac:dyDescent="0.25">
      <c r="E720" s="103"/>
      <c r="F720" s="103"/>
      <c r="G720" s="103"/>
      <c r="H720" s="103"/>
      <c r="I720" s="103"/>
      <c r="J720" s="103"/>
      <c r="K720" s="103"/>
    </row>
    <row r="721" spans="5:11" x14ac:dyDescent="0.25">
      <c r="E721" s="103"/>
      <c r="F721" s="103"/>
      <c r="G721" s="103"/>
      <c r="H721" s="103"/>
      <c r="I721" s="103"/>
      <c r="J721" s="103"/>
      <c r="K721" s="103"/>
    </row>
    <row r="722" spans="5:11" x14ac:dyDescent="0.25">
      <c r="E722" s="103"/>
      <c r="F722" s="103"/>
      <c r="G722" s="103"/>
      <c r="H722" s="103"/>
      <c r="I722" s="103"/>
      <c r="J722" s="103"/>
      <c r="K722" s="103"/>
    </row>
    <row r="723" spans="5:11" x14ac:dyDescent="0.25">
      <c r="E723" s="103"/>
      <c r="F723" s="103"/>
      <c r="G723" s="103"/>
      <c r="H723" s="103"/>
      <c r="I723" s="103"/>
      <c r="J723" s="103"/>
      <c r="K723" s="103"/>
    </row>
    <row r="724" spans="5:11" x14ac:dyDescent="0.25">
      <c r="E724" s="103"/>
      <c r="F724" s="103"/>
      <c r="G724" s="103"/>
      <c r="H724" s="103"/>
      <c r="I724" s="103"/>
      <c r="J724" s="103"/>
      <c r="K724" s="103"/>
    </row>
    <row r="725" spans="5:11" x14ac:dyDescent="0.25">
      <c r="E725" s="103"/>
      <c r="F725" s="103"/>
      <c r="G725" s="103"/>
      <c r="H725" s="103"/>
      <c r="I725" s="103"/>
      <c r="J725" s="103"/>
      <c r="K725" s="103"/>
    </row>
    <row r="726" spans="5:11" x14ac:dyDescent="0.25">
      <c r="E726" s="103"/>
      <c r="F726" s="103"/>
      <c r="G726" s="103"/>
      <c r="H726" s="103"/>
      <c r="I726" s="103"/>
      <c r="J726" s="103"/>
      <c r="K726" s="103"/>
    </row>
    <row r="727" spans="5:11" x14ac:dyDescent="0.25">
      <c r="E727" s="103"/>
      <c r="F727" s="103"/>
      <c r="G727" s="103"/>
      <c r="H727" s="103"/>
      <c r="I727" s="103"/>
      <c r="J727" s="103"/>
      <c r="K727" s="103"/>
    </row>
    <row r="728" spans="5:11" x14ac:dyDescent="0.25">
      <c r="E728" s="103"/>
      <c r="F728" s="103"/>
      <c r="G728" s="103"/>
      <c r="H728" s="103"/>
      <c r="I728" s="103"/>
      <c r="J728" s="103"/>
      <c r="K728" s="103"/>
    </row>
    <row r="729" spans="5:11" x14ac:dyDescent="0.25">
      <c r="E729" s="103"/>
      <c r="F729" s="103"/>
      <c r="G729" s="103"/>
      <c r="H729" s="103"/>
      <c r="I729" s="103"/>
      <c r="J729" s="103"/>
      <c r="K729" s="103"/>
    </row>
    <row r="730" spans="5:11" x14ac:dyDescent="0.25">
      <c r="E730" s="103"/>
      <c r="F730" s="103"/>
      <c r="G730" s="103"/>
      <c r="H730" s="103"/>
      <c r="I730" s="103"/>
      <c r="J730" s="103"/>
      <c r="K730" s="103"/>
    </row>
    <row r="731" spans="5:11" x14ac:dyDescent="0.25">
      <c r="E731" s="103"/>
      <c r="F731" s="103"/>
      <c r="G731" s="103"/>
      <c r="H731" s="103"/>
      <c r="I731" s="103"/>
      <c r="J731" s="103"/>
      <c r="K731" s="103"/>
    </row>
    <row r="732" spans="5:11" x14ac:dyDescent="0.25">
      <c r="E732" s="103"/>
      <c r="F732" s="103"/>
      <c r="G732" s="103"/>
      <c r="H732" s="103"/>
      <c r="I732" s="103"/>
      <c r="J732" s="103"/>
      <c r="K732" s="103"/>
    </row>
    <row r="733" spans="5:11" x14ac:dyDescent="0.25">
      <c r="E733" s="103"/>
      <c r="F733" s="103"/>
      <c r="G733" s="103"/>
      <c r="H733" s="103"/>
      <c r="I733" s="103"/>
      <c r="J733" s="103"/>
      <c r="K733" s="103"/>
    </row>
    <row r="734" spans="5:11" x14ac:dyDescent="0.25">
      <c r="E734" s="103"/>
      <c r="F734" s="103"/>
      <c r="G734" s="103"/>
      <c r="H734" s="103"/>
      <c r="I734" s="103"/>
      <c r="J734" s="103"/>
      <c r="K734" s="103"/>
    </row>
    <row r="735" spans="5:11" x14ac:dyDescent="0.25">
      <c r="E735" s="103"/>
      <c r="F735" s="103"/>
      <c r="G735" s="103"/>
      <c r="H735" s="103"/>
      <c r="I735" s="103"/>
      <c r="J735" s="103"/>
      <c r="K735" s="103"/>
    </row>
    <row r="736" spans="5:11" x14ac:dyDescent="0.25">
      <c r="E736" s="103"/>
      <c r="F736" s="103"/>
      <c r="G736" s="103"/>
      <c r="H736" s="103"/>
      <c r="I736" s="103"/>
      <c r="J736" s="103"/>
      <c r="K736" s="103"/>
    </row>
    <row r="737" spans="5:11" x14ac:dyDescent="0.25">
      <c r="E737" s="103"/>
      <c r="F737" s="103"/>
      <c r="G737" s="103"/>
      <c r="H737" s="103"/>
      <c r="I737" s="103"/>
      <c r="J737" s="103"/>
      <c r="K737" s="103"/>
    </row>
    <row r="738" spans="5:11" x14ac:dyDescent="0.25">
      <c r="E738" s="103"/>
      <c r="F738" s="103"/>
      <c r="G738" s="103"/>
      <c r="H738" s="103"/>
      <c r="I738" s="103"/>
      <c r="J738" s="103"/>
      <c r="K738" s="103"/>
    </row>
    <row r="739" spans="5:11" x14ac:dyDescent="0.25">
      <c r="E739" s="103"/>
      <c r="F739" s="103"/>
      <c r="G739" s="103"/>
      <c r="H739" s="103"/>
      <c r="I739" s="103"/>
      <c r="J739" s="103"/>
      <c r="K739" s="103"/>
    </row>
    <row r="740" spans="5:11" x14ac:dyDescent="0.25">
      <c r="E740" s="103"/>
      <c r="F740" s="103"/>
      <c r="G740" s="103"/>
      <c r="H740" s="103"/>
      <c r="I740" s="103"/>
      <c r="J740" s="103"/>
      <c r="K740" s="103"/>
    </row>
    <row r="741" spans="5:11" x14ac:dyDescent="0.25">
      <c r="E741" s="103"/>
      <c r="F741" s="103"/>
      <c r="G741" s="103"/>
      <c r="H741" s="103"/>
      <c r="I741" s="103"/>
      <c r="J741" s="103"/>
      <c r="K741" s="103"/>
    </row>
    <row r="742" spans="5:11" x14ac:dyDescent="0.25">
      <c r="E742" s="103"/>
      <c r="F742" s="103"/>
      <c r="G742" s="103"/>
      <c r="H742" s="103"/>
      <c r="I742" s="103"/>
      <c r="J742" s="103"/>
      <c r="K742" s="103"/>
    </row>
    <row r="743" spans="5:11" x14ac:dyDescent="0.25">
      <c r="E743" s="103"/>
      <c r="F743" s="103"/>
      <c r="G743" s="103"/>
      <c r="H743" s="103"/>
      <c r="I743" s="103"/>
      <c r="J743" s="103"/>
      <c r="K743" s="103"/>
    </row>
    <row r="744" spans="5:11" x14ac:dyDescent="0.25">
      <c r="E744" s="103"/>
      <c r="F744" s="103"/>
      <c r="G744" s="103"/>
      <c r="H744" s="103"/>
      <c r="I744" s="103"/>
      <c r="J744" s="103"/>
      <c r="K744" s="103"/>
    </row>
    <row r="745" spans="5:11" x14ac:dyDescent="0.25">
      <c r="E745" s="103"/>
      <c r="F745" s="103"/>
      <c r="G745" s="103"/>
      <c r="H745" s="103"/>
      <c r="I745" s="103"/>
      <c r="J745" s="103"/>
      <c r="K745" s="103"/>
    </row>
    <row r="746" spans="5:11" x14ac:dyDescent="0.25">
      <c r="E746" s="103"/>
      <c r="F746" s="103"/>
      <c r="G746" s="103"/>
      <c r="H746" s="103"/>
      <c r="I746" s="103"/>
      <c r="J746" s="103"/>
      <c r="K746" s="103"/>
    </row>
    <row r="747" spans="5:11" x14ac:dyDescent="0.25">
      <c r="E747" s="103"/>
      <c r="F747" s="103"/>
      <c r="G747" s="103"/>
      <c r="H747" s="103"/>
      <c r="I747" s="103"/>
      <c r="J747" s="103"/>
      <c r="K747" s="103"/>
    </row>
    <row r="748" spans="5:11" x14ac:dyDescent="0.25">
      <c r="E748" s="103"/>
      <c r="F748" s="103"/>
      <c r="G748" s="103"/>
      <c r="H748" s="103"/>
      <c r="I748" s="103"/>
      <c r="J748" s="103"/>
      <c r="K748" s="103"/>
    </row>
    <row r="749" spans="5:11" x14ac:dyDescent="0.25">
      <c r="E749" s="103"/>
      <c r="F749" s="103"/>
      <c r="G749" s="103"/>
      <c r="H749" s="103"/>
      <c r="I749" s="103"/>
      <c r="J749" s="103"/>
      <c r="K749" s="103"/>
    </row>
    <row r="750" spans="5:11" x14ac:dyDescent="0.25">
      <c r="E750" s="103"/>
      <c r="F750" s="103"/>
      <c r="G750" s="103"/>
      <c r="H750" s="103"/>
      <c r="I750" s="103"/>
      <c r="J750" s="103"/>
      <c r="K750" s="103"/>
    </row>
    <row r="751" spans="5:11" x14ac:dyDescent="0.25">
      <c r="E751" s="103"/>
      <c r="F751" s="103"/>
      <c r="G751" s="103"/>
      <c r="H751" s="103"/>
      <c r="I751" s="103"/>
      <c r="J751" s="103"/>
      <c r="K751" s="103"/>
    </row>
    <row r="752" spans="5:11" x14ac:dyDescent="0.25">
      <c r="E752" s="103"/>
      <c r="F752" s="103"/>
      <c r="G752" s="103"/>
      <c r="H752" s="103"/>
      <c r="I752" s="103"/>
      <c r="J752" s="103"/>
      <c r="K752" s="103"/>
    </row>
    <row r="753" spans="5:11" x14ac:dyDescent="0.25">
      <c r="E753" s="103"/>
      <c r="F753" s="103"/>
      <c r="G753" s="103"/>
      <c r="H753" s="103"/>
      <c r="I753" s="103"/>
      <c r="J753" s="103"/>
      <c r="K753" s="103"/>
    </row>
    <row r="754" spans="5:11" x14ac:dyDescent="0.25">
      <c r="E754" s="103"/>
      <c r="F754" s="103"/>
      <c r="G754" s="103"/>
      <c r="H754" s="103"/>
      <c r="I754" s="103"/>
      <c r="J754" s="103"/>
      <c r="K754" s="103"/>
    </row>
    <row r="755" spans="5:11" x14ac:dyDescent="0.25">
      <c r="E755" s="103"/>
      <c r="F755" s="103"/>
      <c r="G755" s="103"/>
      <c r="H755" s="103"/>
      <c r="I755" s="103"/>
      <c r="J755" s="103"/>
      <c r="K755" s="103"/>
    </row>
    <row r="756" spans="5:11" x14ac:dyDescent="0.25">
      <c r="E756" s="103"/>
      <c r="F756" s="103"/>
      <c r="G756" s="103"/>
      <c r="H756" s="103"/>
      <c r="I756" s="103"/>
      <c r="J756" s="103"/>
      <c r="K756" s="103"/>
    </row>
    <row r="757" spans="5:11" x14ac:dyDescent="0.25">
      <c r="E757" s="103"/>
      <c r="F757" s="103"/>
      <c r="G757" s="103"/>
      <c r="H757" s="103"/>
      <c r="I757" s="103"/>
      <c r="J757" s="103"/>
      <c r="K757" s="103"/>
    </row>
    <row r="758" spans="5:11" x14ac:dyDescent="0.25">
      <c r="E758" s="103"/>
      <c r="F758" s="103"/>
      <c r="G758" s="103"/>
      <c r="H758" s="103"/>
      <c r="I758" s="103"/>
      <c r="J758" s="103"/>
      <c r="K758" s="103"/>
    </row>
    <row r="759" spans="5:11" x14ac:dyDescent="0.25">
      <c r="E759" s="103"/>
      <c r="F759" s="103"/>
      <c r="G759" s="103"/>
      <c r="H759" s="103"/>
      <c r="I759" s="103"/>
      <c r="J759" s="103"/>
      <c r="K759" s="103"/>
    </row>
    <row r="760" spans="5:11" x14ac:dyDescent="0.25">
      <c r="E760" s="103"/>
      <c r="F760" s="103"/>
      <c r="G760" s="103"/>
      <c r="H760" s="103"/>
      <c r="I760" s="103"/>
      <c r="J760" s="103"/>
      <c r="K760" s="103"/>
    </row>
    <row r="761" spans="5:11" x14ac:dyDescent="0.25">
      <c r="E761" s="103"/>
      <c r="F761" s="103"/>
      <c r="G761" s="103"/>
      <c r="H761" s="103"/>
      <c r="I761" s="103"/>
      <c r="J761" s="103"/>
      <c r="K761" s="103"/>
    </row>
    <row r="762" spans="5:11" x14ac:dyDescent="0.25">
      <c r="E762" s="103"/>
      <c r="F762" s="103"/>
      <c r="G762" s="103"/>
      <c r="H762" s="103"/>
      <c r="I762" s="103"/>
      <c r="J762" s="103"/>
      <c r="K762" s="103"/>
    </row>
    <row r="763" spans="5:11" x14ac:dyDescent="0.25">
      <c r="E763" s="103"/>
      <c r="F763" s="103"/>
      <c r="G763" s="103"/>
      <c r="H763" s="103"/>
      <c r="I763" s="103"/>
      <c r="J763" s="103"/>
      <c r="K763" s="103"/>
    </row>
    <row r="764" spans="5:11" x14ac:dyDescent="0.25">
      <c r="E764" s="103"/>
      <c r="F764" s="103"/>
      <c r="G764" s="103"/>
      <c r="H764" s="103"/>
      <c r="I764" s="103"/>
      <c r="J764" s="103"/>
      <c r="K764" s="103"/>
    </row>
    <row r="765" spans="5:11" x14ac:dyDescent="0.25">
      <c r="E765" s="103"/>
      <c r="F765" s="103"/>
      <c r="G765" s="103"/>
      <c r="H765" s="103"/>
      <c r="I765" s="103"/>
      <c r="J765" s="103"/>
      <c r="K765" s="103"/>
    </row>
    <row r="766" spans="5:11" x14ac:dyDescent="0.25">
      <c r="E766" s="103"/>
      <c r="F766" s="103"/>
      <c r="G766" s="103"/>
      <c r="H766" s="103"/>
      <c r="I766" s="103"/>
      <c r="J766" s="103"/>
      <c r="K766" s="103"/>
    </row>
    <row r="767" spans="5:11" x14ac:dyDescent="0.25">
      <c r="E767" s="103"/>
      <c r="F767" s="103"/>
      <c r="G767" s="103"/>
      <c r="H767" s="103"/>
      <c r="I767" s="103"/>
      <c r="J767" s="103"/>
      <c r="K767" s="103"/>
    </row>
    <row r="768" spans="5:11" x14ac:dyDescent="0.25">
      <c r="E768" s="103"/>
      <c r="F768" s="103"/>
      <c r="G768" s="103"/>
      <c r="H768" s="103"/>
      <c r="I768" s="103"/>
      <c r="J768" s="103"/>
      <c r="K768" s="103"/>
    </row>
    <row r="769" spans="5:11" x14ac:dyDescent="0.25">
      <c r="E769" s="103"/>
      <c r="F769" s="103"/>
      <c r="G769" s="103"/>
      <c r="H769" s="103"/>
      <c r="I769" s="103"/>
      <c r="J769" s="103"/>
      <c r="K769" s="103"/>
    </row>
    <row r="770" spans="5:11" x14ac:dyDescent="0.25">
      <c r="E770" s="103"/>
      <c r="F770" s="103"/>
      <c r="G770" s="103"/>
      <c r="H770" s="103"/>
      <c r="I770" s="103"/>
      <c r="J770" s="103"/>
      <c r="K770" s="103"/>
    </row>
    <row r="771" spans="5:11" x14ac:dyDescent="0.25">
      <c r="E771" s="103"/>
      <c r="F771" s="103"/>
      <c r="G771" s="103"/>
      <c r="H771" s="103"/>
      <c r="I771" s="103"/>
      <c r="J771" s="103"/>
      <c r="K771" s="103"/>
    </row>
    <row r="772" spans="5:11" x14ac:dyDescent="0.25">
      <c r="E772" s="103"/>
      <c r="F772" s="103"/>
      <c r="G772" s="103"/>
      <c r="H772" s="103"/>
      <c r="I772" s="103"/>
      <c r="J772" s="103"/>
      <c r="K772" s="103"/>
    </row>
    <row r="773" spans="5:11" x14ac:dyDescent="0.25">
      <c r="E773" s="103"/>
      <c r="F773" s="103"/>
      <c r="G773" s="103"/>
      <c r="H773" s="103"/>
      <c r="I773" s="103"/>
      <c r="J773" s="103"/>
      <c r="K773" s="103"/>
    </row>
    <row r="774" spans="5:11" x14ac:dyDescent="0.25">
      <c r="E774" s="103"/>
      <c r="F774" s="103"/>
      <c r="G774" s="103"/>
      <c r="H774" s="103"/>
      <c r="I774" s="103"/>
      <c r="J774" s="103"/>
      <c r="K774" s="103"/>
    </row>
    <row r="775" spans="5:11" x14ac:dyDescent="0.25">
      <c r="E775" s="103"/>
      <c r="F775" s="103"/>
      <c r="G775" s="103"/>
      <c r="H775" s="103"/>
      <c r="I775" s="103"/>
      <c r="J775" s="103"/>
      <c r="K775" s="103"/>
    </row>
    <row r="776" spans="5:11" x14ac:dyDescent="0.25">
      <c r="E776" s="103"/>
      <c r="F776" s="103"/>
      <c r="G776" s="103"/>
      <c r="H776" s="103"/>
      <c r="I776" s="103"/>
      <c r="J776" s="103"/>
      <c r="K776" s="103"/>
    </row>
    <row r="777" spans="5:11" x14ac:dyDescent="0.25">
      <c r="E777" s="103"/>
      <c r="F777" s="103"/>
      <c r="G777" s="103"/>
      <c r="H777" s="103"/>
      <c r="I777" s="103"/>
      <c r="J777" s="103"/>
      <c r="K777" s="103"/>
    </row>
    <row r="778" spans="5:11" x14ac:dyDescent="0.25">
      <c r="E778" s="103"/>
      <c r="F778" s="103"/>
      <c r="G778" s="103"/>
      <c r="H778" s="103"/>
      <c r="I778" s="103"/>
      <c r="J778" s="103"/>
      <c r="K778" s="103"/>
    </row>
    <row r="779" spans="5:11" x14ac:dyDescent="0.25">
      <c r="E779" s="103"/>
      <c r="F779" s="103"/>
      <c r="G779" s="103"/>
      <c r="H779" s="103"/>
      <c r="I779" s="103"/>
      <c r="J779" s="103"/>
      <c r="K779" s="103"/>
    </row>
    <row r="780" spans="5:11" x14ac:dyDescent="0.25">
      <c r="E780" s="103"/>
      <c r="F780" s="103"/>
      <c r="G780" s="103"/>
      <c r="H780" s="103"/>
      <c r="I780" s="103"/>
      <c r="J780" s="103"/>
      <c r="K780" s="103"/>
    </row>
    <row r="781" spans="5:11" x14ac:dyDescent="0.25">
      <c r="E781" s="103"/>
      <c r="F781" s="103"/>
      <c r="G781" s="103"/>
      <c r="H781" s="103"/>
      <c r="I781" s="103"/>
      <c r="J781" s="103"/>
      <c r="K781" s="103"/>
    </row>
    <row r="782" spans="5:11" x14ac:dyDescent="0.25">
      <c r="E782" s="103"/>
      <c r="F782" s="103"/>
      <c r="G782" s="103"/>
      <c r="H782" s="103"/>
      <c r="I782" s="103"/>
      <c r="J782" s="103"/>
      <c r="K782" s="103"/>
    </row>
    <row r="783" spans="5:11" x14ac:dyDescent="0.25">
      <c r="E783" s="103"/>
      <c r="F783" s="103"/>
      <c r="G783" s="103"/>
      <c r="H783" s="103"/>
      <c r="I783" s="103"/>
      <c r="J783" s="103"/>
      <c r="K783" s="103"/>
    </row>
    <row r="784" spans="5:11" x14ac:dyDescent="0.25">
      <c r="E784" s="103"/>
      <c r="F784" s="103"/>
      <c r="G784" s="103"/>
      <c r="H784" s="103"/>
      <c r="I784" s="103"/>
      <c r="J784" s="103"/>
      <c r="K784" s="103"/>
    </row>
    <row r="785" spans="5:11" x14ac:dyDescent="0.25">
      <c r="E785" s="103"/>
      <c r="F785" s="103"/>
      <c r="G785" s="103"/>
      <c r="H785" s="103"/>
      <c r="I785" s="103"/>
      <c r="J785" s="103"/>
      <c r="K785" s="103"/>
    </row>
    <row r="786" spans="5:11" x14ac:dyDescent="0.25">
      <c r="E786" s="103"/>
      <c r="F786" s="103"/>
      <c r="G786" s="103"/>
      <c r="H786" s="103"/>
      <c r="I786" s="103"/>
      <c r="J786" s="103"/>
      <c r="K786" s="103"/>
    </row>
    <row r="787" spans="5:11" x14ac:dyDescent="0.25">
      <c r="E787" s="103"/>
      <c r="F787" s="103"/>
      <c r="G787" s="103"/>
      <c r="H787" s="103"/>
      <c r="I787" s="103"/>
      <c r="J787" s="103"/>
      <c r="K787" s="103"/>
    </row>
    <row r="788" spans="5:11" x14ac:dyDescent="0.25">
      <c r="E788" s="103"/>
      <c r="F788" s="103"/>
      <c r="G788" s="103"/>
      <c r="H788" s="103"/>
      <c r="I788" s="103"/>
      <c r="J788" s="103"/>
      <c r="K788" s="103"/>
    </row>
    <row r="789" spans="5:11" x14ac:dyDescent="0.25">
      <c r="E789" s="103"/>
      <c r="F789" s="103"/>
      <c r="G789" s="103"/>
      <c r="H789" s="103"/>
      <c r="I789" s="103"/>
      <c r="J789" s="103"/>
      <c r="K789" s="103"/>
    </row>
    <row r="790" spans="5:11" x14ac:dyDescent="0.25">
      <c r="E790" s="103"/>
      <c r="F790" s="103"/>
      <c r="G790" s="103"/>
      <c r="H790" s="103"/>
      <c r="I790" s="103"/>
      <c r="J790" s="103"/>
      <c r="K790" s="103"/>
    </row>
    <row r="791" spans="5:11" x14ac:dyDescent="0.25">
      <c r="E791" s="103"/>
      <c r="F791" s="103"/>
      <c r="G791" s="103"/>
      <c r="H791" s="103"/>
      <c r="I791" s="103"/>
      <c r="J791" s="103"/>
      <c r="K791" s="103"/>
    </row>
    <row r="792" spans="5:11" x14ac:dyDescent="0.25">
      <c r="E792" s="103"/>
      <c r="F792" s="103"/>
      <c r="G792" s="103"/>
      <c r="H792" s="103"/>
      <c r="I792" s="103"/>
      <c r="J792" s="103"/>
      <c r="K792" s="103"/>
    </row>
    <row r="793" spans="5:11" x14ac:dyDescent="0.25">
      <c r="E793" s="103"/>
      <c r="F793" s="103"/>
      <c r="G793" s="103"/>
      <c r="H793" s="103"/>
      <c r="I793" s="103"/>
      <c r="J793" s="103"/>
      <c r="K793" s="103"/>
    </row>
    <row r="794" spans="5:11" x14ac:dyDescent="0.25">
      <c r="E794" s="103"/>
      <c r="F794" s="103"/>
      <c r="G794" s="103"/>
      <c r="H794" s="103"/>
      <c r="I794" s="103"/>
      <c r="J794" s="103"/>
      <c r="K794" s="103"/>
    </row>
    <row r="795" spans="5:11" x14ac:dyDescent="0.25">
      <c r="E795" s="103"/>
      <c r="F795" s="103"/>
      <c r="G795" s="103"/>
      <c r="H795" s="103"/>
      <c r="I795" s="103"/>
      <c r="J795" s="103"/>
      <c r="K795" s="103"/>
    </row>
    <row r="796" spans="5:11" x14ac:dyDescent="0.25">
      <c r="E796" s="103"/>
      <c r="F796" s="103"/>
      <c r="G796" s="103"/>
      <c r="H796" s="103"/>
      <c r="I796" s="103"/>
      <c r="J796" s="103"/>
      <c r="K796" s="103"/>
    </row>
    <row r="797" spans="5:11" x14ac:dyDescent="0.25">
      <c r="E797" s="103"/>
      <c r="F797" s="103"/>
      <c r="G797" s="103"/>
      <c r="H797" s="103"/>
      <c r="I797" s="103"/>
      <c r="J797" s="103"/>
      <c r="K797" s="103"/>
    </row>
    <row r="798" spans="5:11" x14ac:dyDescent="0.25">
      <c r="E798" s="103"/>
      <c r="F798" s="103"/>
      <c r="G798" s="103"/>
      <c r="H798" s="103"/>
      <c r="I798" s="103"/>
      <c r="J798" s="103"/>
      <c r="K798" s="103"/>
    </row>
    <row r="799" spans="5:11" x14ac:dyDescent="0.25">
      <c r="E799" s="103"/>
      <c r="F799" s="103"/>
      <c r="G799" s="103"/>
      <c r="H799" s="103"/>
      <c r="I799" s="103"/>
      <c r="J799" s="103"/>
      <c r="K799" s="103"/>
    </row>
    <row r="800" spans="5:11" x14ac:dyDescent="0.25">
      <c r="E800" s="103"/>
      <c r="F800" s="103"/>
      <c r="G800" s="103"/>
      <c r="H800" s="103"/>
      <c r="I800" s="103"/>
      <c r="J800" s="103"/>
      <c r="K800" s="103"/>
    </row>
    <row r="801" spans="5:11" x14ac:dyDescent="0.25">
      <c r="E801" s="103"/>
      <c r="F801" s="103"/>
      <c r="G801" s="103"/>
      <c r="H801" s="103"/>
      <c r="I801" s="103"/>
      <c r="J801" s="103"/>
      <c r="K801" s="103"/>
    </row>
    <row r="802" spans="5:11" x14ac:dyDescent="0.25">
      <c r="E802" s="103"/>
      <c r="F802" s="103"/>
      <c r="G802" s="103"/>
      <c r="H802" s="103"/>
      <c r="I802" s="103"/>
      <c r="J802" s="103"/>
      <c r="K802" s="103"/>
    </row>
    <row r="803" spans="5:11" x14ac:dyDescent="0.25">
      <c r="E803" s="103"/>
      <c r="F803" s="103"/>
      <c r="G803" s="103"/>
      <c r="H803" s="103"/>
      <c r="I803" s="103"/>
      <c r="J803" s="103"/>
      <c r="K803" s="103"/>
    </row>
    <row r="804" spans="5:11" x14ac:dyDescent="0.25">
      <c r="E804" s="103"/>
      <c r="F804" s="103"/>
      <c r="G804" s="103"/>
      <c r="H804" s="103"/>
      <c r="I804" s="103"/>
      <c r="J804" s="103"/>
      <c r="K804" s="103"/>
    </row>
    <row r="805" spans="5:11" x14ac:dyDescent="0.25">
      <c r="E805" s="103"/>
      <c r="F805" s="103"/>
      <c r="G805" s="103"/>
      <c r="H805" s="103"/>
      <c r="I805" s="103"/>
      <c r="J805" s="103"/>
      <c r="K805" s="103"/>
    </row>
    <row r="806" spans="5:11" x14ac:dyDescent="0.25">
      <c r="E806" s="103"/>
      <c r="F806" s="103"/>
      <c r="G806" s="103"/>
      <c r="H806" s="103"/>
      <c r="I806" s="103"/>
      <c r="J806" s="103"/>
      <c r="K806" s="103"/>
    </row>
    <row r="807" spans="5:11" x14ac:dyDescent="0.25">
      <c r="E807" s="103"/>
      <c r="F807" s="103"/>
      <c r="G807" s="103"/>
      <c r="H807" s="103"/>
      <c r="I807" s="103"/>
      <c r="J807" s="103"/>
      <c r="K807" s="103"/>
    </row>
    <row r="808" spans="5:11" x14ac:dyDescent="0.25">
      <c r="E808" s="103"/>
      <c r="F808" s="103"/>
      <c r="G808" s="103"/>
      <c r="H808" s="103"/>
      <c r="I808" s="103"/>
      <c r="J808" s="103"/>
      <c r="K808" s="103"/>
    </row>
    <row r="809" spans="5:11" x14ac:dyDescent="0.25">
      <c r="E809" s="103"/>
      <c r="F809" s="103"/>
      <c r="G809" s="103"/>
      <c r="H809" s="103"/>
      <c r="I809" s="103"/>
      <c r="J809" s="103"/>
      <c r="K809" s="103"/>
    </row>
    <row r="810" spans="5:11" x14ac:dyDescent="0.25">
      <c r="E810" s="103"/>
      <c r="F810" s="103"/>
      <c r="G810" s="103"/>
      <c r="H810" s="103"/>
      <c r="I810" s="103"/>
      <c r="J810" s="103"/>
      <c r="K810" s="103"/>
    </row>
    <row r="811" spans="5:11" x14ac:dyDescent="0.25">
      <c r="E811" s="103"/>
      <c r="F811" s="103"/>
      <c r="G811" s="103"/>
      <c r="H811" s="103"/>
      <c r="I811" s="103"/>
      <c r="J811" s="103"/>
      <c r="K811" s="103"/>
    </row>
    <row r="812" spans="5:11" x14ac:dyDescent="0.25">
      <c r="E812" s="103"/>
      <c r="F812" s="103"/>
      <c r="G812" s="103"/>
      <c r="H812" s="103"/>
      <c r="I812" s="103"/>
      <c r="J812" s="103"/>
      <c r="K812" s="103"/>
    </row>
    <row r="813" spans="5:11" x14ac:dyDescent="0.25">
      <c r="E813" s="103"/>
      <c r="F813" s="103"/>
      <c r="G813" s="103"/>
      <c r="H813" s="103"/>
      <c r="I813" s="103"/>
      <c r="J813" s="103"/>
      <c r="K813" s="103"/>
    </row>
    <row r="814" spans="5:11" x14ac:dyDescent="0.25">
      <c r="E814" s="103"/>
      <c r="F814" s="103"/>
      <c r="G814" s="103"/>
      <c r="H814" s="103"/>
      <c r="I814" s="103"/>
      <c r="J814" s="103"/>
      <c r="K814" s="103"/>
    </row>
    <row r="815" spans="5:11" x14ac:dyDescent="0.25">
      <c r="E815" s="103"/>
      <c r="F815" s="103"/>
      <c r="G815" s="103"/>
      <c r="H815" s="103"/>
      <c r="I815" s="103"/>
      <c r="J815" s="103"/>
      <c r="K815" s="103"/>
    </row>
    <row r="816" spans="5:11" x14ac:dyDescent="0.25">
      <c r="E816" s="103"/>
      <c r="F816" s="103"/>
      <c r="G816" s="103"/>
      <c r="H816" s="103"/>
      <c r="I816" s="103"/>
      <c r="J816" s="103"/>
      <c r="K816" s="103"/>
    </row>
    <row r="817" spans="5:11" x14ac:dyDescent="0.25">
      <c r="E817" s="103"/>
      <c r="F817" s="103"/>
      <c r="G817" s="103"/>
      <c r="H817" s="103"/>
      <c r="I817" s="103"/>
      <c r="J817" s="103"/>
      <c r="K817" s="103"/>
    </row>
    <row r="818" spans="5:11" x14ac:dyDescent="0.25">
      <c r="E818" s="103"/>
      <c r="F818" s="103"/>
      <c r="G818" s="103"/>
      <c r="H818" s="103"/>
      <c r="I818" s="103"/>
      <c r="J818" s="103"/>
      <c r="K818" s="103"/>
    </row>
    <row r="819" spans="5:11" x14ac:dyDescent="0.25">
      <c r="E819" s="103"/>
      <c r="F819" s="103"/>
      <c r="G819" s="103"/>
      <c r="H819" s="103"/>
      <c r="I819" s="103"/>
      <c r="J819" s="103"/>
      <c r="K819" s="103"/>
    </row>
    <row r="820" spans="5:11" x14ac:dyDescent="0.25">
      <c r="E820" s="103"/>
      <c r="F820" s="103"/>
      <c r="G820" s="103"/>
      <c r="H820" s="103"/>
      <c r="I820" s="103"/>
      <c r="J820" s="103"/>
      <c r="K820" s="103"/>
    </row>
    <row r="821" spans="5:11" x14ac:dyDescent="0.25">
      <c r="E821" s="103"/>
      <c r="F821" s="103"/>
      <c r="G821" s="103"/>
      <c r="H821" s="103"/>
      <c r="I821" s="103"/>
      <c r="J821" s="103"/>
      <c r="K821" s="103"/>
    </row>
    <row r="822" spans="5:11" x14ac:dyDescent="0.25">
      <c r="E822" s="103"/>
      <c r="F822" s="103"/>
      <c r="G822" s="103"/>
      <c r="H822" s="103"/>
      <c r="I822" s="103"/>
      <c r="J822" s="103"/>
      <c r="K822" s="103"/>
    </row>
    <row r="823" spans="5:11" x14ac:dyDescent="0.25">
      <c r="E823" s="103"/>
      <c r="F823" s="103"/>
      <c r="G823" s="103"/>
      <c r="H823" s="103"/>
      <c r="I823" s="103"/>
      <c r="J823" s="103"/>
      <c r="K823" s="103"/>
    </row>
    <row r="824" spans="5:11" x14ac:dyDescent="0.25">
      <c r="E824" s="103"/>
      <c r="F824" s="103"/>
      <c r="G824" s="103"/>
      <c r="H824" s="103"/>
      <c r="I824" s="103"/>
      <c r="J824" s="103"/>
      <c r="K824" s="103"/>
    </row>
    <row r="825" spans="5:11" x14ac:dyDescent="0.25">
      <c r="E825" s="103"/>
      <c r="F825" s="103"/>
      <c r="G825" s="103"/>
      <c r="H825" s="103"/>
      <c r="I825" s="103"/>
      <c r="J825" s="103"/>
      <c r="K825" s="103"/>
    </row>
    <row r="826" spans="5:11" x14ac:dyDescent="0.25">
      <c r="E826" s="103"/>
      <c r="F826" s="103"/>
      <c r="G826" s="103"/>
      <c r="H826" s="103"/>
      <c r="I826" s="103"/>
      <c r="J826" s="103"/>
      <c r="K826" s="103"/>
    </row>
    <row r="827" spans="5:11" x14ac:dyDescent="0.25">
      <c r="E827" s="103"/>
      <c r="F827" s="103"/>
      <c r="G827" s="103"/>
      <c r="H827" s="103"/>
      <c r="I827" s="103"/>
      <c r="J827" s="103"/>
      <c r="K827" s="103"/>
    </row>
    <row r="828" spans="5:11" x14ac:dyDescent="0.25">
      <c r="E828" s="103"/>
      <c r="F828" s="103"/>
      <c r="G828" s="103"/>
      <c r="H828" s="103"/>
      <c r="I828" s="103"/>
      <c r="J828" s="103"/>
      <c r="K828" s="103"/>
    </row>
    <row r="829" spans="5:11" x14ac:dyDescent="0.25">
      <c r="E829" s="103"/>
      <c r="F829" s="103"/>
      <c r="G829" s="103"/>
      <c r="H829" s="103"/>
      <c r="I829" s="103"/>
      <c r="J829" s="103"/>
      <c r="K829" s="103"/>
    </row>
    <row r="830" spans="5:11" x14ac:dyDescent="0.25">
      <c r="E830" s="103"/>
      <c r="F830" s="103"/>
      <c r="G830" s="103"/>
      <c r="H830" s="103"/>
      <c r="I830" s="103"/>
      <c r="J830" s="103"/>
      <c r="K830" s="103"/>
    </row>
    <row r="831" spans="5:11" x14ac:dyDescent="0.25">
      <c r="E831" s="103"/>
      <c r="F831" s="103"/>
      <c r="G831" s="103"/>
      <c r="H831" s="103"/>
      <c r="I831" s="103"/>
      <c r="J831" s="103"/>
      <c r="K831" s="103"/>
    </row>
    <row r="832" spans="5:11" x14ac:dyDescent="0.25">
      <c r="E832" s="103"/>
      <c r="F832" s="103"/>
      <c r="G832" s="103"/>
      <c r="H832" s="103"/>
      <c r="I832" s="103"/>
      <c r="J832" s="103"/>
      <c r="K832" s="103"/>
    </row>
    <row r="833" spans="5:11" x14ac:dyDescent="0.25">
      <c r="E833" s="103"/>
      <c r="F833" s="103"/>
      <c r="G833" s="103"/>
      <c r="H833" s="103"/>
      <c r="I833" s="103"/>
      <c r="J833" s="103"/>
      <c r="K833" s="103"/>
    </row>
    <row r="834" spans="5:11" x14ac:dyDescent="0.25">
      <c r="E834" s="103"/>
      <c r="F834" s="103"/>
      <c r="G834" s="103"/>
      <c r="H834" s="103"/>
      <c r="I834" s="103"/>
      <c r="J834" s="103"/>
      <c r="K834" s="103"/>
    </row>
    <row r="835" spans="5:11" x14ac:dyDescent="0.25">
      <c r="E835" s="103"/>
      <c r="F835" s="103"/>
      <c r="G835" s="103"/>
      <c r="H835" s="103"/>
      <c r="I835" s="103"/>
      <c r="J835" s="103"/>
      <c r="K835" s="103"/>
    </row>
    <row r="836" spans="5:11" x14ac:dyDescent="0.25">
      <c r="E836" s="103"/>
      <c r="F836" s="103"/>
      <c r="G836" s="103"/>
      <c r="H836" s="103"/>
      <c r="I836" s="103"/>
      <c r="J836" s="103"/>
      <c r="K836" s="103"/>
    </row>
    <row r="837" spans="5:11" x14ac:dyDescent="0.25">
      <c r="E837" s="103"/>
      <c r="F837" s="103"/>
      <c r="G837" s="103"/>
      <c r="H837" s="103"/>
      <c r="I837" s="103"/>
      <c r="J837" s="103"/>
      <c r="K837" s="103"/>
    </row>
    <row r="838" spans="5:11" x14ac:dyDescent="0.25">
      <c r="E838" s="103"/>
      <c r="F838" s="103"/>
      <c r="G838" s="103"/>
      <c r="H838" s="103"/>
      <c r="I838" s="103"/>
      <c r="J838" s="103"/>
      <c r="K838" s="103"/>
    </row>
    <row r="839" spans="5:11" x14ac:dyDescent="0.25">
      <c r="E839" s="103"/>
      <c r="F839" s="103"/>
      <c r="G839" s="103"/>
      <c r="H839" s="103"/>
      <c r="I839" s="103"/>
      <c r="J839" s="103"/>
      <c r="K839" s="103"/>
    </row>
    <row r="840" spans="5:11" x14ac:dyDescent="0.25">
      <c r="E840" s="103"/>
      <c r="F840" s="103"/>
      <c r="G840" s="103"/>
      <c r="H840" s="103"/>
      <c r="I840" s="103"/>
      <c r="J840" s="103"/>
      <c r="K840" s="103"/>
    </row>
    <row r="841" spans="5:11" x14ac:dyDescent="0.25">
      <c r="E841" s="103"/>
      <c r="F841" s="103"/>
      <c r="G841" s="103"/>
      <c r="H841" s="103"/>
      <c r="I841" s="103"/>
      <c r="J841" s="103"/>
      <c r="K841" s="103"/>
    </row>
    <row r="842" spans="5:11" x14ac:dyDescent="0.25">
      <c r="E842" s="103"/>
      <c r="F842" s="103"/>
      <c r="G842" s="103"/>
      <c r="H842" s="103"/>
      <c r="I842" s="103"/>
      <c r="J842" s="103"/>
      <c r="K842" s="103"/>
    </row>
    <row r="843" spans="5:11" x14ac:dyDescent="0.25">
      <c r="E843" s="103"/>
      <c r="F843" s="103"/>
      <c r="G843" s="103"/>
      <c r="H843" s="103"/>
      <c r="I843" s="103"/>
      <c r="J843" s="103"/>
      <c r="K843" s="103"/>
    </row>
    <row r="844" spans="5:11" x14ac:dyDescent="0.25">
      <c r="E844" s="103"/>
      <c r="F844" s="103"/>
      <c r="G844" s="103"/>
      <c r="H844" s="103"/>
      <c r="I844" s="103"/>
      <c r="J844" s="103"/>
      <c r="K844" s="103"/>
    </row>
    <row r="845" spans="5:11" x14ac:dyDescent="0.25">
      <c r="E845" s="103"/>
      <c r="F845" s="103"/>
      <c r="G845" s="103"/>
      <c r="H845" s="103"/>
      <c r="I845" s="103"/>
      <c r="J845" s="103"/>
      <c r="K845" s="103"/>
    </row>
    <row r="846" spans="5:11" x14ac:dyDescent="0.25">
      <c r="E846" s="103"/>
      <c r="F846" s="103"/>
      <c r="G846" s="103"/>
      <c r="H846" s="103"/>
      <c r="I846" s="103"/>
      <c r="J846" s="103"/>
      <c r="K846" s="103"/>
    </row>
    <row r="847" spans="5:11" x14ac:dyDescent="0.25">
      <c r="E847" s="103"/>
      <c r="F847" s="103"/>
      <c r="G847" s="103"/>
      <c r="H847" s="103"/>
      <c r="I847" s="103"/>
      <c r="J847" s="103"/>
      <c r="K847" s="103"/>
    </row>
    <row r="848" spans="5:11" x14ac:dyDescent="0.25">
      <c r="E848" s="103"/>
      <c r="F848" s="103"/>
      <c r="G848" s="103"/>
      <c r="H848" s="103"/>
      <c r="I848" s="103"/>
      <c r="J848" s="103"/>
      <c r="K848" s="103"/>
    </row>
    <row r="849" spans="5:11" x14ac:dyDescent="0.25">
      <c r="E849" s="103"/>
      <c r="F849" s="103"/>
      <c r="G849" s="103"/>
      <c r="H849" s="103"/>
      <c r="I849" s="103"/>
      <c r="J849" s="103"/>
      <c r="K849" s="103"/>
    </row>
    <row r="850" spans="5:11" x14ac:dyDescent="0.25">
      <c r="E850" s="103"/>
      <c r="F850" s="103"/>
      <c r="G850" s="103"/>
      <c r="H850" s="103"/>
      <c r="I850" s="103"/>
      <c r="J850" s="103"/>
      <c r="K850" s="103"/>
    </row>
    <row r="851" spans="5:11" x14ac:dyDescent="0.25">
      <c r="E851" s="103"/>
      <c r="F851" s="103"/>
      <c r="G851" s="103"/>
      <c r="H851" s="103"/>
      <c r="I851" s="103"/>
      <c r="J851" s="103"/>
      <c r="K851" s="103"/>
    </row>
    <row r="852" spans="5:11" x14ac:dyDescent="0.25">
      <c r="E852" s="103"/>
      <c r="F852" s="103"/>
      <c r="G852" s="103"/>
      <c r="H852" s="103"/>
      <c r="I852" s="103"/>
      <c r="J852" s="103"/>
      <c r="K852" s="103"/>
    </row>
    <row r="853" spans="5:11" x14ac:dyDescent="0.25">
      <c r="E853" s="103"/>
      <c r="F853" s="103"/>
      <c r="G853" s="103"/>
      <c r="H853" s="103"/>
      <c r="I853" s="103"/>
      <c r="J853" s="103"/>
      <c r="K853" s="103"/>
    </row>
    <row r="854" spans="5:11" x14ac:dyDescent="0.25">
      <c r="E854" s="103"/>
      <c r="F854" s="103"/>
      <c r="G854" s="103"/>
      <c r="H854" s="103"/>
      <c r="I854" s="103"/>
      <c r="J854" s="103"/>
      <c r="K854" s="103"/>
    </row>
    <row r="855" spans="5:11" x14ac:dyDescent="0.25">
      <c r="E855" s="103"/>
      <c r="F855" s="103"/>
      <c r="G855" s="103"/>
      <c r="H855" s="103"/>
      <c r="I855" s="103"/>
      <c r="J855" s="103"/>
      <c r="K855" s="103"/>
    </row>
    <row r="856" spans="5:11" x14ac:dyDescent="0.25">
      <c r="E856" s="103"/>
      <c r="F856" s="103"/>
      <c r="G856" s="103"/>
      <c r="H856" s="103"/>
      <c r="I856" s="103"/>
      <c r="J856" s="103"/>
      <c r="K856" s="103"/>
    </row>
    <row r="857" spans="5:11" x14ac:dyDescent="0.25">
      <c r="E857" s="103"/>
      <c r="F857" s="103"/>
      <c r="G857" s="103"/>
      <c r="H857" s="103"/>
      <c r="I857" s="103"/>
      <c r="J857" s="103"/>
      <c r="K857" s="103"/>
    </row>
    <row r="858" spans="5:11" x14ac:dyDescent="0.25">
      <c r="E858" s="103"/>
      <c r="F858" s="103"/>
      <c r="G858" s="103"/>
      <c r="H858" s="103"/>
      <c r="I858" s="103"/>
      <c r="J858" s="103"/>
      <c r="K858" s="103"/>
    </row>
    <row r="859" spans="5:11" x14ac:dyDescent="0.25">
      <c r="E859" s="103"/>
      <c r="F859" s="103"/>
      <c r="G859" s="103"/>
      <c r="H859" s="103"/>
      <c r="I859" s="103"/>
      <c r="J859" s="103"/>
      <c r="K859" s="103"/>
    </row>
    <row r="860" spans="5:11" x14ac:dyDescent="0.25">
      <c r="E860" s="103"/>
      <c r="F860" s="103"/>
      <c r="G860" s="103"/>
      <c r="H860" s="103"/>
      <c r="I860" s="103"/>
      <c r="J860" s="103"/>
      <c r="K860" s="103"/>
    </row>
    <row r="861" spans="5:11" x14ac:dyDescent="0.25">
      <c r="E861" s="103"/>
      <c r="F861" s="103"/>
      <c r="G861" s="103"/>
      <c r="H861" s="103"/>
      <c r="I861" s="103"/>
      <c r="J861" s="103"/>
      <c r="K861" s="103"/>
    </row>
    <row r="862" spans="5:11" x14ac:dyDescent="0.25">
      <c r="E862" s="103"/>
      <c r="F862" s="103"/>
      <c r="G862" s="103"/>
      <c r="H862" s="103"/>
      <c r="I862" s="103"/>
      <c r="J862" s="103"/>
      <c r="K862" s="103"/>
    </row>
    <row r="863" spans="5:11" x14ac:dyDescent="0.25">
      <c r="E863" s="103"/>
      <c r="F863" s="103"/>
      <c r="G863" s="103"/>
      <c r="H863" s="103"/>
      <c r="I863" s="103"/>
      <c r="J863" s="103"/>
      <c r="K863" s="103"/>
    </row>
    <row r="864" spans="5:11" x14ac:dyDescent="0.25">
      <c r="E864" s="103"/>
      <c r="F864" s="103"/>
      <c r="G864" s="103"/>
      <c r="H864" s="103"/>
      <c r="I864" s="103"/>
      <c r="J864" s="103"/>
      <c r="K864" s="103"/>
    </row>
    <row r="865" spans="5:11" x14ac:dyDescent="0.25">
      <c r="E865" s="103"/>
      <c r="F865" s="103"/>
      <c r="G865" s="103"/>
      <c r="H865" s="103"/>
      <c r="I865" s="103"/>
      <c r="J865" s="103"/>
      <c r="K865" s="103"/>
    </row>
    <row r="866" spans="5:11" x14ac:dyDescent="0.25">
      <c r="E866" s="103"/>
      <c r="F866" s="103"/>
      <c r="G866" s="103"/>
      <c r="H866" s="103"/>
      <c r="I866" s="103"/>
      <c r="J866" s="103"/>
      <c r="K866" s="103"/>
    </row>
    <row r="867" spans="5:11" x14ac:dyDescent="0.25">
      <c r="E867" s="103"/>
      <c r="F867" s="103"/>
      <c r="G867" s="103"/>
      <c r="H867" s="103"/>
      <c r="I867" s="103"/>
      <c r="J867" s="103"/>
      <c r="K867" s="103"/>
    </row>
    <row r="868" spans="5:11" x14ac:dyDescent="0.25">
      <c r="E868" s="103"/>
      <c r="F868" s="103"/>
      <c r="G868" s="103"/>
      <c r="H868" s="103"/>
      <c r="I868" s="103"/>
      <c r="J868" s="103"/>
      <c r="K868" s="103"/>
    </row>
    <row r="869" spans="5:11" x14ac:dyDescent="0.25">
      <c r="E869" s="103"/>
      <c r="F869" s="103"/>
      <c r="G869" s="103"/>
      <c r="H869" s="103"/>
      <c r="I869" s="103"/>
      <c r="J869" s="103"/>
      <c r="K869" s="103"/>
    </row>
    <row r="870" spans="5:11" x14ac:dyDescent="0.25">
      <c r="E870" s="103"/>
      <c r="F870" s="103"/>
      <c r="G870" s="103"/>
      <c r="H870" s="103"/>
      <c r="I870" s="103"/>
      <c r="J870" s="103"/>
      <c r="K870" s="103"/>
    </row>
    <row r="871" spans="5:11" x14ac:dyDescent="0.25">
      <c r="E871" s="103"/>
      <c r="F871" s="103"/>
      <c r="G871" s="103"/>
      <c r="H871" s="103"/>
      <c r="I871" s="103"/>
      <c r="J871" s="103"/>
      <c r="K871" s="103"/>
    </row>
    <row r="872" spans="5:11" x14ac:dyDescent="0.25">
      <c r="E872" s="103"/>
      <c r="F872" s="103"/>
      <c r="G872" s="103"/>
      <c r="H872" s="103"/>
      <c r="I872" s="103"/>
      <c r="J872" s="103"/>
      <c r="K872" s="103"/>
    </row>
    <row r="873" spans="5:11" x14ac:dyDescent="0.25">
      <c r="E873" s="103"/>
      <c r="F873" s="103"/>
      <c r="G873" s="103"/>
      <c r="H873" s="103"/>
      <c r="I873" s="103"/>
      <c r="J873" s="103"/>
      <c r="K873" s="103"/>
    </row>
    <row r="874" spans="5:11" x14ac:dyDescent="0.25">
      <c r="E874" s="103"/>
      <c r="F874" s="103"/>
      <c r="G874" s="103"/>
      <c r="H874" s="103"/>
      <c r="I874" s="103"/>
      <c r="J874" s="103"/>
      <c r="K874" s="103"/>
    </row>
    <row r="875" spans="5:11" x14ac:dyDescent="0.25">
      <c r="E875" s="103"/>
      <c r="F875" s="103"/>
      <c r="G875" s="103"/>
      <c r="H875" s="103"/>
      <c r="I875" s="103"/>
      <c r="J875" s="103"/>
      <c r="K875" s="103"/>
    </row>
    <row r="876" spans="5:11" x14ac:dyDescent="0.25">
      <c r="E876" s="103"/>
      <c r="F876" s="103"/>
      <c r="G876" s="103"/>
      <c r="H876" s="103"/>
      <c r="I876" s="103"/>
      <c r="J876" s="103"/>
      <c r="K876" s="103"/>
    </row>
    <row r="877" spans="5:11" x14ac:dyDescent="0.25">
      <c r="E877" s="103"/>
      <c r="F877" s="103"/>
      <c r="G877" s="103"/>
      <c r="H877" s="103"/>
      <c r="I877" s="103"/>
      <c r="J877" s="103"/>
      <c r="K877" s="103"/>
    </row>
    <row r="878" spans="5:11" x14ac:dyDescent="0.25">
      <c r="E878" s="103"/>
      <c r="F878" s="103"/>
      <c r="G878" s="103"/>
      <c r="H878" s="103"/>
      <c r="I878" s="103"/>
      <c r="J878" s="103"/>
      <c r="K878" s="103"/>
    </row>
    <row r="879" spans="5:11" x14ac:dyDescent="0.25">
      <c r="E879" s="103"/>
      <c r="F879" s="103"/>
      <c r="G879" s="103"/>
      <c r="H879" s="103"/>
      <c r="I879" s="103"/>
      <c r="J879" s="103"/>
      <c r="K879" s="103"/>
    </row>
    <row r="880" spans="5:11" x14ac:dyDescent="0.25">
      <c r="E880" s="103"/>
      <c r="F880" s="103"/>
      <c r="G880" s="103"/>
      <c r="H880" s="103"/>
      <c r="I880" s="103"/>
      <c r="J880" s="103"/>
      <c r="K880" s="103"/>
    </row>
    <row r="881" spans="5:11" x14ac:dyDescent="0.25">
      <c r="E881" s="103"/>
      <c r="F881" s="103"/>
      <c r="G881" s="103"/>
      <c r="H881" s="103"/>
      <c r="I881" s="103"/>
      <c r="J881" s="103"/>
      <c r="K881" s="103"/>
    </row>
    <row r="882" spans="5:11" x14ac:dyDescent="0.25">
      <c r="E882" s="103"/>
      <c r="F882" s="103"/>
      <c r="G882" s="103"/>
      <c r="H882" s="103"/>
      <c r="I882" s="103"/>
      <c r="J882" s="103"/>
      <c r="K882" s="103"/>
    </row>
    <row r="883" spans="5:11" x14ac:dyDescent="0.25">
      <c r="E883" s="103"/>
      <c r="F883" s="103"/>
      <c r="G883" s="103"/>
      <c r="H883" s="103"/>
      <c r="I883" s="103"/>
      <c r="J883" s="103"/>
      <c r="K883" s="103"/>
    </row>
    <row r="884" spans="5:11" x14ac:dyDescent="0.25">
      <c r="E884" s="103"/>
      <c r="F884" s="103"/>
      <c r="G884" s="103"/>
      <c r="H884" s="103"/>
      <c r="I884" s="103"/>
      <c r="J884" s="103"/>
      <c r="K884" s="103"/>
    </row>
    <row r="885" spans="5:11" x14ac:dyDescent="0.25">
      <c r="E885" s="103"/>
      <c r="F885" s="103"/>
      <c r="G885" s="103"/>
      <c r="H885" s="103"/>
      <c r="I885" s="103"/>
      <c r="J885" s="103"/>
      <c r="K885" s="103"/>
    </row>
    <row r="886" spans="5:11" x14ac:dyDescent="0.25">
      <c r="E886" s="103"/>
      <c r="F886" s="103"/>
      <c r="G886" s="103"/>
      <c r="H886" s="103"/>
      <c r="I886" s="103"/>
      <c r="J886" s="103"/>
      <c r="K886" s="103"/>
    </row>
    <row r="887" spans="5:11" x14ac:dyDescent="0.25">
      <c r="E887" s="103"/>
      <c r="F887" s="103"/>
      <c r="G887" s="103"/>
      <c r="H887" s="103"/>
      <c r="I887" s="103"/>
      <c r="J887" s="103"/>
      <c r="K887" s="103"/>
    </row>
    <row r="888" spans="5:11" x14ac:dyDescent="0.25">
      <c r="E888" s="103"/>
      <c r="F888" s="103"/>
      <c r="G888" s="103"/>
      <c r="H888" s="103"/>
      <c r="I888" s="103"/>
      <c r="J888" s="103"/>
      <c r="K888" s="103"/>
    </row>
    <row r="889" spans="5:11" x14ac:dyDescent="0.25">
      <c r="E889" s="103"/>
      <c r="F889" s="103"/>
      <c r="G889" s="103"/>
      <c r="H889" s="103"/>
      <c r="I889" s="103"/>
      <c r="J889" s="103"/>
      <c r="K889" s="103"/>
    </row>
    <row r="890" spans="5:11" x14ac:dyDescent="0.25">
      <c r="E890" s="103"/>
      <c r="F890" s="103"/>
      <c r="G890" s="103"/>
      <c r="H890" s="103"/>
      <c r="I890" s="103"/>
      <c r="J890" s="103"/>
      <c r="K890" s="103"/>
    </row>
    <row r="891" spans="5:11" x14ac:dyDescent="0.25">
      <c r="E891" s="103"/>
      <c r="F891" s="103"/>
      <c r="G891" s="103"/>
      <c r="H891" s="103"/>
      <c r="I891" s="103"/>
      <c r="J891" s="103"/>
      <c r="K891" s="103"/>
    </row>
    <row r="892" spans="5:11" x14ac:dyDescent="0.25">
      <c r="E892" s="103"/>
      <c r="F892" s="103"/>
      <c r="G892" s="103"/>
      <c r="H892" s="103"/>
      <c r="I892" s="103"/>
      <c r="J892" s="103"/>
      <c r="K892" s="103"/>
    </row>
  </sheetData>
  <mergeCells count="141">
    <mergeCell ref="DY3:DY4"/>
    <mergeCell ref="EE3:EE4"/>
    <mergeCell ref="EL3:EP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Q3:Q4"/>
    <mergeCell ref="EA3:EA4"/>
    <mergeCell ref="EQ113:E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AV3:AV4"/>
    <mergeCell ref="AW3:AW4"/>
    <mergeCell ref="BK3:BK4"/>
    <mergeCell ref="EB3:EB4"/>
    <mergeCell ref="EQ3:ER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EG3:EG4"/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H180"/>
  <sheetViews>
    <sheetView zoomScaleNormal="100" workbookViewId="0">
      <pane xSplit="4" ySplit="5" topLeftCell="EE6" activePane="bottomRight" state="frozen"/>
      <selection activeCell="BW99" sqref="BW99"/>
      <selection pane="topRight" activeCell="BW99" sqref="BW99"/>
      <selection pane="bottomLeft" activeCell="BW99" sqref="BW99"/>
      <selection pane="bottomRight" activeCell="EP6" sqref="EP6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88671875" customWidth="1"/>
    <col min="4" max="4" width="61.109375" customWidth="1"/>
    <col min="5" max="11" width="8.88671875" hidden="1" customWidth="1"/>
    <col min="12" max="16" width="8.109375" hidden="1" customWidth="1"/>
    <col min="17" max="40" width="8" hidden="1" customWidth="1"/>
    <col min="41" max="41" width="8" customWidth="1"/>
    <col min="42" max="46" width="8" hidden="1" customWidth="1"/>
    <col min="47" max="52" width="8.88671875" hidden="1" customWidth="1"/>
    <col min="53" max="53" width="8.88671875" customWidth="1"/>
    <col min="54" max="64" width="8.88671875" hidden="1" customWidth="1"/>
    <col min="65" max="65" width="8.88671875" customWidth="1"/>
    <col min="66" max="76" width="8.88671875" hidden="1" customWidth="1"/>
    <col min="77" max="77" width="9.109375" customWidth="1"/>
    <col min="78" max="88" width="8.88671875" hidden="1" customWidth="1"/>
    <col min="89" max="89" width="8.88671875" customWidth="1"/>
    <col min="90" max="100" width="8.88671875" hidden="1" customWidth="1"/>
    <col min="101" max="101" width="8.88671875" customWidth="1"/>
    <col min="102" max="105" width="8.88671875" hidden="1" customWidth="1"/>
    <col min="106" max="106" width="9.33203125" hidden="1" customWidth="1"/>
    <col min="107" max="110" width="8.88671875" hidden="1" customWidth="1"/>
    <col min="111" max="111" width="8.88671875" style="796" hidden="1" customWidth="1"/>
    <col min="112" max="112" width="8.88671875" style="731" hidden="1" customWidth="1"/>
    <col min="113" max="113" width="8.88671875" style="809" customWidth="1"/>
    <col min="114" max="124" width="8.88671875" style="809" hidden="1" customWidth="1"/>
    <col min="125" max="125" width="8.6640625" style="809" customWidth="1"/>
    <col min="126" max="146" width="8.88671875" style="809" customWidth="1"/>
    <col min="147" max="148" width="9.6640625" style="168" customWidth="1"/>
    <col min="149" max="164" width="11.44140625" style="168"/>
  </cols>
  <sheetData>
    <row r="2" spans="3:156" x14ac:dyDescent="0.25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3:156" ht="8.25" customHeight="1" thickBot="1" x14ac:dyDescent="0.3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864"/>
      <c r="EP3" s="864"/>
      <c r="EQ3" s="165"/>
      <c r="ER3" s="165"/>
      <c r="ES3" s="165"/>
      <c r="ET3" s="165"/>
      <c r="EU3" s="165"/>
      <c r="EV3" s="165"/>
      <c r="EW3" s="165"/>
      <c r="EX3" s="165"/>
      <c r="EY3" s="165"/>
      <c r="EZ3" s="165"/>
    </row>
    <row r="4" spans="3:156" ht="13.5" customHeight="1" x14ac:dyDescent="0.25">
      <c r="C4" s="11"/>
      <c r="D4" s="1086" t="str">
        <f>+entero!D3</f>
        <v>V   A   R   I   A   B   L   E   S     b/</v>
      </c>
      <c r="E4" s="1088" t="str">
        <f>+entero!E3</f>
        <v>2008                          A  fines de Dic*</v>
      </c>
      <c r="F4" s="1088" t="str">
        <f>+entero!F3</f>
        <v>2009                          A  fines de Ene*</v>
      </c>
      <c r="G4" s="1088" t="str">
        <f>+entero!G3</f>
        <v>2009                          A  fines de Feb*</v>
      </c>
      <c r="H4" s="1088" t="str">
        <f>+entero!H3</f>
        <v>2009                          A  fines de Mar*</v>
      </c>
      <c r="I4" s="1088" t="str">
        <f>+entero!I3</f>
        <v>2009                          A  fines de adr*</v>
      </c>
      <c r="J4" s="1088" t="str">
        <f>+entero!J3</f>
        <v>2009                          A  fines de May*</v>
      </c>
      <c r="K4" s="1088" t="str">
        <f>+entero!K3</f>
        <v>2009                          A  fines de Jun*</v>
      </c>
      <c r="L4" s="1088" t="str">
        <f>+entero!L3</f>
        <v>2009                          A  fines de Jul*</v>
      </c>
      <c r="M4" s="1088" t="str">
        <f>+entero!M3</f>
        <v>2009                          A  fines de Ago*</v>
      </c>
      <c r="N4" s="1088" t="str">
        <f>+entero!N3</f>
        <v>2009                          A  fines de Sep*</v>
      </c>
      <c r="O4" s="1088" t="str">
        <f>+entero!O3</f>
        <v>2009                          A  fines de Oct*</v>
      </c>
      <c r="P4" s="1088" t="str">
        <f>+entero!P3</f>
        <v>2009                          A  fines de Nov*</v>
      </c>
      <c r="Q4" s="1088" t="str">
        <f>+entero!Q3</f>
        <v>2009                          A  fines de Dic*</v>
      </c>
      <c r="R4" s="1088" t="str">
        <f>+entero!R3</f>
        <v>2010                          A  fines de Ene*</v>
      </c>
      <c r="S4" s="1088" t="str">
        <f>+entero!S3</f>
        <v>2010                          A  fines de Feb*</v>
      </c>
      <c r="T4" s="1088" t="str">
        <f>+entero!T3</f>
        <v>2010                          A  fines de Mar*</v>
      </c>
      <c r="U4" s="1088" t="str">
        <f>+entero!U3</f>
        <v>2010                          A  fines de adr*</v>
      </c>
      <c r="V4" s="1088" t="str">
        <f>+entero!V3</f>
        <v>2010                          A  fines de May*</v>
      </c>
      <c r="W4" s="1088" t="str">
        <f>+entero!W3</f>
        <v>2010                          A  fines de Jun*</v>
      </c>
      <c r="X4" s="1088" t="str">
        <f>+entero!X3</f>
        <v>2010                          A  fines de Jul*</v>
      </c>
      <c r="Y4" s="1088" t="str">
        <f>+entero!Y3</f>
        <v>2010                          A  fines de Ago*</v>
      </c>
      <c r="Z4" s="1088" t="str">
        <f>+entero!Z3</f>
        <v>2010                          A  fines de Sep*</v>
      </c>
      <c r="AA4" s="1088" t="str">
        <f>+entero!AA3</f>
        <v>2010                          A  fines de Oct*</v>
      </c>
      <c r="AB4" s="1088" t="str">
        <f>+entero!AB3</f>
        <v>2010                          A  fines de Nov*</v>
      </c>
      <c r="AC4" s="1088" t="str">
        <f>+entero!AC3</f>
        <v>2010                          A  fines de Dic*</v>
      </c>
      <c r="AD4" s="1088" t="str">
        <f>+entero!AD3</f>
        <v>2011                          A  fines de Ene*</v>
      </c>
      <c r="AE4" s="1088" t="str">
        <f>+entero!AE3</f>
        <v>2011                          A  fines de Feb*</v>
      </c>
      <c r="AF4" s="1088" t="str">
        <f>+entero!AF3</f>
        <v>2011                          A  fines de Mar*</v>
      </c>
      <c r="AG4" s="1088" t="str">
        <f>+entero!AG3</f>
        <v>2011                          A  fines de adr*</v>
      </c>
      <c r="AH4" s="1088" t="str">
        <f>+entero!AH3</f>
        <v>2011                          A  fines de May*</v>
      </c>
      <c r="AI4" s="1088" t="str">
        <f>+entero!AI3</f>
        <v>2011                          A  fines de Jun*</v>
      </c>
      <c r="AJ4" s="1088" t="str">
        <f>+entero!AJ3</f>
        <v>2011                          A  fines de Jul*</v>
      </c>
      <c r="AK4" s="1088" t="str">
        <f>+entero!AK3</f>
        <v>2011                          A  fines de Ago*</v>
      </c>
      <c r="AL4" s="1088" t="str">
        <f>+entero!AL3</f>
        <v>2011                          A  fines de Sep*</v>
      </c>
      <c r="AM4" s="1088" t="str">
        <f>+entero!AM3</f>
        <v>2011                          A  fines de Oct*</v>
      </c>
      <c r="AN4" s="1088" t="str">
        <f>+entero!AN3</f>
        <v>2011                          A  fines de Nov*</v>
      </c>
      <c r="AO4" s="1088" t="str">
        <f>+entero!AO3</f>
        <v>2011                          A  fines de Dic*</v>
      </c>
      <c r="AP4" s="1088" t="str">
        <f>+entero!AP3</f>
        <v>2012                          A  fines de Ene*</v>
      </c>
      <c r="AQ4" s="1088" t="str">
        <f>+entero!AQ3</f>
        <v>2012                          A  fines de Feb*</v>
      </c>
      <c r="AR4" s="1088" t="str">
        <f>+entero!AR3</f>
        <v>2012                          A  fines de Mar*</v>
      </c>
      <c r="AS4" s="1088" t="str">
        <f>+entero!AS3</f>
        <v>2012                          A  fines de adr*</v>
      </c>
      <c r="AT4" s="1088" t="str">
        <f>+entero!AT3</f>
        <v>2012                          A  fines de May*</v>
      </c>
      <c r="AU4" s="1088" t="str">
        <f>+entero!AU3</f>
        <v>2012                          A  fines de Jun*</v>
      </c>
      <c r="AV4" s="1088" t="str">
        <f>+entero!AV3</f>
        <v>2012                          A  fines de Jul*</v>
      </c>
      <c r="AW4" s="1088" t="str">
        <f>+entero!AW3</f>
        <v>2012                          A  fines de Ago*</v>
      </c>
      <c r="AX4" s="1088" t="str">
        <f>+entero!AX3</f>
        <v>2012                          A  fines de Sep*</v>
      </c>
      <c r="AY4" s="1088" t="str">
        <f>+entero!AY3</f>
        <v>2012                          A  fines de Oct*</v>
      </c>
      <c r="AZ4" s="1088" t="str">
        <f>+entero!AZ3</f>
        <v>2012                          A  fines de Nov*</v>
      </c>
      <c r="BA4" s="1088" t="str">
        <f>+entero!BA3</f>
        <v>2012                          A  fines de Dic*</v>
      </c>
      <c r="BB4" s="1088" t="str">
        <f>+entero!BB3</f>
        <v>2013                          A  fines de Ene*</v>
      </c>
      <c r="BC4" s="1088" t="str">
        <f>+entero!BC3</f>
        <v>2013                          A  fines de Feb*</v>
      </c>
      <c r="BD4" s="1088" t="str">
        <f>+entero!BD3</f>
        <v>2013                          A  fines de Mar*</v>
      </c>
      <c r="BE4" s="1088" t="str">
        <f>+entero!BE3</f>
        <v>2013                          A  fines de adr*</v>
      </c>
      <c r="BF4" s="1088" t="str">
        <f>+entero!BF3</f>
        <v>2013                          A  fines de May*</v>
      </c>
      <c r="BG4" s="1088" t="str">
        <f>+entero!BG3</f>
        <v>2013                          A  fines de Jun*</v>
      </c>
      <c r="BH4" s="1088" t="str">
        <f>+entero!BH3</f>
        <v>2013                          A  fines de Jul*</v>
      </c>
      <c r="BI4" s="1088" t="str">
        <f>+entero!BI3</f>
        <v>2013                          A  fines de Ago*</v>
      </c>
      <c r="BJ4" s="1088" t="str">
        <f>+entero!BJ3</f>
        <v>2013                          A  fines de Sep*</v>
      </c>
      <c r="BK4" s="1088" t="str">
        <f>+entero!BK3</f>
        <v>2013                          A  fines de Oct*</v>
      </c>
      <c r="BL4" s="1088" t="str">
        <f>+entero!BL3</f>
        <v>2013                          A  fines de Nov*</v>
      </c>
      <c r="BM4" s="1088" t="str">
        <f>+entero!BM3</f>
        <v>2013                          A  fines de Dic*</v>
      </c>
      <c r="BN4" s="1088" t="str">
        <f>+entero!BN3</f>
        <v>2014                          A  fines de Ene*</v>
      </c>
      <c r="BO4" s="1088" t="str">
        <f>+entero!BO3</f>
        <v>2014                          A  fines de Feb*</v>
      </c>
      <c r="BP4" s="1088" t="str">
        <f>+entero!BP3</f>
        <v>2014                          A  fines de Mar*</v>
      </c>
      <c r="BQ4" s="1088" t="str">
        <f>+entero!BQ3</f>
        <v>2014                          A  fines de adr*</v>
      </c>
      <c r="BR4" s="1088" t="str">
        <f>+entero!BR3</f>
        <v>2014                          A  fines de May*</v>
      </c>
      <c r="BS4" s="1088" t="str">
        <f>+entero!BS3</f>
        <v>2014                          A  fines de Jun*</v>
      </c>
      <c r="BT4" s="1088" t="str">
        <f>+entero!BT3</f>
        <v>2014                          A  fines de Jul*</v>
      </c>
      <c r="BU4" s="1088" t="str">
        <f>+entero!BU3</f>
        <v>2014                          A  fines de Ago*</v>
      </c>
      <c r="BV4" s="1088" t="str">
        <f>+entero!BV3</f>
        <v>2014                          A  fines de Sep*</v>
      </c>
      <c r="BW4" s="1088" t="str">
        <f>+entero!BW3</f>
        <v>2014                          A  fines de Oct*</v>
      </c>
      <c r="BX4" s="1088" t="str">
        <f>+entero!BX3</f>
        <v>2014                          A  fines de Nov*</v>
      </c>
      <c r="BY4" s="1088" t="str">
        <f>+entero!BY3</f>
        <v>2014                          A  fines de Dic*</v>
      </c>
      <c r="BZ4" s="1088" t="str">
        <f>+entero!BZ3</f>
        <v>2015                         A  fines de Ene*</v>
      </c>
      <c r="CA4" s="1088" t="str">
        <f>+entero!CA3</f>
        <v>2015                         A  fines de Feb*</v>
      </c>
      <c r="CB4" s="1088" t="str">
        <f>+entero!CB3</f>
        <v>2015                         A  fines de Mar*</v>
      </c>
      <c r="CC4" s="1088" t="str">
        <f>+entero!CC3</f>
        <v xml:space="preserve">2015                         A  fines de adr* </v>
      </c>
      <c r="CD4" s="1088" t="str">
        <f>+entero!CD3</f>
        <v xml:space="preserve">2015                         A  fines de May* </v>
      </c>
      <c r="CE4" s="1088" t="str">
        <f>+entero!CE3</f>
        <v xml:space="preserve">2015                         A  fines de Jun* </v>
      </c>
      <c r="CF4" s="1088" t="str">
        <f>+entero!CF3</f>
        <v xml:space="preserve">2015                         A  fines de Jul* </v>
      </c>
      <c r="CG4" s="1088" t="str">
        <f>+entero!CG3</f>
        <v xml:space="preserve">2015                         A  fines de Ago* </v>
      </c>
      <c r="CH4" s="1088" t="str">
        <f>+entero!CH3</f>
        <v xml:space="preserve">2015                         A  fines de Sep* </v>
      </c>
      <c r="CI4" s="1088" t="str">
        <f>+entero!CI3</f>
        <v xml:space="preserve">2015                         A  fines de Oct* </v>
      </c>
      <c r="CJ4" s="1088" t="str">
        <f>+entero!CJ3</f>
        <v xml:space="preserve">2015                         A  fines de Nov* </v>
      </c>
      <c r="CK4" s="1088" t="str">
        <f>+entero!CK3</f>
        <v xml:space="preserve">2015                         A  fines de Dic* </v>
      </c>
      <c r="CL4" s="1088" t="str">
        <f>+entero!CL3</f>
        <v xml:space="preserve">2016                         A  fines de Ene* </v>
      </c>
      <c r="CM4" s="1088" t="str">
        <f>+entero!CM3</f>
        <v xml:space="preserve">2016                         A  fines de Feb* </v>
      </c>
      <c r="CN4" s="1088" t="str">
        <f>+entero!CN3</f>
        <v xml:space="preserve">2016                         A  fines de Mar* </v>
      </c>
      <c r="CO4" s="1088" t="str">
        <f>+entero!CO3</f>
        <v xml:space="preserve">2016                         A  fines de adr* </v>
      </c>
      <c r="CP4" s="1088" t="str">
        <f>+entero!CP3</f>
        <v xml:space="preserve">2016                         A  fines de May* </v>
      </c>
      <c r="CQ4" s="1088" t="str">
        <f>+entero!CQ3</f>
        <v xml:space="preserve">2016                         A  fines de Jun* </v>
      </c>
      <c r="CR4" s="1088" t="str">
        <f>+entero!CR3</f>
        <v xml:space="preserve">2016                         A  fines de Jul* </v>
      </c>
      <c r="CS4" s="1088" t="str">
        <f>+entero!CS3</f>
        <v xml:space="preserve">2016                         A  fines de Ago* </v>
      </c>
      <c r="CT4" s="1088" t="str">
        <f>+entero!CT3</f>
        <v xml:space="preserve">2016                         A  fines de Sep* </v>
      </c>
      <c r="CU4" s="1088" t="str">
        <f>+entero!CU3</f>
        <v xml:space="preserve">2016                         A  fines de Oct* </v>
      </c>
      <c r="CV4" s="1088" t="str">
        <f>+entero!CV3</f>
        <v xml:space="preserve">2016                         A  fines de Nov* </v>
      </c>
      <c r="CW4" s="1088" t="str">
        <f>+entero!CW3</f>
        <v>2016                         A  fines de Dic* 15</v>
      </c>
      <c r="CX4" s="1088" t="str">
        <f>+entero!CX3</f>
        <v xml:space="preserve">2017                         A  fines de Ene* </v>
      </c>
      <c r="CY4" s="1088" t="str">
        <f>+entero!CY3</f>
        <v xml:space="preserve">2017                         A  fines de Feb* </v>
      </c>
      <c r="CZ4" s="1088" t="str">
        <f>+entero!CZ3</f>
        <v xml:space="preserve">2017                         A  fines de Mar* </v>
      </c>
      <c r="DA4" s="1088" t="str">
        <f>+entero!DA3</f>
        <v xml:space="preserve">2017                         A  fines de Abr* </v>
      </c>
      <c r="DB4" s="1088" t="str">
        <f>+entero!DB3</f>
        <v xml:space="preserve">2017                         A  fines de May* </v>
      </c>
      <c r="DC4" s="1088" t="str">
        <f>+entero!DC3</f>
        <v xml:space="preserve">2017                         A  fines de Jun* </v>
      </c>
      <c r="DD4" s="1088" t="str">
        <f>+entero!DD3</f>
        <v xml:space="preserve">2017                         A  fines de Jul* </v>
      </c>
      <c r="DE4" s="1088" t="str">
        <f>+entero!DE3</f>
        <v xml:space="preserve">2017                         A  fines de Ago* </v>
      </c>
      <c r="DF4" s="1088" t="str">
        <f>+entero!DF3</f>
        <v xml:space="preserve">2017                         A  fines de Sep* </v>
      </c>
      <c r="DG4" s="1088" t="str">
        <f>+entero!DG3</f>
        <v xml:space="preserve">2017                         A  fines de Oct* </v>
      </c>
      <c r="DH4" s="1077" t="s">
        <v>236</v>
      </c>
      <c r="DI4" s="1077" t="str">
        <f>+entero!DI3</f>
        <v>2017
A fines de Dic</v>
      </c>
      <c r="DJ4" s="1077" t="str">
        <f>+entero!DJ3</f>
        <v>2018
A fines de Ene</v>
      </c>
      <c r="DK4" s="1077" t="str">
        <f>+entero!DK3</f>
        <v>2018
A fines de Feb</v>
      </c>
      <c r="DL4" s="1077" t="str">
        <f>+entero!DL3</f>
        <v>2018
A fines de Mar</v>
      </c>
      <c r="DM4" s="1077" t="str">
        <f>+entero!DM3</f>
        <v>2018
A fines de Abr</v>
      </c>
      <c r="DN4" s="1077" t="str">
        <f>+entero!DN3</f>
        <v>2018
A fines de May</v>
      </c>
      <c r="DO4" s="1077" t="str">
        <f>+entero!DO3</f>
        <v>2018
A fines de Jun</v>
      </c>
      <c r="DP4" s="1077" t="str">
        <f>+entero!DP3</f>
        <v>2018
A fines de Jul</v>
      </c>
      <c r="DQ4" s="1077" t="str">
        <f>+entero!DQ3</f>
        <v>2018
A fines de Ago</v>
      </c>
      <c r="DR4" s="1077" t="str">
        <f>+entero!DR3</f>
        <v>2018
A fines de Sep</v>
      </c>
      <c r="DS4" s="1077" t="str">
        <f>+entero!DS3</f>
        <v>2018
A fines de Oct</v>
      </c>
      <c r="DT4" s="1077" t="str">
        <f>+entero!DT3</f>
        <v>2018
A fines de Nov</v>
      </c>
      <c r="DU4" s="1077" t="str">
        <f>+entero!DU3</f>
        <v>2018
A fines de Dic</v>
      </c>
      <c r="DV4" s="1077" t="str">
        <f>+entero!DV3</f>
        <v>2019
A fines de Ene</v>
      </c>
      <c r="DW4" s="1077" t="str">
        <f>+entero!DW3</f>
        <v>2019
A fines de Feb</v>
      </c>
      <c r="DX4" s="1077" t="str">
        <f>+entero!DX3</f>
        <v>2019
A fines de Mar</v>
      </c>
      <c r="DY4" s="1077" t="str">
        <f>+entero!DY3</f>
        <v>2019
A fines de Abr</v>
      </c>
      <c r="DZ4" s="1077" t="str">
        <f>+entero!DZ3</f>
        <v>2019
A fines de May</v>
      </c>
      <c r="EA4" s="1077" t="str">
        <f>+entero!EA3</f>
        <v>2019
A fines de Jun</v>
      </c>
      <c r="EB4" s="1077" t="str">
        <f>+entero!EB3</f>
        <v>2019
A fines de  Jul</v>
      </c>
      <c r="EC4" s="1077" t="str">
        <f>+entero!EC3</f>
        <v>2019
A fines de  Ago</v>
      </c>
      <c r="ED4" s="1077" t="str">
        <f>+entero!ED3</f>
        <v>2019
A fines de Sep</v>
      </c>
      <c r="EE4" s="1077" t="str">
        <f>+entero!EE3</f>
        <v>2019
A fines de Oct</v>
      </c>
      <c r="EF4" s="1077" t="str">
        <f>+entero!EF3</f>
        <v>2019
A fines de Nov</v>
      </c>
      <c r="EG4" s="1077" t="str">
        <f>+entero!EG3</f>
        <v>2019
A fines de Dic</v>
      </c>
      <c r="EH4" s="1103" t="str">
        <f>+entero!EH3</f>
        <v>Semana 1°</v>
      </c>
      <c r="EI4" s="1103" t="str">
        <f>+entero!EI3</f>
        <v>Semana 2°</v>
      </c>
      <c r="EJ4" s="1103" t="str">
        <f>+entero!EJ3</f>
        <v>Semana 3°</v>
      </c>
      <c r="EK4" s="1103" t="str">
        <f>+entero!EK3</f>
        <v>Semana 4°</v>
      </c>
      <c r="EL4" s="1102" t="str">
        <f>+entero!EL3</f>
        <v>Semana 5°</v>
      </c>
      <c r="EM4" s="1091"/>
      <c r="EN4" s="1091"/>
      <c r="EO4" s="1091"/>
      <c r="EP4" s="1092"/>
      <c r="EQ4" s="1099" t="s">
        <v>252</v>
      </c>
      <c r="ER4" s="1100"/>
      <c r="ES4" s="165"/>
      <c r="ET4" s="165"/>
      <c r="EU4" s="165"/>
      <c r="EV4" s="165"/>
      <c r="EW4" s="165"/>
      <c r="EX4" s="165"/>
      <c r="EY4" s="165"/>
      <c r="EZ4" s="165"/>
    </row>
    <row r="5" spans="3:156" ht="23.25" customHeight="1" thickBot="1" x14ac:dyDescent="0.3">
      <c r="C5" s="16"/>
      <c r="D5" s="1098"/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P5" s="1097"/>
      <c r="Q5" s="1097"/>
      <c r="R5" s="1097"/>
      <c r="S5" s="1097"/>
      <c r="T5" s="1097"/>
      <c r="U5" s="1097"/>
      <c r="V5" s="1097"/>
      <c r="W5" s="1097"/>
      <c r="X5" s="1097"/>
      <c r="Y5" s="1097"/>
      <c r="Z5" s="1097"/>
      <c r="AA5" s="1097"/>
      <c r="AB5" s="1097"/>
      <c r="AC5" s="1097"/>
      <c r="AD5" s="1097"/>
      <c r="AE5" s="1097"/>
      <c r="AF5" s="1097"/>
      <c r="AG5" s="1097"/>
      <c r="AH5" s="1097"/>
      <c r="AI5" s="1097"/>
      <c r="AJ5" s="1097"/>
      <c r="AK5" s="1097"/>
      <c r="AL5" s="1097"/>
      <c r="AM5" s="1097"/>
      <c r="AN5" s="1097"/>
      <c r="AO5" s="1097"/>
      <c r="AP5" s="1097"/>
      <c r="AQ5" s="1097"/>
      <c r="AR5" s="1097"/>
      <c r="AS5" s="1097"/>
      <c r="AT5" s="1097"/>
      <c r="AU5" s="1097"/>
      <c r="AV5" s="1097"/>
      <c r="AW5" s="1097"/>
      <c r="AX5" s="1097"/>
      <c r="AY5" s="1097"/>
      <c r="AZ5" s="1097"/>
      <c r="BA5" s="1097"/>
      <c r="BB5" s="1097"/>
      <c r="BC5" s="1097"/>
      <c r="BD5" s="1097"/>
      <c r="BE5" s="1097"/>
      <c r="BF5" s="1097"/>
      <c r="BG5" s="1097"/>
      <c r="BH5" s="1097"/>
      <c r="BI5" s="1097"/>
      <c r="BJ5" s="1097"/>
      <c r="BK5" s="1097"/>
      <c r="BL5" s="1097"/>
      <c r="BM5" s="1097"/>
      <c r="BN5" s="1097"/>
      <c r="BO5" s="1097"/>
      <c r="BP5" s="1097"/>
      <c r="BQ5" s="1097"/>
      <c r="BR5" s="1097"/>
      <c r="BS5" s="1097"/>
      <c r="BT5" s="1097"/>
      <c r="BU5" s="1097"/>
      <c r="BV5" s="1097"/>
      <c r="BW5" s="1097"/>
      <c r="BX5" s="1097"/>
      <c r="BY5" s="1097"/>
      <c r="BZ5" s="1097"/>
      <c r="CA5" s="1097"/>
      <c r="CB5" s="1097"/>
      <c r="CC5" s="1097"/>
      <c r="CD5" s="1097"/>
      <c r="CE5" s="1097"/>
      <c r="CF5" s="1097"/>
      <c r="CG5" s="1097"/>
      <c r="CH5" s="1097"/>
      <c r="CI5" s="1097"/>
      <c r="CJ5" s="1097"/>
      <c r="CK5" s="1097"/>
      <c r="CL5" s="1097"/>
      <c r="CM5" s="1097"/>
      <c r="CN5" s="1097"/>
      <c r="CO5" s="1097"/>
      <c r="CP5" s="1097"/>
      <c r="CQ5" s="1097"/>
      <c r="CR5" s="1097"/>
      <c r="CS5" s="1097"/>
      <c r="CT5" s="1097"/>
      <c r="CU5" s="1097"/>
      <c r="CV5" s="1097"/>
      <c r="CW5" s="1097"/>
      <c r="CX5" s="1097"/>
      <c r="CY5" s="1097"/>
      <c r="CZ5" s="1097"/>
      <c r="DA5" s="1097"/>
      <c r="DB5" s="1097"/>
      <c r="DC5" s="1097"/>
      <c r="DD5" s="1097"/>
      <c r="DE5" s="1097"/>
      <c r="DF5" s="1097"/>
      <c r="DG5" s="1097"/>
      <c r="DH5" s="1101"/>
      <c r="DI5" s="1101">
        <f>+entero!DI4</f>
        <v>0</v>
      </c>
      <c r="DJ5" s="1101">
        <f>+entero!DJ4</f>
        <v>0</v>
      </c>
      <c r="DK5" s="1101">
        <f>+entero!DK4</f>
        <v>0</v>
      </c>
      <c r="DL5" s="1101">
        <f>+entero!DL4</f>
        <v>0</v>
      </c>
      <c r="DM5" s="1101">
        <f>+entero!DM4</f>
        <v>0</v>
      </c>
      <c r="DN5" s="1101">
        <f>+entero!DN4</f>
        <v>0</v>
      </c>
      <c r="DO5" s="1101">
        <f>+entero!DO4</f>
        <v>0</v>
      </c>
      <c r="DP5" s="1101">
        <f>+entero!DP4</f>
        <v>0</v>
      </c>
      <c r="DQ5" s="1101">
        <f>+entero!DQ4</f>
        <v>0</v>
      </c>
      <c r="DR5" s="1101">
        <f>+entero!DR4</f>
        <v>0</v>
      </c>
      <c r="DS5" s="1101">
        <f>+entero!DS4</f>
        <v>0</v>
      </c>
      <c r="DT5" s="1101">
        <f>+entero!DT4</f>
        <v>0</v>
      </c>
      <c r="DU5" s="1101">
        <f>+entero!DU4</f>
        <v>0</v>
      </c>
      <c r="DV5" s="1101">
        <f>+entero!DV4</f>
        <v>0</v>
      </c>
      <c r="DW5" s="1101">
        <f>+entero!DW4</f>
        <v>0</v>
      </c>
      <c r="DX5" s="1101">
        <f>+entero!DX4</f>
        <v>0</v>
      </c>
      <c r="DY5" s="1101">
        <f>+entero!DY4</f>
        <v>0</v>
      </c>
      <c r="DZ5" s="1101">
        <f>+entero!DZ4</f>
        <v>0</v>
      </c>
      <c r="EA5" s="1101">
        <f>+entero!EA4</f>
        <v>0</v>
      </c>
      <c r="EB5" s="1101">
        <f>+entero!EB4</f>
        <v>0</v>
      </c>
      <c r="EC5" s="1101">
        <f>+entero!EC4</f>
        <v>0</v>
      </c>
      <c r="ED5" s="1101">
        <f>+entero!ED4</f>
        <v>0</v>
      </c>
      <c r="EE5" s="1101">
        <f>+entero!EE4</f>
        <v>0</v>
      </c>
      <c r="EF5" s="1101">
        <f>+entero!EF4</f>
        <v>0</v>
      </c>
      <c r="EG5" s="1101">
        <f>+entero!EG4</f>
        <v>0</v>
      </c>
      <c r="EH5" s="1104">
        <f>+entero!EH4</f>
        <v>43833</v>
      </c>
      <c r="EI5" s="1104">
        <f>+entero!EI4</f>
        <v>43840</v>
      </c>
      <c r="EJ5" s="1104">
        <f>+entero!EJ4</f>
        <v>43847</v>
      </c>
      <c r="EK5" s="1104">
        <f>+entero!EK4</f>
        <v>43854</v>
      </c>
      <c r="EL5" s="936">
        <f>+entero!EL4</f>
        <v>43857</v>
      </c>
      <c r="EM5" s="936">
        <f>+entero!EM4</f>
        <v>43858</v>
      </c>
      <c r="EN5" s="936">
        <f>+entero!EN4</f>
        <v>43859</v>
      </c>
      <c r="EO5" s="936">
        <f>+entero!EO4</f>
        <v>43860</v>
      </c>
      <c r="EP5" s="936">
        <f>+entero!EP4</f>
        <v>43861</v>
      </c>
      <c r="EQ5" s="978" t="s">
        <v>246</v>
      </c>
      <c r="ER5" s="979" t="s">
        <v>183</v>
      </c>
      <c r="ES5" s="165"/>
      <c r="ET5" s="165"/>
      <c r="EU5" s="165"/>
      <c r="EV5" s="165"/>
      <c r="EW5" s="165"/>
      <c r="EX5" s="165"/>
      <c r="EY5" s="165"/>
      <c r="EZ5" s="165"/>
    </row>
    <row r="6" spans="3:156" x14ac:dyDescent="0.25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826"/>
      <c r="EL6" s="719"/>
      <c r="EM6" s="719"/>
      <c r="EN6" s="719"/>
      <c r="EO6" s="719"/>
      <c r="EP6" s="719"/>
      <c r="EQ6" s="977"/>
      <c r="ER6" s="865"/>
      <c r="ES6" s="165"/>
      <c r="ET6" s="165"/>
      <c r="EU6" s="165"/>
      <c r="EV6" s="165"/>
      <c r="EW6" s="165"/>
      <c r="EX6" s="165"/>
      <c r="EY6" s="165"/>
      <c r="EZ6" s="165"/>
    </row>
    <row r="7" spans="3:156" x14ac:dyDescent="0.25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6498.0924547800005</v>
      </c>
      <c r="EI7" s="763">
        <f>+entero!EI7</f>
        <v>6442.7852281299993</v>
      </c>
      <c r="EJ7" s="763">
        <f>+entero!EJ7</f>
        <v>6447.4739585899997</v>
      </c>
      <c r="EK7" s="763">
        <f>+entero!EK7</f>
        <v>6430.7289032300005</v>
      </c>
      <c r="EL7" s="468">
        <f>+entero!EL7</f>
        <v>6424.3673786500003</v>
      </c>
      <c r="EM7" s="468">
        <f>+entero!EM7</f>
        <v>6450.5286089499996</v>
      </c>
      <c r="EN7" s="468">
        <f>+entero!EN7</f>
        <v>6400.7693347100012</v>
      </c>
      <c r="EO7" s="468">
        <f>+entero!EO7</f>
        <v>6383.0680744500005</v>
      </c>
      <c r="EP7" s="468">
        <f>+entero!EP7</f>
        <v>6373.5473619100003</v>
      </c>
      <c r="EQ7" s="765">
        <f>+entero!EQ7</f>
        <v>-57.181541320000179</v>
      </c>
      <c r="ER7" s="952">
        <f>+entero!ER7</f>
        <v>-0.88919222347064364</v>
      </c>
      <c r="ES7" s="165"/>
      <c r="ET7" s="165"/>
      <c r="EU7" s="165"/>
      <c r="EV7" s="165"/>
      <c r="EW7" s="165"/>
      <c r="EX7" s="165"/>
      <c r="EY7" s="165"/>
      <c r="EZ7" s="165"/>
    </row>
    <row r="8" spans="3:156" x14ac:dyDescent="0.25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4120.7045261000003</v>
      </c>
      <c r="EI8" s="763">
        <f>+entero!EI8</f>
        <v>4031.8123086700002</v>
      </c>
      <c r="EJ8" s="763">
        <f>+entero!EJ8</f>
        <v>4036.9085233199999</v>
      </c>
      <c r="EK8" s="763">
        <f>+entero!EK8</f>
        <v>4004.7152329600003</v>
      </c>
      <c r="EL8" s="468">
        <f>+entero!EL8</f>
        <v>3987.37460285</v>
      </c>
      <c r="EM8" s="468">
        <f>+entero!EM8</f>
        <v>4001.23629738</v>
      </c>
      <c r="EN8" s="468">
        <f>+entero!EN8</f>
        <v>3967.4569402900001</v>
      </c>
      <c r="EO8" s="468">
        <f>+entero!EO8</f>
        <v>3940.0459527400003</v>
      </c>
      <c r="EP8" s="468">
        <f>+entero!EP8</f>
        <v>3926.7406696899998</v>
      </c>
      <c r="EQ8" s="765">
        <f>+entero!EQ8</f>
        <v>-77.974563270000544</v>
      </c>
      <c r="ER8" s="952">
        <f>+entero!ER8</f>
        <v>-1.9470688609328983</v>
      </c>
      <c r="ES8" s="165"/>
      <c r="ET8" s="165"/>
      <c r="EU8" s="165"/>
      <c r="EV8" s="165"/>
      <c r="EW8" s="165"/>
      <c r="EX8" s="165"/>
      <c r="EY8" s="165"/>
      <c r="EZ8" s="165"/>
    </row>
    <row r="9" spans="3:156" x14ac:dyDescent="0.25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231.62284174000001</v>
      </c>
      <c r="EI9" s="763">
        <f>+entero!EI9</f>
        <v>230.84297248999999</v>
      </c>
      <c r="EJ9" s="763">
        <f>+entero!EJ9</f>
        <v>231.34168717</v>
      </c>
      <c r="EK9" s="763">
        <f>+entero!EK9</f>
        <v>230.88146389000002</v>
      </c>
      <c r="EL9" s="468">
        <f>+entero!EL9</f>
        <v>230.45471140000001</v>
      </c>
      <c r="EM9" s="468">
        <f>+entero!EM9</f>
        <v>230.31915473000001</v>
      </c>
      <c r="EN9" s="468">
        <f>+entero!EN9</f>
        <v>230.14008604</v>
      </c>
      <c r="EO9" s="468">
        <f>+entero!EO9</f>
        <v>230.11665649</v>
      </c>
      <c r="EP9" s="468">
        <f>+entero!EP9</f>
        <v>230.40790729</v>
      </c>
      <c r="EQ9" s="989">
        <f>+entero!EQ9</f>
        <v>-0.47355660000002331</v>
      </c>
      <c r="ER9" s="952">
        <f>+entero!ER9</f>
        <v>-0.20510810700058718</v>
      </c>
      <c r="ES9" s="165"/>
      <c r="ET9" s="165"/>
      <c r="EU9" s="165"/>
      <c r="EV9" s="165"/>
      <c r="EW9" s="165"/>
      <c r="EX9" s="165"/>
      <c r="EY9" s="165"/>
      <c r="EZ9" s="165"/>
    </row>
    <row r="10" spans="3:156" x14ac:dyDescent="0.25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2109.7155966199998</v>
      </c>
      <c r="EI10" s="763">
        <f>+entero!EI10</f>
        <v>2144.2018345300003</v>
      </c>
      <c r="EJ10" s="763">
        <f>+entero!EJ10</f>
        <v>2143.21801633</v>
      </c>
      <c r="EK10" s="763">
        <f>+entero!EK10</f>
        <v>2159.1981031800001</v>
      </c>
      <c r="EL10" s="468">
        <f>+entero!EL10</f>
        <v>2170.67038043</v>
      </c>
      <c r="EM10" s="468">
        <f>+entero!EM10</f>
        <v>2183.1265707399998</v>
      </c>
      <c r="EN10" s="468">
        <f>+entero!EN10</f>
        <v>2167.3535923100003</v>
      </c>
      <c r="EO10" s="468">
        <f>+entero!EO10</f>
        <v>2177.0903956900002</v>
      </c>
      <c r="EP10" s="468">
        <f>+entero!EP10</f>
        <v>2180.5463816000001</v>
      </c>
      <c r="EQ10" s="765">
        <f>+entero!EQ10</f>
        <v>21.348278420000042</v>
      </c>
      <c r="ER10" s="952">
        <f>+entero!ER10</f>
        <v>0.98871328149830062</v>
      </c>
      <c r="ES10" s="165"/>
      <c r="ET10" s="165"/>
      <c r="EU10" s="165"/>
      <c r="EV10" s="165"/>
      <c r="EW10" s="165"/>
      <c r="EX10" s="165"/>
      <c r="EY10" s="165"/>
      <c r="EZ10" s="165"/>
    </row>
    <row r="11" spans="3:156" x14ac:dyDescent="0.25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36.049490319999997</v>
      </c>
      <c r="EI11" s="763">
        <f>+entero!EI11</f>
        <v>35.92811244</v>
      </c>
      <c r="EJ11" s="763">
        <f>+entero!EJ11</f>
        <v>36.005731769999997</v>
      </c>
      <c r="EK11" s="763">
        <f>+entero!EK11</f>
        <v>35.934103199999996</v>
      </c>
      <c r="EL11" s="468">
        <f>+entero!EL11</f>
        <v>35.867683970000002</v>
      </c>
      <c r="EM11" s="468">
        <f>+entero!EM11</f>
        <v>35.846586100000003</v>
      </c>
      <c r="EN11" s="468">
        <f>+entero!EN11</f>
        <v>35.818716070000001</v>
      </c>
      <c r="EO11" s="468">
        <f>+entero!EO11</f>
        <v>35.815069530000002</v>
      </c>
      <c r="EP11" s="468">
        <f>+entero!EP11</f>
        <v>35.852403330000001</v>
      </c>
      <c r="EQ11" s="989">
        <f>+entero!EQ11</f>
        <v>-8.1699869999994235E-2</v>
      </c>
      <c r="ER11" s="952">
        <f>+entero!ER11</f>
        <v>-0.22736025870820745</v>
      </c>
      <c r="ES11" s="165"/>
      <c r="ET11" s="165"/>
      <c r="EU11" s="165"/>
      <c r="EV11" s="165"/>
      <c r="EW11" s="165"/>
      <c r="EX11" s="165"/>
      <c r="EY11" s="165"/>
      <c r="EZ11" s="165"/>
    </row>
    <row r="12" spans="3:156" x14ac:dyDescent="0.25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6498.0901920400001</v>
      </c>
      <c r="EI12" s="763">
        <f>+entero!EI12</f>
        <v>6442.7845287600003</v>
      </c>
      <c r="EJ12" s="763">
        <f>+entero!EJ12</f>
        <v>6447.5180071699997</v>
      </c>
      <c r="EK12" s="763">
        <f>+entero!EK12</f>
        <v>6430.7289032300005</v>
      </c>
      <c r="EL12" s="468">
        <f>+entero!EL12</f>
        <v>6424.3673786500003</v>
      </c>
      <c r="EM12" s="468">
        <f>+entero!EM12</f>
        <v>6450.5286089499996</v>
      </c>
      <c r="EN12" s="468">
        <f>+entero!EN12</f>
        <v>6400.7693347100012</v>
      </c>
      <c r="EO12" s="468">
        <f>+entero!EO12</f>
        <v>6383.0680744500005</v>
      </c>
      <c r="EP12" s="468">
        <f>+entero!EP12</f>
        <v>6373.5472703200003</v>
      </c>
      <c r="EQ12" s="765">
        <f>+entero!EQ12</f>
        <v>-57.181632910000189</v>
      </c>
      <c r="ER12" s="952">
        <f>+entero!ER12</f>
        <v>-0.88919364772598686</v>
      </c>
      <c r="ES12" s="165"/>
      <c r="ET12" s="165"/>
      <c r="EU12" s="165"/>
      <c r="EV12" s="165"/>
      <c r="EW12" s="165"/>
      <c r="EX12" s="165"/>
      <c r="EY12" s="165"/>
      <c r="EZ12" s="165"/>
    </row>
    <row r="13" spans="3:156" x14ac:dyDescent="0.25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1463.4585967084545</v>
      </c>
      <c r="EI13" s="763">
        <f>+entero!EI13</f>
        <v>1477.3628967011662</v>
      </c>
      <c r="EJ13" s="763">
        <f>+entero!EJ13</f>
        <v>1513.1713533935858</v>
      </c>
      <c r="EK13" s="763">
        <f>+entero!EK13</f>
        <v>1529.3304149431483</v>
      </c>
      <c r="EL13" s="468">
        <f>+entero!EL13</f>
        <v>1516.1386187230314</v>
      </c>
      <c r="EM13" s="468">
        <f>+entero!EM13</f>
        <v>1494.8187278381922</v>
      </c>
      <c r="EN13" s="468">
        <f>+entero!EN13</f>
        <v>1492.2751015714282</v>
      </c>
      <c r="EO13" s="468">
        <f>+entero!EO13</f>
        <v>1496.9927460481051</v>
      </c>
      <c r="EP13" s="468">
        <f>+entero!EP13</f>
        <v>1490.2573458396498</v>
      </c>
      <c r="EQ13" s="765">
        <f>+entero!EQ13</f>
        <v>-39.073069103498483</v>
      </c>
      <c r="ER13" s="952">
        <f>+entero!ER13</f>
        <v>-2.5549134916636698</v>
      </c>
      <c r="ES13" s="165"/>
      <c r="ET13" s="165"/>
      <c r="EU13" s="165"/>
      <c r="EV13" s="165"/>
      <c r="EW13" s="165"/>
      <c r="EX13" s="165"/>
      <c r="EY13" s="165"/>
      <c r="EZ13" s="165"/>
    </row>
    <row r="14" spans="3:156" x14ac:dyDescent="0.25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607.8944469999999</v>
      </c>
      <c r="EI14" s="763">
        <f>+entero!EI14</f>
        <v>612.50031177999995</v>
      </c>
      <c r="EJ14" s="763">
        <f>+entero!EJ14</f>
        <v>615.40097843000001</v>
      </c>
      <c r="EK14" s="763">
        <f>+entero!EK14</f>
        <v>620.97333648000006</v>
      </c>
      <c r="EL14" s="468">
        <f>+entero!EL14</f>
        <v>621.00371022000002</v>
      </c>
      <c r="EM14" s="468">
        <f>+entero!EM14</f>
        <v>620.92718004000017</v>
      </c>
      <c r="EN14" s="468">
        <f>+entero!EN14</f>
        <v>620.95567675000018</v>
      </c>
      <c r="EO14" s="468">
        <f>+entero!EO14</f>
        <v>620.98604209999996</v>
      </c>
      <c r="EP14" s="468">
        <f>+entero!EP14</f>
        <v>621.01734170999987</v>
      </c>
      <c r="EQ14" s="1075">
        <f>+entero!EQ14</f>
        <v>4.400522999981149E-2</v>
      </c>
      <c r="ER14" s="952">
        <f>+entero!ER14</f>
        <v>7.0864926744288285E-3</v>
      </c>
      <c r="ES14" s="165"/>
      <c r="ET14" s="165"/>
      <c r="EU14" s="165"/>
      <c r="EV14" s="165"/>
      <c r="EW14" s="165"/>
      <c r="EX14" s="165"/>
      <c r="EY14" s="165"/>
      <c r="EZ14" s="165"/>
    </row>
    <row r="15" spans="3:156" x14ac:dyDescent="0.25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763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982"/>
      <c r="ER15" s="952"/>
      <c r="ES15" s="165"/>
      <c r="ET15" s="165"/>
      <c r="EU15" s="165"/>
      <c r="EV15" s="165"/>
      <c r="EW15" s="165"/>
      <c r="EX15" s="165"/>
      <c r="EY15" s="165"/>
      <c r="EZ15" s="165"/>
    </row>
    <row r="16" spans="3:156" x14ac:dyDescent="0.25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161.44399627999996</v>
      </c>
      <c r="EI16" s="763">
        <f>+entero!EI16</f>
        <v>161.48424229</v>
      </c>
      <c r="EJ16" s="763">
        <f>+entero!EJ16</f>
        <v>170.68545241999999</v>
      </c>
      <c r="EK16" s="763">
        <f>+entero!EK16</f>
        <v>166.48769855</v>
      </c>
      <c r="EL16" s="468">
        <f>+entero!EL16</f>
        <v>166.50123169</v>
      </c>
      <c r="EM16" s="468">
        <f>+entero!EM16</f>
        <v>166.52240122000001</v>
      </c>
      <c r="EN16" s="468">
        <f>+entero!EN16</f>
        <v>166.52240122000001</v>
      </c>
      <c r="EO16" s="468">
        <f>+entero!EO16</f>
        <v>166.53923362</v>
      </c>
      <c r="EP16" s="468">
        <f>+entero!EP16</f>
        <v>166.54779479000001</v>
      </c>
      <c r="EQ16" s="989">
        <f>+entero!EQ16</f>
        <v>6.0096240000007128E-2</v>
      </c>
      <c r="ER16" s="952">
        <f>+entero!ER16</f>
        <v>3.6096504740834576E-2</v>
      </c>
      <c r="ES16" s="165"/>
      <c r="ET16" s="165"/>
      <c r="EU16" s="165"/>
      <c r="EV16" s="165"/>
      <c r="EW16" s="165"/>
      <c r="EX16" s="165"/>
      <c r="EY16" s="165"/>
      <c r="EZ16" s="165"/>
    </row>
    <row r="17" spans="2:164" s="809" customFormat="1" x14ac:dyDescent="0.25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763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765"/>
      <c r="ER17" s="952"/>
      <c r="ES17" s="798"/>
      <c r="ET17" s="798"/>
      <c r="EU17" s="798"/>
      <c r="EV17" s="798"/>
      <c r="EW17" s="798"/>
      <c r="EX17" s="798"/>
      <c r="EY17" s="798"/>
      <c r="EZ17" s="798"/>
      <c r="FA17" s="799"/>
      <c r="FB17" s="799"/>
      <c r="FC17" s="799"/>
      <c r="FD17" s="799"/>
      <c r="FE17" s="799"/>
      <c r="FF17" s="799"/>
      <c r="FG17" s="799"/>
      <c r="FH17" s="799"/>
    </row>
    <row r="18" spans="2:164" x14ac:dyDescent="0.25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8122.9927850284539</v>
      </c>
      <c r="EI18" s="763">
        <f>+entero!EI18</f>
        <v>8081.6316677511668</v>
      </c>
      <c r="EJ18" s="763">
        <f>+entero!EJ18</f>
        <v>8131.3748129835849</v>
      </c>
      <c r="EK18" s="763">
        <f>+entero!EK18</f>
        <v>8126.5470167231488</v>
      </c>
      <c r="EL18" s="468">
        <f>+entero!EL18</f>
        <v>8107.0072290630314</v>
      </c>
      <c r="EM18" s="468">
        <f>+entero!EM18</f>
        <v>8111.8697380081912</v>
      </c>
      <c r="EN18" s="468">
        <f>+entero!EN18</f>
        <v>8059.5668375014293</v>
      </c>
      <c r="EO18" s="468">
        <f>+entero!EO18</f>
        <v>8046.6000541181056</v>
      </c>
      <c r="EP18" s="468">
        <f>+entero!EP18</f>
        <v>8030.3524109496502</v>
      </c>
      <c r="EQ18" s="765">
        <f>+entero!EQ18</f>
        <v>-96.194605773498552</v>
      </c>
      <c r="ER18" s="952">
        <f>+entero!ER18</f>
        <v>-1.1837082290368255</v>
      </c>
      <c r="ES18" s="165"/>
      <c r="ET18" s="165"/>
      <c r="EU18" s="165"/>
      <c r="EV18" s="165"/>
      <c r="EW18" s="165"/>
      <c r="EX18" s="165"/>
      <c r="EY18" s="165"/>
      <c r="EZ18" s="165"/>
    </row>
    <row r="19" spans="2:164" x14ac:dyDescent="0.25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0</v>
      </c>
      <c r="EI19" s="763">
        <f>+entero!EI19</f>
        <v>1</v>
      </c>
      <c r="EJ19" s="763">
        <f>+entero!EJ19</f>
        <v>2</v>
      </c>
      <c r="EK19" s="763">
        <f>+entero!EK19</f>
        <v>2</v>
      </c>
      <c r="EL19" s="468">
        <f>+entero!EL19</f>
        <v>0</v>
      </c>
      <c r="EM19" s="468">
        <f>+entero!EM19</f>
        <v>0</v>
      </c>
      <c r="EN19" s="468">
        <f>+entero!EN19</f>
        <v>1.5</v>
      </c>
      <c r="EO19" s="468">
        <f>+entero!EO19</f>
        <v>15</v>
      </c>
      <c r="EP19" s="468">
        <f>+entero!EP19</f>
        <v>2</v>
      </c>
      <c r="EQ19" s="1031"/>
      <c r="ER19" s="952"/>
      <c r="ES19" s="165"/>
      <c r="ET19" s="165"/>
      <c r="EU19" s="165"/>
      <c r="EV19" s="165"/>
      <c r="EW19" s="165"/>
      <c r="EX19" s="165"/>
      <c r="EY19" s="165"/>
      <c r="EZ19" s="165"/>
    </row>
    <row r="20" spans="2:164" x14ac:dyDescent="0.25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0</v>
      </c>
      <c r="EI20" s="763">
        <f>+entero!EI20</f>
        <v>0</v>
      </c>
      <c r="EJ20" s="763">
        <f>+entero!EJ20</f>
        <v>1.7</v>
      </c>
      <c r="EK20" s="763">
        <f>+entero!EK20</f>
        <v>0.2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989">
        <f>+entero!EQ20</f>
        <v>-0.2</v>
      </c>
      <c r="ER20" s="952"/>
      <c r="ES20" s="165"/>
      <c r="ET20" s="165"/>
      <c r="EU20" s="165"/>
      <c r="EV20" s="165"/>
      <c r="EW20" s="165"/>
      <c r="EX20" s="165"/>
      <c r="EY20" s="165"/>
      <c r="EZ20" s="165"/>
    </row>
    <row r="21" spans="2:164" s="796" customFormat="1" x14ac:dyDescent="0.25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32</v>
      </c>
      <c r="EI21" s="763">
        <f>+entero!EI21</f>
        <v>49.6</v>
      </c>
      <c r="EJ21" s="763">
        <f>+entero!EJ21</f>
        <v>61.2</v>
      </c>
      <c r="EK21" s="763">
        <f>+entero!EK21</f>
        <v>70</v>
      </c>
      <c r="EL21" s="468">
        <f>+entero!EL21</f>
        <v>13</v>
      </c>
      <c r="EM21" s="468">
        <f>+entero!EM21</f>
        <v>20</v>
      </c>
      <c r="EN21" s="468">
        <f>+entero!EN21</f>
        <v>15</v>
      </c>
      <c r="EO21" s="468">
        <f>+entero!EO21</f>
        <v>31</v>
      </c>
      <c r="EP21" s="468">
        <f>+entero!EP21</f>
        <v>48</v>
      </c>
      <c r="EQ21" s="765">
        <f>+entero!EQ21</f>
        <v>57</v>
      </c>
      <c r="ER21" s="952">
        <f>+entero!ER21</f>
        <v>81.428571428571431</v>
      </c>
      <c r="ES21" s="798"/>
      <c r="ET21" s="798"/>
      <c r="EU21" s="798"/>
      <c r="EV21" s="798"/>
      <c r="EW21" s="798"/>
      <c r="EX21" s="798"/>
      <c r="EY21" s="798"/>
      <c r="EZ21" s="798"/>
      <c r="FA21" s="799"/>
      <c r="FB21" s="799"/>
      <c r="FC21" s="799"/>
      <c r="FD21" s="799"/>
      <c r="FE21" s="799"/>
      <c r="FF21" s="799"/>
      <c r="FG21" s="799"/>
      <c r="FH21" s="799"/>
    </row>
    <row r="22" spans="2:164" s="796" customFormat="1" x14ac:dyDescent="0.25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1.6</v>
      </c>
      <c r="EI22" s="763">
        <f>+entero!EI22</f>
        <v>1.7000000000000002</v>
      </c>
      <c r="EJ22" s="763">
        <f>+entero!EJ22</f>
        <v>0</v>
      </c>
      <c r="EK22" s="763">
        <f>+entero!EK22</f>
        <v>0</v>
      </c>
      <c r="EL22" s="468">
        <f>+entero!EL22</f>
        <v>0</v>
      </c>
      <c r="EM22" s="468">
        <f>+entero!EM22</f>
        <v>0.7</v>
      </c>
      <c r="EN22" s="468">
        <f>+entero!EN22</f>
        <v>0</v>
      </c>
      <c r="EO22" s="468">
        <f>+entero!EO22</f>
        <v>1</v>
      </c>
      <c r="EP22" s="468">
        <f>+entero!EP22</f>
        <v>0</v>
      </c>
      <c r="EQ22" s="765">
        <f>+entero!EQ22</f>
        <v>1.7</v>
      </c>
      <c r="ER22" s="952"/>
      <c r="ES22" s="798"/>
      <c r="ET22" s="798"/>
      <c r="EU22" s="798"/>
      <c r="EV22" s="798"/>
      <c r="EW22" s="798"/>
      <c r="EX22" s="798"/>
      <c r="EY22" s="798"/>
      <c r="EZ22" s="798"/>
      <c r="FA22" s="799"/>
      <c r="FB22" s="799"/>
      <c r="FC22" s="799"/>
      <c r="FD22" s="799"/>
      <c r="FE22" s="799"/>
      <c r="FF22" s="799"/>
      <c r="FG22" s="799"/>
      <c r="FH22" s="799"/>
    </row>
    <row r="23" spans="2:164" s="796" customFormat="1" x14ac:dyDescent="0.25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763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970"/>
      <c r="ER23" s="952"/>
      <c r="ES23" s="798"/>
      <c r="ET23" s="798"/>
      <c r="EU23" s="798"/>
      <c r="EV23" s="798"/>
      <c r="EW23" s="798"/>
      <c r="EX23" s="798"/>
      <c r="EY23" s="798"/>
      <c r="EZ23" s="798"/>
      <c r="FA23" s="799"/>
      <c r="FB23" s="799"/>
      <c r="FC23" s="799"/>
      <c r="FD23" s="799"/>
      <c r="FE23" s="799"/>
      <c r="FF23" s="799"/>
      <c r="FG23" s="799"/>
      <c r="FH23" s="799"/>
    </row>
    <row r="24" spans="2:164" x14ac:dyDescent="0.25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763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970"/>
      <c r="ER24" s="952"/>
      <c r="ES24" s="165"/>
      <c r="ET24" s="165"/>
      <c r="EU24" s="165"/>
      <c r="EV24" s="165"/>
      <c r="EW24" s="165"/>
      <c r="EX24" s="165"/>
      <c r="EY24" s="165"/>
      <c r="EZ24" s="165"/>
    </row>
    <row r="25" spans="2:164" x14ac:dyDescent="0.25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5</v>
      </c>
      <c r="EI25" s="763">
        <f>+entero!EI25</f>
        <v>30</v>
      </c>
      <c r="EJ25" s="763">
        <f>+entero!EJ25</f>
        <v>0</v>
      </c>
      <c r="EK25" s="763">
        <f>+entero!EK25</f>
        <v>0</v>
      </c>
      <c r="EL25" s="468">
        <f>+entero!EL25</f>
        <v>0</v>
      </c>
      <c r="EM25" s="468">
        <f>+entero!EM25</f>
        <v>34</v>
      </c>
      <c r="EN25" s="468">
        <f>+entero!EN25</f>
        <v>0</v>
      </c>
      <c r="EO25" s="468">
        <f>+entero!EO25</f>
        <v>0</v>
      </c>
      <c r="EP25" s="468">
        <f>+entero!EP25</f>
        <v>9</v>
      </c>
      <c r="EQ25" s="765">
        <f>+entero!EQ25</f>
        <v>43</v>
      </c>
      <c r="ER25" s="952"/>
      <c r="ES25" s="165"/>
      <c r="ET25" s="165"/>
      <c r="EU25" s="165"/>
      <c r="EV25" s="165"/>
      <c r="EW25" s="165"/>
      <c r="EX25" s="165"/>
      <c r="EY25" s="165"/>
      <c r="EZ25" s="165"/>
    </row>
    <row r="26" spans="2:164" x14ac:dyDescent="0.25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11</v>
      </c>
      <c r="EI26" s="763">
        <f>+entero!EI26</f>
        <v>5</v>
      </c>
      <c r="EJ26" s="763">
        <f>+entero!EJ26</f>
        <v>10</v>
      </c>
      <c r="EK26" s="763">
        <f>+entero!EK26</f>
        <v>0</v>
      </c>
      <c r="EL26" s="468">
        <f>+entero!EL26</f>
        <v>0</v>
      </c>
      <c r="EM26" s="468">
        <f>+entero!EM26</f>
        <v>0</v>
      </c>
      <c r="EN26" s="468">
        <f>+entero!EN26</f>
        <v>0</v>
      </c>
      <c r="EO26" s="468">
        <f>+entero!EO26</f>
        <v>0</v>
      </c>
      <c r="EP26" s="468">
        <f>+entero!EP26</f>
        <v>5</v>
      </c>
      <c r="EQ26" s="765">
        <f>+entero!EQ26</f>
        <v>5</v>
      </c>
      <c r="ER26" s="952"/>
      <c r="ES26" s="165"/>
      <c r="ET26" s="165"/>
      <c r="EU26" s="165"/>
      <c r="EV26" s="165"/>
      <c r="EW26" s="165"/>
      <c r="EX26" s="165"/>
      <c r="EY26" s="165"/>
      <c r="EZ26" s="165"/>
    </row>
    <row r="27" spans="2:164" ht="13.8" thickBot="1" x14ac:dyDescent="0.3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983"/>
      <c r="EM27" s="983"/>
      <c r="EN27" s="983"/>
      <c r="EO27" s="983"/>
      <c r="EP27" s="983"/>
      <c r="EQ27" s="866"/>
      <c r="ER27" s="867"/>
      <c r="ES27" s="165"/>
      <c r="ET27" s="165"/>
      <c r="EU27" s="165"/>
      <c r="EV27" s="165"/>
      <c r="EW27" s="165"/>
      <c r="EX27" s="165"/>
      <c r="EY27" s="165"/>
      <c r="EZ27" s="165"/>
    </row>
    <row r="28" spans="2:164" ht="6.75" customHeight="1" x14ac:dyDescent="0.3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2:164" ht="14.25" customHeight="1" x14ac:dyDescent="0.3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2:164" ht="14.25" customHeight="1" x14ac:dyDescent="0.3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2:164" ht="14.25" customHeight="1" x14ac:dyDescent="0.3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2:164" ht="14.25" customHeight="1" x14ac:dyDescent="0.3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ht="14.25" customHeight="1" x14ac:dyDescent="0.3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ht="15.6" x14ac:dyDescent="0.3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ht="15.6" x14ac:dyDescent="0.3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ht="12" customHeight="1" x14ac:dyDescent="0.3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ht="11.25" customHeight="1" x14ac:dyDescent="0.3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ht="15.6" x14ac:dyDescent="0.3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ht="15.6" x14ac:dyDescent="0.3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165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</row>
    <row r="95" spans="1:156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</row>
    <row r="96" spans="1:156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</row>
    <row r="97" spans="3:146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</row>
    <row r="98" spans="3:146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</row>
    <row r="99" spans="3:146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</row>
    <row r="100" spans="3:146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</row>
    <row r="101" spans="3:146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</row>
    <row r="102" spans="3:146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</row>
    <row r="103" spans="3:146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</row>
    <row r="104" spans="3:146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</row>
    <row r="105" spans="3:146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</row>
    <row r="106" spans="3:146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</row>
    <row r="107" spans="3:146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</row>
    <row r="108" spans="3:146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</row>
    <row r="109" spans="3:146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</row>
    <row r="110" spans="3:146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</row>
    <row r="111" spans="3:146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</row>
    <row r="112" spans="3:146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</row>
    <row r="113" spans="3:146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</row>
    <row r="114" spans="3:146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</row>
    <row r="115" spans="3:146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</row>
    <row r="116" spans="3:146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</row>
    <row r="117" spans="3:146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</row>
    <row r="118" spans="3:146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</row>
    <row r="119" spans="3:146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</row>
    <row r="120" spans="3:146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</row>
    <row r="121" spans="3:146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</row>
    <row r="122" spans="3:146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</row>
    <row r="123" spans="3:146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</row>
    <row r="124" spans="3:146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</row>
    <row r="125" spans="3:146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</row>
    <row r="126" spans="3:146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</row>
    <row r="127" spans="3:146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</row>
    <row r="128" spans="3:146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</row>
    <row r="129" spans="3:146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</row>
    <row r="130" spans="3:146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</row>
    <row r="131" spans="3:146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</row>
    <row r="132" spans="3:146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</row>
    <row r="133" spans="3:146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</row>
    <row r="134" spans="3:146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</row>
    <row r="135" spans="3:146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</row>
    <row r="136" spans="3:146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</row>
    <row r="137" spans="3:146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</row>
    <row r="138" spans="3:146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</row>
    <row r="139" spans="3:146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</row>
    <row r="140" spans="3:146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</row>
    <row r="141" spans="3:146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</row>
    <row r="142" spans="3:146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</row>
    <row r="143" spans="3:146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</row>
    <row r="144" spans="3:146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</row>
    <row r="145" spans="3:146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</row>
    <row r="146" spans="3:146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</row>
    <row r="147" spans="3:146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</row>
    <row r="148" spans="3:146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</row>
    <row r="149" spans="3:146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</row>
    <row r="150" spans="3:146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</row>
    <row r="151" spans="3:146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</row>
    <row r="152" spans="3:146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</row>
    <row r="153" spans="3:146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</row>
    <row r="154" spans="3:146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</row>
    <row r="155" spans="3:146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</row>
    <row r="156" spans="3:146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</row>
    <row r="157" spans="3:146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</row>
    <row r="158" spans="3:146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</row>
    <row r="159" spans="3:146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  <c r="EP159" s="753"/>
    </row>
    <row r="160" spans="3:146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  <c r="EP160" s="753"/>
    </row>
    <row r="161" spans="3:146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  <c r="EP161" s="753"/>
    </row>
    <row r="162" spans="3:146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  <c r="EP162" s="753"/>
    </row>
    <row r="163" spans="3:146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  <c r="EP163" s="753"/>
    </row>
    <row r="164" spans="3:146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  <c r="EP164" s="753"/>
    </row>
    <row r="165" spans="3:146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  <c r="EP165" s="753"/>
    </row>
    <row r="166" spans="3:146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  <c r="EP166" s="753"/>
    </row>
    <row r="167" spans="3:146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  <c r="EP167" s="753"/>
    </row>
    <row r="168" spans="3:146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  <c r="EP168" s="753"/>
    </row>
    <row r="169" spans="3:146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  <c r="EP169" s="753"/>
    </row>
    <row r="170" spans="3:146" s="168" customFormat="1" ht="13.8" x14ac:dyDescent="0.3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  <c r="EO170" s="753"/>
      <c r="EP170" s="753"/>
    </row>
    <row r="171" spans="3:146" s="168" customFormat="1" ht="13.8" x14ac:dyDescent="0.3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  <c r="EO171" s="753"/>
      <c r="EP171" s="753"/>
    </row>
    <row r="172" spans="3:146" s="168" customFormat="1" ht="13.8" x14ac:dyDescent="0.3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  <c r="EO172" s="753"/>
      <c r="EP172" s="753"/>
    </row>
    <row r="173" spans="3:146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</row>
    <row r="174" spans="3:146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</row>
    <row r="175" spans="3:146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</row>
    <row r="176" spans="3:146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</row>
    <row r="177" spans="3:146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</row>
    <row r="178" spans="3:146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</row>
    <row r="179" spans="3:146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</row>
    <row r="180" spans="3:146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  <c r="EP180" s="810"/>
    </row>
  </sheetData>
  <mergeCells count="140">
    <mergeCell ref="EK4:EK5"/>
    <mergeCell ref="EI4:EI5"/>
    <mergeCell ref="EE4:EE5"/>
    <mergeCell ref="CZ4:CZ5"/>
    <mergeCell ref="CD4:CD5"/>
    <mergeCell ref="DP4:DP5"/>
    <mergeCell ref="DJ4:DJ5"/>
    <mergeCell ref="DS4:DS5"/>
    <mergeCell ref="DR4:DR5"/>
    <mergeCell ref="DN4:DN5"/>
    <mergeCell ref="CG4:CG5"/>
    <mergeCell ref="DB4:DB5"/>
    <mergeCell ref="CT4:CT5"/>
    <mergeCell ref="DA4:DA5"/>
    <mergeCell ref="CX4:CX5"/>
    <mergeCell ref="EL4:EP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EF4:EF5"/>
    <mergeCell ref="EG4:EG5"/>
    <mergeCell ref="EB4:EB5"/>
    <mergeCell ref="CY4:CY5"/>
    <mergeCell ref="EJ4:EJ5"/>
    <mergeCell ref="DZ4:DZ5"/>
    <mergeCell ref="EQ4:E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N4:CN5"/>
    <mergeCell ref="DX4:DX5"/>
    <mergeCell ref="DW4:DW5"/>
    <mergeCell ref="R4:R5"/>
    <mergeCell ref="T4:T5"/>
    <mergeCell ref="V4:V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BG4:BG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D4:BD5"/>
    <mergeCell ref="CB4:CB5"/>
    <mergeCell ref="CC4:CC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BH4:BH5"/>
    <mergeCell ref="BS4:BS5"/>
    <mergeCell ref="BR4:BR5"/>
    <mergeCell ref="BT4:BT5"/>
    <mergeCell ref="BQ4:BQ5"/>
    <mergeCell ref="BU4:BU5"/>
    <mergeCell ref="BZ4:BZ5"/>
    <mergeCell ref="BC4:BC5"/>
    <mergeCell ref="AY4:AY5"/>
    <mergeCell ref="AZ4:AZ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Q7:ER10 EQ18:ER18 DU17:DU20 DU8:DU16 DU7 EQ12:ER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B179"/>
  <sheetViews>
    <sheetView zoomScaleNormal="100" workbookViewId="0">
      <pane xSplit="40" ySplit="4" topLeftCell="E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P5" sqref="EP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0.109375" customWidth="1"/>
    <col min="4" max="4" width="62.88671875" customWidth="1"/>
    <col min="5" max="40" width="8.6640625" hidden="1" customWidth="1"/>
    <col min="41" max="41" width="8.6640625" customWidth="1"/>
    <col min="42" max="46" width="8.6640625" hidden="1" customWidth="1"/>
    <col min="47" max="52" width="9.44140625" hidden="1" customWidth="1"/>
    <col min="53" max="53" width="9.44140625" customWidth="1"/>
    <col min="54" max="64" width="9.44140625" hidden="1" customWidth="1"/>
    <col min="65" max="65" width="9.44140625" customWidth="1"/>
    <col min="66" max="76" width="9.44140625" hidden="1" customWidth="1"/>
    <col min="77" max="77" width="9.44140625" customWidth="1"/>
    <col min="78" max="88" width="9.44140625" hidden="1" customWidth="1"/>
    <col min="89" max="89" width="9.44140625" customWidth="1"/>
    <col min="90" max="100" width="9.44140625" hidden="1" customWidth="1"/>
    <col min="101" max="101" width="9.44140625" customWidth="1"/>
    <col min="102" max="110" width="9.44140625" hidden="1" customWidth="1"/>
    <col min="111" max="111" width="9.44140625" style="796" hidden="1" customWidth="1"/>
    <col min="112" max="112" width="9.44140625" style="731" hidden="1" customWidth="1"/>
    <col min="113" max="113" width="9.44140625" style="809" customWidth="1"/>
    <col min="114" max="117" width="9.44140625" style="809" hidden="1" customWidth="1"/>
    <col min="118" max="124" width="9.6640625" style="809" hidden="1" customWidth="1"/>
    <col min="125" max="125" width="9.6640625" style="809" customWidth="1"/>
    <col min="126" max="129" width="9.33203125" style="809" customWidth="1"/>
    <col min="130" max="141" width="9.88671875" style="809" customWidth="1"/>
    <col min="142" max="146" width="9.33203125" style="809" customWidth="1"/>
    <col min="147" max="158" width="11.44140625" style="168"/>
  </cols>
  <sheetData>
    <row r="1" spans="1:156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5">
      <c r="C3" s="11"/>
      <c r="D3" s="1106" t="str">
        <f>+entero!D3</f>
        <v>V   A   R   I   A   B   L   E   S     b/</v>
      </c>
      <c r="E3" s="1088" t="str">
        <f>+entero!E3</f>
        <v>2008                          A  fines de Dic*</v>
      </c>
      <c r="F3" s="1088" t="str">
        <f>+entero!F3</f>
        <v>2009                          A  fines de Ene*</v>
      </c>
      <c r="G3" s="1088" t="str">
        <f>+entero!G3</f>
        <v>2009                          A  fines de Feb*</v>
      </c>
      <c r="H3" s="1088" t="str">
        <f>+entero!H3</f>
        <v>2009                          A  fines de Mar*</v>
      </c>
      <c r="I3" s="1088" t="str">
        <f>+entero!I3</f>
        <v>2009                          A  fines de adr*</v>
      </c>
      <c r="J3" s="1088" t="str">
        <f>+entero!J3</f>
        <v>2009                          A  fines de May*</v>
      </c>
      <c r="K3" s="1088" t="str">
        <f>+entero!K3</f>
        <v>2009                          A  fines de Jun*</v>
      </c>
      <c r="L3" s="1088" t="str">
        <f>+entero!L3</f>
        <v>2009                          A  fines de Jul*</v>
      </c>
      <c r="M3" s="1088" t="str">
        <f>+entero!M3</f>
        <v>2009                          A  fines de Ago*</v>
      </c>
      <c r="N3" s="1088" t="str">
        <f>+entero!N3</f>
        <v>2009                          A  fines de Sep*</v>
      </c>
      <c r="O3" s="1088" t="str">
        <f>+entero!O3</f>
        <v>2009                          A  fines de Oct*</v>
      </c>
      <c r="P3" s="1088" t="str">
        <f>+entero!P3</f>
        <v>2009                          A  fines de Nov*</v>
      </c>
      <c r="Q3" s="1088" t="str">
        <f>+entero!Q3</f>
        <v>2009                          A  fines de Dic*</v>
      </c>
      <c r="R3" s="1088" t="str">
        <f>+entero!R3</f>
        <v>2010                          A  fines de Ene*</v>
      </c>
      <c r="S3" s="1088" t="str">
        <f>+entero!S3</f>
        <v>2010                          A  fines de Feb*</v>
      </c>
      <c r="T3" s="1088" t="str">
        <f>+entero!T3</f>
        <v>2010                          A  fines de Mar*</v>
      </c>
      <c r="U3" s="1088" t="str">
        <f>+entero!U3</f>
        <v>2010                          A  fines de adr*</v>
      </c>
      <c r="V3" s="1088" t="str">
        <f>+entero!V3</f>
        <v>2010                          A  fines de May*</v>
      </c>
      <c r="W3" s="1088" t="str">
        <f>+entero!W3</f>
        <v>2010                          A  fines de Jun*</v>
      </c>
      <c r="X3" s="1088" t="str">
        <f>+entero!X3</f>
        <v>2010                          A  fines de Jul*</v>
      </c>
      <c r="Y3" s="1088" t="str">
        <f>+entero!Y3</f>
        <v>2010                          A  fines de Ago*</v>
      </c>
      <c r="Z3" s="1088" t="str">
        <f>+entero!Z3</f>
        <v>2010                          A  fines de Sep*</v>
      </c>
      <c r="AA3" s="1088" t="str">
        <f>+entero!AA3</f>
        <v>2010                          A  fines de Oct*</v>
      </c>
      <c r="AB3" s="1088" t="str">
        <f>+entero!AB3</f>
        <v>2010                          A  fines de Nov*</v>
      </c>
      <c r="AC3" s="1088" t="str">
        <f>+entero!AC3</f>
        <v>2010                          A  fines de Dic*</v>
      </c>
      <c r="AD3" s="1088" t="str">
        <f>+entero!AD3</f>
        <v>2011                          A  fines de Ene*</v>
      </c>
      <c r="AE3" s="1088" t="str">
        <f>+entero!AE3</f>
        <v>2011                          A  fines de Feb*</v>
      </c>
      <c r="AF3" s="1088" t="str">
        <f>+entero!AF3</f>
        <v>2011                          A  fines de Mar*</v>
      </c>
      <c r="AG3" s="1088" t="str">
        <f>+entero!AG3</f>
        <v>2011                          A  fines de adr*</v>
      </c>
      <c r="AH3" s="1088" t="str">
        <f>+entero!AH3</f>
        <v>2011                          A  fines de May*</v>
      </c>
      <c r="AI3" s="1088" t="str">
        <f>+entero!AI3</f>
        <v>2011                          A  fines de Jun*</v>
      </c>
      <c r="AJ3" s="1088" t="str">
        <f>+entero!AJ3</f>
        <v>2011                          A  fines de Jul*</v>
      </c>
      <c r="AK3" s="1088" t="str">
        <f>+entero!AK3</f>
        <v>2011                          A  fines de Ago*</v>
      </c>
      <c r="AL3" s="1088" t="str">
        <f>+entero!AL3</f>
        <v>2011                          A  fines de Sep*</v>
      </c>
      <c r="AM3" s="1088" t="str">
        <f>+entero!AM3</f>
        <v>2011                          A  fines de Oct*</v>
      </c>
      <c r="AN3" s="1088" t="str">
        <f>+entero!AN3</f>
        <v>2011                          A  fines de Nov*</v>
      </c>
      <c r="AO3" s="1088" t="str">
        <f>+entero!AO3</f>
        <v>2011                          A  fines de Dic*</v>
      </c>
      <c r="AP3" s="1088" t="str">
        <f>+entero!AP3</f>
        <v>2012                          A  fines de Ene*</v>
      </c>
      <c r="AQ3" s="1088" t="str">
        <f>+entero!AQ3</f>
        <v>2012                          A  fines de Feb*</v>
      </c>
      <c r="AR3" s="1088" t="str">
        <f>+entero!AR3</f>
        <v>2012                          A  fines de Mar*</v>
      </c>
      <c r="AS3" s="1088" t="str">
        <f>+entero!AS3</f>
        <v>2012                          A  fines de adr*</v>
      </c>
      <c r="AT3" s="1088" t="str">
        <f>+entero!AT3</f>
        <v>2012                          A  fines de May*</v>
      </c>
      <c r="AU3" s="1088" t="str">
        <f>+entero!AU3</f>
        <v>2012                          A  fines de Jun*</v>
      </c>
      <c r="AV3" s="1088" t="str">
        <f>+entero!AV3</f>
        <v>2012                          A  fines de Jul*</v>
      </c>
      <c r="AW3" s="1088" t="str">
        <f>+entero!AW3</f>
        <v>2012                          A  fines de Ago*</v>
      </c>
      <c r="AX3" s="1088" t="str">
        <f>+entero!AX3</f>
        <v>2012                          A  fines de Sep*</v>
      </c>
      <c r="AY3" s="1088" t="str">
        <f>+entero!AY3</f>
        <v>2012                          A  fines de Oct*</v>
      </c>
      <c r="AZ3" s="1088" t="str">
        <f>+entero!AZ3</f>
        <v>2012                          A  fines de Nov*</v>
      </c>
      <c r="BA3" s="1088" t="str">
        <f>+entero!BA3</f>
        <v>2012                          A  fines de Dic*</v>
      </c>
      <c r="BB3" s="1088" t="str">
        <f>+entero!BB3</f>
        <v>2013                          A  fines de Ene*</v>
      </c>
      <c r="BC3" s="1088" t="str">
        <f>+entero!BC3</f>
        <v>2013                          A  fines de Feb*</v>
      </c>
      <c r="BD3" s="1088" t="str">
        <f>+entero!BD3</f>
        <v>2013                          A  fines de Mar*</v>
      </c>
      <c r="BE3" s="1088" t="str">
        <f>+entero!BE3</f>
        <v>2013                          A  fines de adr*</v>
      </c>
      <c r="BF3" s="1088" t="str">
        <f>+entero!BF3</f>
        <v>2013                          A  fines de May*</v>
      </c>
      <c r="BG3" s="1088" t="str">
        <f>+entero!BG3</f>
        <v>2013                          A  fines de Jun*</v>
      </c>
      <c r="BH3" s="1088" t="str">
        <f>+entero!BH3</f>
        <v>2013                          A  fines de Jul*</v>
      </c>
      <c r="BI3" s="1088" t="str">
        <f>+entero!BI3</f>
        <v>2013                          A  fines de Ago*</v>
      </c>
      <c r="BJ3" s="1088" t="str">
        <f>+entero!BJ3</f>
        <v>2013                          A  fines de Sep*</v>
      </c>
      <c r="BK3" s="1088" t="str">
        <f>+entero!BK3</f>
        <v>2013                          A  fines de Oct*</v>
      </c>
      <c r="BL3" s="1088" t="str">
        <f>+entero!BL3</f>
        <v>2013                          A  fines de Nov*</v>
      </c>
      <c r="BM3" s="1088" t="str">
        <f>+entero!BM3</f>
        <v>2013                          A  fines de Dic*</v>
      </c>
      <c r="BN3" s="1088" t="str">
        <f>+entero!BN3</f>
        <v>2014                          A  fines de Ene*</v>
      </c>
      <c r="BO3" s="1088" t="str">
        <f>+entero!BO3</f>
        <v>2014                          A  fines de Feb*</v>
      </c>
      <c r="BP3" s="1088" t="str">
        <f>+entero!BP3</f>
        <v>2014                          A  fines de Mar*</v>
      </c>
      <c r="BQ3" s="1088" t="str">
        <f>+entero!BQ3</f>
        <v>2014                          A  fines de adr*</v>
      </c>
      <c r="BR3" s="1088" t="str">
        <f>+entero!BR3</f>
        <v>2014                          A  fines de May*</v>
      </c>
      <c r="BS3" s="1088" t="str">
        <f>+entero!BS3</f>
        <v>2014                          A  fines de Jun*</v>
      </c>
      <c r="BT3" s="1088" t="str">
        <f>+entero!BT3</f>
        <v>2014                          A  fines de Jul*</v>
      </c>
      <c r="BU3" s="1088" t="str">
        <f>+entero!BU3</f>
        <v>2014                          A  fines de Ago*</v>
      </c>
      <c r="BV3" s="1088" t="str">
        <f>+entero!BV3</f>
        <v>2014                          A  fines de Sep*</v>
      </c>
      <c r="BW3" s="1088" t="str">
        <f>+entero!BW3</f>
        <v>2014                          A  fines de Oct*</v>
      </c>
      <c r="BX3" s="1088" t="str">
        <f>+entero!BX3</f>
        <v>2014                          A  fines de Nov*</v>
      </c>
      <c r="BY3" s="1088" t="str">
        <f>+entero!BY3</f>
        <v>2014                          A  fines de Dic*</v>
      </c>
      <c r="BZ3" s="1088" t="str">
        <f>+entero!BZ3</f>
        <v>2015                         A  fines de Ene*</v>
      </c>
      <c r="CA3" s="1088" t="str">
        <f>+entero!CA3</f>
        <v>2015                         A  fines de Feb*</v>
      </c>
      <c r="CB3" s="1088" t="str">
        <f>+entero!CB3</f>
        <v>2015                         A  fines de Mar*</v>
      </c>
      <c r="CC3" s="1088" t="str">
        <f>+entero!CC3</f>
        <v xml:space="preserve">2015                         A  fines de adr* </v>
      </c>
      <c r="CD3" s="1088" t="str">
        <f>+entero!CD3</f>
        <v xml:space="preserve">2015                         A  fines de May* </v>
      </c>
      <c r="CE3" s="1088" t="str">
        <f>+entero!CE3</f>
        <v xml:space="preserve">2015                         A  fines de Jun* </v>
      </c>
      <c r="CF3" s="1088" t="str">
        <f>+entero!CF3</f>
        <v xml:space="preserve">2015                         A  fines de Jul* </v>
      </c>
      <c r="CG3" s="1088" t="str">
        <f>+entero!CG3</f>
        <v xml:space="preserve">2015                         A  fines de Ago* </v>
      </c>
      <c r="CH3" s="1088" t="str">
        <f>+entero!CH3</f>
        <v xml:space="preserve">2015                         A  fines de Sep* </v>
      </c>
      <c r="CI3" s="1088" t="str">
        <f>+entero!CI3</f>
        <v xml:space="preserve">2015                         A  fines de Oct* </v>
      </c>
      <c r="CJ3" s="1088" t="str">
        <f>+entero!CJ3</f>
        <v xml:space="preserve">2015                         A  fines de Nov* </v>
      </c>
      <c r="CK3" s="1088" t="str">
        <f>+entero!CK3</f>
        <v xml:space="preserve">2015                         A  fines de Dic* </v>
      </c>
      <c r="CL3" s="1088" t="str">
        <f>+entero!CL3</f>
        <v xml:space="preserve">2016                         A  fines de Ene* </v>
      </c>
      <c r="CM3" s="1088" t="str">
        <f>+entero!CM3</f>
        <v xml:space="preserve">2016                         A  fines de Feb* </v>
      </c>
      <c r="CN3" s="1088" t="str">
        <f>+entero!CN3</f>
        <v xml:space="preserve">2016                         A  fines de Mar* </v>
      </c>
      <c r="CO3" s="1088" t="str">
        <f>+entero!CO3</f>
        <v xml:space="preserve">2016                         A  fines de adr* </v>
      </c>
      <c r="CP3" s="1088" t="str">
        <f>+entero!CP3</f>
        <v xml:space="preserve">2016                         A  fines de May* </v>
      </c>
      <c r="CQ3" s="1088" t="str">
        <f>+entero!CQ3</f>
        <v xml:space="preserve">2016                         A  fines de Jun* </v>
      </c>
      <c r="CR3" s="1088" t="str">
        <f>+entero!CR3</f>
        <v xml:space="preserve">2016                         A  fines de Jul* </v>
      </c>
      <c r="CS3" s="1088" t="str">
        <f>+entero!CS3</f>
        <v xml:space="preserve">2016                         A  fines de Ago* </v>
      </c>
      <c r="CT3" s="1088" t="str">
        <f>+entero!CT3</f>
        <v xml:space="preserve">2016                         A  fines de Sep* </v>
      </c>
      <c r="CU3" s="1088" t="str">
        <f>+entero!CU3</f>
        <v xml:space="preserve">2016                         A  fines de Oct* </v>
      </c>
      <c r="CV3" s="1088" t="str">
        <f>+entero!CV3</f>
        <v xml:space="preserve">2016                         A  fines de Nov* </v>
      </c>
      <c r="CW3" s="1088" t="str">
        <f>+entero!CW3</f>
        <v>2016                         A  fines de Dic* 15</v>
      </c>
      <c r="CX3" s="1088" t="str">
        <f>+entero!CX3</f>
        <v xml:space="preserve">2017                         A  fines de Ene* </v>
      </c>
      <c r="CY3" s="1088" t="str">
        <f>+entero!CY3</f>
        <v xml:space="preserve">2017                         A  fines de Feb* </v>
      </c>
      <c r="CZ3" s="1088" t="str">
        <f>+entero!CZ3</f>
        <v xml:space="preserve">2017                         A  fines de Mar* </v>
      </c>
      <c r="DA3" s="1088" t="str">
        <f>+entero!DA3</f>
        <v xml:space="preserve">2017                         A  fines de Abr* </v>
      </c>
      <c r="DB3" s="1088" t="str">
        <f>+entero!DB3</f>
        <v xml:space="preserve">2017                         A  fines de May* </v>
      </c>
      <c r="DC3" s="1088" t="str">
        <f>+entero!DC3</f>
        <v xml:space="preserve">2017                         A  fines de Jun* </v>
      </c>
      <c r="DD3" s="1088" t="str">
        <f>+entero!DD3</f>
        <v xml:space="preserve">2017                         A  fines de Jul* </v>
      </c>
      <c r="DE3" s="1088" t="str">
        <f>+entero!DE3</f>
        <v xml:space="preserve">2017                         A  fines de Ago* </v>
      </c>
      <c r="DF3" s="1088" t="str">
        <f>+entero!DF3</f>
        <v xml:space="preserve">2017                         A  fines de Sep* </v>
      </c>
      <c r="DG3" s="1088" t="str">
        <f>+entero!DG3</f>
        <v xml:space="preserve">2017                         A  fines de Oct* </v>
      </c>
      <c r="DH3" s="1077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103" t="str">
        <f>+entero!EH3</f>
        <v>Semana 1°</v>
      </c>
      <c r="EI3" s="1103" t="str">
        <f>+entero!EI3</f>
        <v>Semana 2°</v>
      </c>
      <c r="EJ3" s="1103" t="str">
        <f>+entero!EJ3</f>
        <v>Semana 3°</v>
      </c>
      <c r="EK3" s="1103" t="str">
        <f>+entero!EK3</f>
        <v>Semana 4°</v>
      </c>
      <c r="EL3" s="1102" t="str">
        <f>+entero!EL3</f>
        <v>Semana 5°</v>
      </c>
      <c r="EM3" s="1091"/>
      <c r="EN3" s="1091"/>
      <c r="EO3" s="1091"/>
      <c r="EP3" s="1092"/>
      <c r="EQ3" s="1099" t="s">
        <v>252</v>
      </c>
      <c r="ER3" s="1100"/>
      <c r="ES3" s="165"/>
      <c r="ET3" s="165"/>
      <c r="EU3" s="165"/>
      <c r="EV3" s="165"/>
      <c r="EW3" s="165"/>
      <c r="EX3" s="165"/>
      <c r="EY3" s="165"/>
      <c r="EZ3" s="165"/>
    </row>
    <row r="4" spans="1:156" ht="26.25" customHeight="1" thickBot="1" x14ac:dyDescent="0.3">
      <c r="C4" s="16"/>
      <c r="D4" s="1107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101"/>
      <c r="DI4" s="1101"/>
      <c r="DJ4" s="1101"/>
      <c r="DK4" s="1101"/>
      <c r="DL4" s="1101"/>
      <c r="DM4" s="1101"/>
      <c r="DN4" s="1101"/>
      <c r="DO4" s="1101"/>
      <c r="DP4" s="1101"/>
      <c r="DQ4" s="1101"/>
      <c r="DR4" s="1101"/>
      <c r="DS4" s="1101"/>
      <c r="DT4" s="1101"/>
      <c r="DU4" s="1101"/>
      <c r="DV4" s="1101"/>
      <c r="DW4" s="1101"/>
      <c r="DX4" s="1101"/>
      <c r="DY4" s="1101"/>
      <c r="DZ4" s="1101"/>
      <c r="EA4" s="1101"/>
      <c r="EB4" s="1101"/>
      <c r="EC4" s="1105"/>
      <c r="ED4" s="1105"/>
      <c r="EE4" s="1105"/>
      <c r="EF4" s="1105"/>
      <c r="EG4" s="1105"/>
      <c r="EH4" s="1104"/>
      <c r="EI4" s="1104"/>
      <c r="EJ4" s="1104"/>
      <c r="EK4" s="1104"/>
      <c r="EL4" s="936">
        <f>+entero!EL4</f>
        <v>43857</v>
      </c>
      <c r="EM4" s="936">
        <f>+entero!EM4</f>
        <v>43858</v>
      </c>
      <c r="EN4" s="936">
        <f>+entero!EN4</f>
        <v>43859</v>
      </c>
      <c r="EO4" s="936">
        <f>+entero!EO4</f>
        <v>43860</v>
      </c>
      <c r="EP4" s="936">
        <f>+entero!EP4</f>
        <v>43861</v>
      </c>
      <c r="EQ4" s="978" t="s">
        <v>246</v>
      </c>
      <c r="ER4" s="979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ht="13.8" x14ac:dyDescent="0.3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827"/>
      <c r="EL5" s="322"/>
      <c r="EM5" s="322"/>
      <c r="EN5" s="322"/>
      <c r="EO5" s="322"/>
      <c r="EP5" s="322"/>
      <c r="EQ5" s="846"/>
      <c r="ER5" s="876"/>
      <c r="ES5" s="165"/>
      <c r="ET5" s="165"/>
      <c r="EU5" s="165"/>
      <c r="EV5" s="165"/>
      <c r="EW5" s="165"/>
      <c r="EX5" s="165"/>
      <c r="EY5" s="165"/>
      <c r="EZ5" s="165"/>
    </row>
    <row r="6" spans="1:156" x14ac:dyDescent="0.25">
      <c r="A6" s="3"/>
      <c r="B6" s="1083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75098.419477050789</v>
      </c>
      <c r="EI6" s="764">
        <f>+entero!EI28</f>
        <v>74698.376157398074</v>
      </c>
      <c r="EJ6" s="764">
        <f>+entero!EJ28</f>
        <v>73025.188591916361</v>
      </c>
      <c r="EK6" s="764">
        <f>+entero!EK28</f>
        <v>71126.088198668847</v>
      </c>
      <c r="EL6" s="868">
        <f>+entero!EL28</f>
        <v>70982.267180169627</v>
      </c>
      <c r="EM6" s="868">
        <f>+entero!EM28</f>
        <v>72163.323405029165</v>
      </c>
      <c r="EN6" s="868">
        <f>+entero!EN28</f>
        <v>71364.272986018681</v>
      </c>
      <c r="EO6" s="868">
        <f>+entero!EO28</f>
        <v>71142.708934853421</v>
      </c>
      <c r="EP6" s="868">
        <f>+entero!EP28</f>
        <v>71203.232953146522</v>
      </c>
      <c r="EQ6" s="847">
        <f>+entero!EQ28</f>
        <v>77.144754477674724</v>
      </c>
      <c r="ER6" s="953">
        <f>+entero!ER28</f>
        <v>0.10846196723513682</v>
      </c>
      <c r="ES6" s="165"/>
      <c r="ET6" s="165"/>
      <c r="EU6" s="165"/>
      <c r="EV6" s="165"/>
      <c r="EW6" s="165"/>
      <c r="EX6" s="165"/>
      <c r="EY6" s="165"/>
      <c r="EZ6" s="165"/>
    </row>
    <row r="7" spans="1:156" x14ac:dyDescent="0.25">
      <c r="A7" s="3"/>
      <c r="B7" s="1083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49323.308100400005</v>
      </c>
      <c r="EI7" s="764">
        <f>+entero!EI29</f>
        <v>48982.967923900003</v>
      </c>
      <c r="EJ7" s="764">
        <f>+entero!EJ29</f>
        <v>48182.4136134</v>
      </c>
      <c r="EK7" s="764">
        <f>+entero!EK29</f>
        <v>47705.025966000001</v>
      </c>
      <c r="EL7" s="868">
        <f>+entero!EL29</f>
        <v>47571.0231833</v>
      </c>
      <c r="EM7" s="868">
        <f>+entero!EM29</f>
        <v>47426.586883900003</v>
      </c>
      <c r="EN7" s="868">
        <f>+entero!EN29</f>
        <v>47268.574280699999</v>
      </c>
      <c r="EO7" s="868">
        <f>+entero!EO29</f>
        <v>47110.609150900003</v>
      </c>
      <c r="EP7" s="868">
        <f>+entero!EP29</f>
        <v>46991.454492699995</v>
      </c>
      <c r="EQ7" s="847">
        <f>+entero!EQ29</f>
        <v>-713.57147330000589</v>
      </c>
      <c r="ER7" s="953">
        <f>+entero!ER29</f>
        <v>-1.4957993604459574</v>
      </c>
      <c r="ES7" s="165"/>
      <c r="ET7" s="165"/>
      <c r="EU7" s="165"/>
      <c r="EV7" s="165"/>
      <c r="EW7" s="165"/>
      <c r="EX7" s="165"/>
      <c r="EY7" s="165"/>
      <c r="EZ7" s="165"/>
    </row>
    <row r="8" spans="1:156" x14ac:dyDescent="0.25">
      <c r="A8" s="3"/>
      <c r="B8" s="1083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4746.4093830279462</v>
      </c>
      <c r="EI8" s="764">
        <f>+entero!EI30</f>
        <v>4785.466056574799</v>
      </c>
      <c r="EJ8" s="764">
        <f>+entero!EJ30</f>
        <v>3952.4400841824654</v>
      </c>
      <c r="EK8" s="764">
        <f>+entero!EK30</f>
        <v>3590.2256898672722</v>
      </c>
      <c r="EL8" s="868">
        <f>+entero!EL30</f>
        <v>3499.8629658564905</v>
      </c>
      <c r="EM8" s="868">
        <f>+entero!EM30</f>
        <v>3175.9606265662669</v>
      </c>
      <c r="EN8" s="868">
        <f>+entero!EN30</f>
        <v>3359.2966446338514</v>
      </c>
      <c r="EO8" s="868">
        <f>+entero!EO30</f>
        <v>3322.7621602436457</v>
      </c>
      <c r="EP8" s="868">
        <f>+entero!EP30</f>
        <v>3268.9202183663592</v>
      </c>
      <c r="EQ8" s="847">
        <f>+entero!EQ30</f>
        <v>-321.30547150091297</v>
      </c>
      <c r="ER8" s="953">
        <f>+entero!ER30</f>
        <v>-8.9494505152624928</v>
      </c>
      <c r="ES8" s="165"/>
      <c r="ET8" s="165"/>
      <c r="EU8" s="165"/>
      <c r="EV8" s="165"/>
      <c r="EW8" s="165"/>
      <c r="EX8" s="165"/>
      <c r="EY8" s="165"/>
      <c r="EZ8" s="165"/>
    </row>
    <row r="9" spans="1:156" x14ac:dyDescent="0.25">
      <c r="A9" s="3"/>
      <c r="B9" s="1083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27986.498662623322</v>
      </c>
      <c r="EI9" s="764">
        <f>+entero!EI31</f>
        <v>28819.619673092911</v>
      </c>
      <c r="EJ9" s="764">
        <f>+entero!EJ31</f>
        <v>27060.658376551401</v>
      </c>
      <c r="EK9" s="764">
        <f>+entero!EK31</f>
        <v>25249.358571085497</v>
      </c>
      <c r="EL9" s="868">
        <f>+entero!EL31</f>
        <v>25194.849651669138</v>
      </c>
      <c r="EM9" s="868">
        <f>+entero!EM31</f>
        <v>25954.227301149738</v>
      </c>
      <c r="EN9" s="868">
        <f>+entero!EN31</f>
        <v>25297.09256238996</v>
      </c>
      <c r="EO9" s="868">
        <f>+entero!EO31</f>
        <v>25150.445414874383</v>
      </c>
      <c r="EP9" s="868">
        <f>+entero!EP31</f>
        <v>25248.256323882495</v>
      </c>
      <c r="EQ9" s="847">
        <f>+entero!EQ31</f>
        <v>-1.1022472030017525</v>
      </c>
      <c r="ER9" s="953"/>
      <c r="ES9" s="165"/>
      <c r="ET9" s="165"/>
      <c r="EU9" s="165"/>
      <c r="EV9" s="165"/>
      <c r="EW9" s="165"/>
      <c r="EX9" s="165"/>
      <c r="EY9" s="165"/>
      <c r="EZ9" s="165"/>
    </row>
    <row r="10" spans="1:156" x14ac:dyDescent="0.25">
      <c r="A10" s="3"/>
      <c r="B10" s="1083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15879.578848872801</v>
      </c>
      <c r="EI10" s="764">
        <f>+entero!EI32</f>
        <v>15358.850843965</v>
      </c>
      <c r="EJ10" s="764">
        <f>+entero!EJ32</f>
        <v>15556.589082164603</v>
      </c>
      <c r="EK10" s="764">
        <f>+entero!EK32</f>
        <v>15610.265024950402</v>
      </c>
      <c r="EL10" s="868">
        <f>+entero!EL32</f>
        <v>15657.496905054202</v>
      </c>
      <c r="EM10" s="868">
        <f>+entero!EM32</f>
        <v>15925.3514708156</v>
      </c>
      <c r="EN10" s="868">
        <f>+entero!EN32</f>
        <v>16016.825001886</v>
      </c>
      <c r="EO10" s="868">
        <f>+entero!EO32</f>
        <v>16147.848904381002</v>
      </c>
      <c r="EP10" s="868">
        <f>+entero!EP32</f>
        <v>16234.316616511</v>
      </c>
      <c r="EQ10" s="847">
        <f>+entero!EQ32</f>
        <v>624.05159156059744</v>
      </c>
      <c r="ER10" s="953">
        <f>+entero!ER32</f>
        <v>3.9977001707732391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8" x14ac:dyDescent="0.25">
      <c r="A11" s="3"/>
      <c r="B11" s="1083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766"/>
      <c r="EL11" s="869"/>
      <c r="EM11" s="869"/>
      <c r="EN11" s="869"/>
      <c r="EO11" s="869"/>
      <c r="EP11" s="869"/>
      <c r="EQ11" s="848"/>
      <c r="ER11" s="954"/>
      <c r="ES11" s="165"/>
      <c r="ET11" s="165"/>
      <c r="EU11" s="165"/>
      <c r="EV11" s="165"/>
      <c r="EW11" s="165"/>
      <c r="EX11" s="165"/>
      <c r="EY11" s="165"/>
      <c r="EZ11" s="165"/>
    </row>
    <row r="12" spans="1:156" x14ac:dyDescent="0.25">
      <c r="A12" s="3"/>
      <c r="B12" s="1083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72954.478648639997</v>
      </c>
      <c r="EH12" s="764">
        <f>+entero!EH34</f>
        <v>73031.823868654101</v>
      </c>
      <c r="EI12" s="764">
        <f>+entero!EI34</f>
        <v>72294.558475024111</v>
      </c>
      <c r="EJ12" s="764">
        <f>+entero!EJ34</f>
        <v>71294.172621544116</v>
      </c>
      <c r="EK12" s="764">
        <f>+entero!EK34</f>
        <v>70343.176226224095</v>
      </c>
      <c r="EL12" s="868">
        <f>+entero!EL34</f>
        <v>70367.165657934122</v>
      </c>
      <c r="EM12" s="868">
        <f>+entero!EM34</f>
        <v>70450.85068216412</v>
      </c>
      <c r="EN12" s="868">
        <f>+entero!EN34</f>
        <v>70630.671453284114</v>
      </c>
      <c r="EO12" s="868">
        <f>+entero!EO34</f>
        <v>70443.071221714112</v>
      </c>
      <c r="EP12" s="868">
        <f>+entero!EP34</f>
        <v>69967.463613474101</v>
      </c>
      <c r="EQ12" s="847">
        <f>+entero!EQ34</f>
        <v>-375.71261274999415</v>
      </c>
      <c r="ER12" s="953">
        <f>+entero!ER34</f>
        <v>-0.53411380165959521</v>
      </c>
      <c r="ES12" s="165"/>
      <c r="ET12" s="165"/>
      <c r="EU12" s="165"/>
      <c r="EV12" s="165"/>
      <c r="EW12" s="165"/>
      <c r="EX12" s="165"/>
      <c r="EY12" s="165"/>
      <c r="EZ12" s="165"/>
    </row>
    <row r="13" spans="1:156" x14ac:dyDescent="0.25">
      <c r="A13" s="3"/>
      <c r="B13" s="1083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127214.46955685</v>
      </c>
      <c r="EH13" s="764">
        <f>+entero!EH35</f>
        <v>127432.93766031537</v>
      </c>
      <c r="EI13" s="764">
        <f>+entero!EI35</f>
        <v>126520.42130100538</v>
      </c>
      <c r="EJ13" s="764">
        <f>+entero!EJ35</f>
        <v>124839.82044174538</v>
      </c>
      <c r="EK13" s="764">
        <f>+entero!EK35</f>
        <v>123279.55636054536</v>
      </c>
      <c r="EL13" s="868">
        <f>+entero!EL35</f>
        <v>123130.0055839454</v>
      </c>
      <c r="EM13" s="868">
        <f>+entero!EM35</f>
        <v>123334.81773468541</v>
      </c>
      <c r="EN13" s="868">
        <f>+entero!EN35</f>
        <v>123462.00300331539</v>
      </c>
      <c r="EO13" s="868">
        <f>+entero!EO35</f>
        <v>123476.67930915538</v>
      </c>
      <c r="EP13" s="868">
        <f>+entero!EP35</f>
        <v>123553.71615935538</v>
      </c>
      <c r="EQ13" s="847">
        <f>+entero!EQ35</f>
        <v>274.15979881001113</v>
      </c>
      <c r="ER13" s="953">
        <f>+entero!ER35</f>
        <v>0.22238869679916679</v>
      </c>
      <c r="ES13" s="165"/>
      <c r="ET13" s="165"/>
      <c r="EU13" s="165"/>
      <c r="EV13" s="165"/>
      <c r="EW13" s="165"/>
      <c r="EX13" s="165"/>
      <c r="EY13" s="165"/>
      <c r="EZ13" s="165"/>
    </row>
    <row r="14" spans="1:156" x14ac:dyDescent="0.25">
      <c r="A14" s="3"/>
      <c r="B14" s="1083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221497.62208686996</v>
      </c>
      <c r="EH14" s="764">
        <f>+entero!EH36</f>
        <v>221794.61998184293</v>
      </c>
      <c r="EI14" s="764">
        <f>+entero!EI36</f>
        <v>220483.41396803292</v>
      </c>
      <c r="EJ14" s="764">
        <f>+entero!EJ36</f>
        <v>218559.23325649297</v>
      </c>
      <c r="EK14" s="764">
        <f>+entero!EK36</f>
        <v>217139.6814019329</v>
      </c>
      <c r="EL14" s="868">
        <f>+entero!EL36</f>
        <v>216959.37904292296</v>
      </c>
      <c r="EM14" s="868">
        <f>+entero!EM36</f>
        <v>216486.65809796291</v>
      </c>
      <c r="EN14" s="868">
        <f>+entero!EN36</f>
        <v>216738.95485200296</v>
      </c>
      <c r="EO14" s="868">
        <f>+entero!EO36</f>
        <v>216755.00989651293</v>
      </c>
      <c r="EP14" s="868">
        <f>+entero!EP36</f>
        <v>216955.21606331292</v>
      </c>
      <c r="EQ14" s="847">
        <f>+entero!EQ36</f>
        <v>-184.46533861997887</v>
      </c>
      <c r="ER14" s="953">
        <f>+entero!ER36</f>
        <v>-8.4952385224572227E-2</v>
      </c>
      <c r="ES14" s="165"/>
      <c r="ET14" s="165"/>
      <c r="EU14" s="165"/>
      <c r="EV14" s="165"/>
      <c r="EW14" s="165"/>
      <c r="EX14" s="165"/>
      <c r="EY14" s="165"/>
      <c r="EZ14" s="165"/>
    </row>
    <row r="15" spans="1:156" x14ac:dyDescent="0.25">
      <c r="A15" s="3"/>
      <c r="B15" s="108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870"/>
      <c r="EM15" s="870"/>
      <c r="EN15" s="870"/>
      <c r="EO15" s="870"/>
      <c r="EP15" s="870"/>
      <c r="EQ15" s="849"/>
      <c r="ER15" s="871"/>
      <c r="ES15" s="165"/>
      <c r="ET15" s="165"/>
      <c r="EU15" s="165"/>
      <c r="EV15" s="165"/>
      <c r="EW15" s="165"/>
      <c r="EX15" s="165"/>
      <c r="EY15" s="165"/>
      <c r="EZ15" s="165"/>
    </row>
    <row r="16" spans="1:156" x14ac:dyDescent="0.25">
      <c r="A16" s="3"/>
      <c r="B16" s="1083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90.152595630091696</v>
      </c>
      <c r="EH16" s="767">
        <f>+entero!EH38</f>
        <v>90.113958295351821</v>
      </c>
      <c r="EI16" s="767">
        <f>+entero!EI38</f>
        <v>89.956081797319627</v>
      </c>
      <c r="EJ16" s="767">
        <f>+entero!EJ38</f>
        <v>89.7305127621498</v>
      </c>
      <c r="EK16" s="767">
        <f>+entero!EK38</f>
        <v>89.679046689444505</v>
      </c>
      <c r="EL16" s="872">
        <f>+entero!EL38</f>
        <v>89.685785704540393</v>
      </c>
      <c r="EM16" s="872">
        <f>+entero!EM38</f>
        <v>89.653152113497697</v>
      </c>
      <c r="EN16" s="872">
        <f>+entero!EN38</f>
        <v>89.445820161768097</v>
      </c>
      <c r="EO16" s="872">
        <f>+entero!EO38</f>
        <v>89.557532489436895</v>
      </c>
      <c r="EP16" s="872">
        <f>+entero!EP38</f>
        <v>89.507521680867981</v>
      </c>
      <c r="EQ16" s="1053">
        <f>+entero!EQ38</f>
        <v>-0.17152500857652342</v>
      </c>
      <c r="ER16" s="873">
        <f>+entero!ER38</f>
        <v>-0.19126542365075389</v>
      </c>
      <c r="ES16" s="165"/>
      <c r="ET16" s="165"/>
      <c r="EU16" s="165"/>
      <c r="EV16" s="165"/>
      <c r="EW16" s="165"/>
      <c r="EX16" s="165"/>
      <c r="EY16" s="165"/>
      <c r="EZ16" s="165"/>
    </row>
    <row r="17" spans="1:156" x14ac:dyDescent="0.25">
      <c r="A17" s="3"/>
      <c r="B17" s="1083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85.083078513816602</v>
      </c>
      <c r="EH17" s="767">
        <f>+entero!EH39</f>
        <v>85.060493547836955</v>
      </c>
      <c r="EI17" s="767">
        <f>+entero!EI39</f>
        <v>84.873781044640211</v>
      </c>
      <c r="EJ17" s="767">
        <f>+entero!EJ39</f>
        <v>84.584570079805644</v>
      </c>
      <c r="EK17" s="767">
        <f>+entero!EK39</f>
        <v>84.4228525611164</v>
      </c>
      <c r="EL17" s="872">
        <f>+entero!EL39</f>
        <v>84.404566089220097</v>
      </c>
      <c r="EM17" s="872">
        <f>+entero!EM39</f>
        <v>84.374456565833199</v>
      </c>
      <c r="EN17" s="872">
        <f>+entero!EN39</f>
        <v>84.266223985275801</v>
      </c>
      <c r="EO17" s="872">
        <f>+entero!EO39</f>
        <v>84.3190790203506</v>
      </c>
      <c r="EP17" s="872">
        <f>+entero!EP39</f>
        <v>84.296086470698526</v>
      </c>
      <c r="EQ17" s="1053">
        <f>+entero!EQ39</f>
        <v>-0.12676609041787401</v>
      </c>
      <c r="ER17" s="873">
        <f>+entero!ER39</f>
        <v>-0.15015613257808835</v>
      </c>
      <c r="ES17" s="165"/>
      <c r="ET17" s="165"/>
      <c r="EU17" s="165"/>
      <c r="EV17" s="165"/>
      <c r="EW17" s="165"/>
      <c r="EX17" s="165"/>
      <c r="EY17" s="165"/>
      <c r="EZ17" s="165"/>
    </row>
    <row r="18" spans="1:156" ht="13.8" thickBot="1" x14ac:dyDescent="0.3">
      <c r="A18" s="3"/>
      <c r="B18" s="1083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88.809410454800002</v>
      </c>
      <c r="EH18" s="768">
        <f>+entero!EH40</f>
        <v>88.793998165277088</v>
      </c>
      <c r="EI18" s="768">
        <f>+entero!EI40</f>
        <v>88.674719442401056</v>
      </c>
      <c r="EJ18" s="768">
        <f>+entero!EJ40</f>
        <v>88.505844527812599</v>
      </c>
      <c r="EK18" s="768">
        <f>+entero!EK40</f>
        <v>88.450243716872905</v>
      </c>
      <c r="EL18" s="874">
        <f>+entero!EL40</f>
        <v>88.434875424261804</v>
      </c>
      <c r="EM18" s="1034">
        <f>+entero!EM40</f>
        <v>88.385283368079897</v>
      </c>
      <c r="EN18" s="1034">
        <f>+entero!EN40</f>
        <v>88.3279446511374</v>
      </c>
      <c r="EO18" s="874">
        <f>+entero!EO40</f>
        <v>88.353951314627395</v>
      </c>
      <c r="EP18" s="874">
        <f>+entero!EP40</f>
        <v>88.335515349441124</v>
      </c>
      <c r="EQ18" s="1054">
        <f>+entero!EQ40</f>
        <v>-0.1147283674317805</v>
      </c>
      <c r="ER18" s="875">
        <f>+entero!ER40</f>
        <v>-0.12970949836952766</v>
      </c>
      <c r="ES18" s="165"/>
      <c r="ET18" s="165"/>
      <c r="EU18" s="165"/>
      <c r="EV18" s="165"/>
      <c r="EW18" s="165"/>
      <c r="EX18" s="165"/>
      <c r="EY18" s="165"/>
      <c r="EZ18" s="165"/>
    </row>
    <row r="19" spans="1:156" ht="6.75" customHeight="1" x14ac:dyDescent="0.3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ht="14.25" customHeight="1" x14ac:dyDescent="0.3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ht="14.25" customHeight="1" x14ac:dyDescent="0.3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ht="14.25" customHeight="1" x14ac:dyDescent="0.3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ht="14.25" customHeight="1" x14ac:dyDescent="0.3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ht="15.6" x14ac:dyDescent="0.3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ht="13.8" x14ac:dyDescent="0.3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ht="13.8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ht="13.8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ht="13.8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ht="27" customHeight="1" x14ac:dyDescent="0.25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ht="25.5" customHeight="1" x14ac:dyDescent="0.3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ht="25.5" customHeight="1" x14ac:dyDescent="0.3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</row>
    <row r="94" spans="1:156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</row>
    <row r="95" spans="1:156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</row>
    <row r="96" spans="1:156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</row>
    <row r="97" spans="3:146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</row>
    <row r="98" spans="3:146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</row>
    <row r="99" spans="3:146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</row>
    <row r="100" spans="3:146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</row>
    <row r="101" spans="3:146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</row>
    <row r="102" spans="3:146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</row>
    <row r="103" spans="3:146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</row>
    <row r="104" spans="3:146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</row>
    <row r="105" spans="3:146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</row>
    <row r="106" spans="3:146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</row>
    <row r="107" spans="3:146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</row>
    <row r="108" spans="3:146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</row>
    <row r="109" spans="3:146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</row>
    <row r="110" spans="3:146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</row>
    <row r="111" spans="3:146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</row>
    <row r="112" spans="3:146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</row>
    <row r="113" spans="3:146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</row>
    <row r="114" spans="3:146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</row>
    <row r="115" spans="3:146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</row>
    <row r="116" spans="3:146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</row>
    <row r="117" spans="3:146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</row>
    <row r="118" spans="3:146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</row>
    <row r="119" spans="3:146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</row>
    <row r="120" spans="3:146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</row>
    <row r="121" spans="3:146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</row>
    <row r="122" spans="3:146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</row>
    <row r="123" spans="3:146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</row>
    <row r="124" spans="3:146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</row>
    <row r="125" spans="3:146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</row>
    <row r="126" spans="3:146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</row>
    <row r="127" spans="3:146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</row>
    <row r="128" spans="3:146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</row>
    <row r="129" spans="3:146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</row>
    <row r="130" spans="3:146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</row>
    <row r="131" spans="3:146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</row>
    <row r="132" spans="3:146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</row>
    <row r="133" spans="3:146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</row>
    <row r="134" spans="3:146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</row>
    <row r="135" spans="3:146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</row>
    <row r="136" spans="3:146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</row>
    <row r="137" spans="3:146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</row>
    <row r="138" spans="3:146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</row>
    <row r="139" spans="3:146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</row>
    <row r="140" spans="3:146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</row>
    <row r="141" spans="3:146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</row>
    <row r="142" spans="3:146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</row>
    <row r="143" spans="3:146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</row>
    <row r="144" spans="3:146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</row>
    <row r="145" spans="3:146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</row>
    <row r="146" spans="3:146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</row>
    <row r="147" spans="3:146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</row>
    <row r="148" spans="3:146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</row>
    <row r="149" spans="3:146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</row>
    <row r="150" spans="3:146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</row>
    <row r="151" spans="3:146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</row>
    <row r="152" spans="3:146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</row>
    <row r="153" spans="3:146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</row>
    <row r="154" spans="3:146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</row>
    <row r="155" spans="3:146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</row>
    <row r="156" spans="3:146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</row>
    <row r="157" spans="3:146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</row>
    <row r="158" spans="3:146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</row>
    <row r="159" spans="3:146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  <c r="EP159" s="753"/>
    </row>
    <row r="160" spans="3:146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  <c r="EP160" s="753"/>
    </row>
    <row r="161" spans="3:146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  <c r="EP161" s="753"/>
    </row>
    <row r="162" spans="3:146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  <c r="EP162" s="753"/>
    </row>
    <row r="163" spans="3:146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  <c r="EP163" s="753"/>
    </row>
    <row r="164" spans="3:146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  <c r="EP164" s="753"/>
    </row>
    <row r="165" spans="3:146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  <c r="EP165" s="753"/>
    </row>
    <row r="166" spans="3:146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  <c r="EP166" s="753"/>
    </row>
    <row r="167" spans="3:146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  <c r="EP167" s="753"/>
    </row>
    <row r="168" spans="3:146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  <c r="EP168" s="753"/>
    </row>
    <row r="169" spans="3:146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  <c r="EP169" s="753"/>
    </row>
    <row r="170" spans="3:146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</row>
    <row r="171" spans="3:146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</row>
    <row r="172" spans="3:146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</row>
    <row r="173" spans="3:146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</row>
    <row r="174" spans="3:146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</row>
    <row r="175" spans="3:146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</row>
    <row r="176" spans="3:146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</row>
    <row r="177" spans="3:146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</row>
    <row r="178" spans="3:146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</row>
    <row r="179" spans="3:146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</row>
  </sheetData>
  <mergeCells count="141">
    <mergeCell ref="EK3:EK4"/>
    <mergeCell ref="EQ3:ER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L3:EP3"/>
    <mergeCell ref="DX3:DX4"/>
    <mergeCell ref="EJ3:EJ4"/>
    <mergeCell ref="EB3:EB4"/>
    <mergeCell ref="DF3:DF4"/>
    <mergeCell ref="AK3:AK4"/>
    <mergeCell ref="DW3:DW4"/>
    <mergeCell ref="AH3:AH4"/>
    <mergeCell ref="Z3:Z4"/>
    <mergeCell ref="EI3:EI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BQ3:BQ4"/>
    <mergeCell ref="BW3:BW4"/>
    <mergeCell ref="CV3:CV4"/>
    <mergeCell ref="AT3:AT4"/>
    <mergeCell ref="BM3:BM4"/>
    <mergeCell ref="BI3:BI4"/>
    <mergeCell ref="CF3:CF4"/>
    <mergeCell ref="EH3:EH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U3:AU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Z172"/>
  <sheetViews>
    <sheetView zoomScaleNormal="100" workbookViewId="0">
      <pane xSplit="4" ySplit="4" topLeftCell="EE5" activePane="bottomRight" state="frozen"/>
      <selection pane="topRight" activeCell="E1" sqref="E1"/>
      <selection pane="bottomLeft" activeCell="A5" sqref="A5"/>
      <selection pane="bottomRight" activeCell="EP5" sqref="EP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0.33203125" customWidth="1"/>
    <col min="5" max="5" width="8.88671875" customWidth="1"/>
    <col min="6" max="16" width="8.88671875" hidden="1" customWidth="1"/>
    <col min="17" max="17" width="8.88671875" customWidth="1"/>
    <col min="18" max="28" width="8.88671875" hidden="1" customWidth="1"/>
    <col min="29" max="29" width="8.88671875" customWidth="1"/>
    <col min="30" max="40" width="8.88671875" hidden="1" customWidth="1"/>
    <col min="41" max="41" width="8.88671875" customWidth="1"/>
    <col min="42" max="52" width="8.88671875" hidden="1" customWidth="1"/>
    <col min="53" max="53" width="8.88671875" customWidth="1"/>
    <col min="54" max="64" width="8.88671875" hidden="1" customWidth="1"/>
    <col min="65" max="65" width="8.88671875" customWidth="1"/>
    <col min="66" max="76" width="8.88671875" hidden="1" customWidth="1"/>
    <col min="77" max="77" width="8.88671875" customWidth="1"/>
    <col min="78" max="88" width="8.88671875" hidden="1" customWidth="1"/>
    <col min="89" max="89" width="8.88671875" customWidth="1"/>
    <col min="90" max="100" width="8.88671875" hidden="1" customWidth="1"/>
    <col min="101" max="101" width="8.88671875" customWidth="1"/>
    <col min="102" max="105" width="8.88671875" hidden="1" customWidth="1"/>
    <col min="106" max="106" width="9.109375" hidden="1" customWidth="1"/>
    <col min="107" max="110" width="8.88671875" hidden="1" customWidth="1"/>
    <col min="111" max="111" width="8.88671875" style="796" hidden="1" customWidth="1"/>
    <col min="112" max="112" width="8.88671875" style="731" hidden="1" customWidth="1"/>
    <col min="113" max="113" width="9.44140625" style="809" customWidth="1"/>
    <col min="114" max="117" width="9.44140625" style="809" hidden="1" customWidth="1"/>
    <col min="118" max="124" width="9.6640625" style="809" hidden="1" customWidth="1"/>
    <col min="125" max="125" width="9.6640625" style="809" customWidth="1"/>
    <col min="126" max="146" width="8.33203125" style="809" customWidth="1"/>
    <col min="147" max="156" width="11.44140625" style="168"/>
  </cols>
  <sheetData>
    <row r="1" spans="1:156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8.75" customHeight="1" x14ac:dyDescent="0.25">
      <c r="C3" s="11"/>
      <c r="D3" s="1106" t="str">
        <f>+entero!D3</f>
        <v>V   A   R   I   A   B   L   E   S     b/</v>
      </c>
      <c r="E3" s="1088" t="str">
        <f>+entero!E3</f>
        <v>2008                          A  fines de Dic*</v>
      </c>
      <c r="F3" s="1088" t="str">
        <f>+entero!F3</f>
        <v>2009                          A  fines de Ene*</v>
      </c>
      <c r="G3" s="1088" t="str">
        <f>+entero!G3</f>
        <v>2009                          A  fines de Feb*</v>
      </c>
      <c r="H3" s="1088" t="str">
        <f>+entero!H3</f>
        <v>2009                          A  fines de Mar*</v>
      </c>
      <c r="I3" s="1088" t="str">
        <f>+entero!I3</f>
        <v>2009                          A  fines de adr*</v>
      </c>
      <c r="J3" s="1088" t="str">
        <f>+entero!J3</f>
        <v>2009                          A  fines de May*</v>
      </c>
      <c r="K3" s="1088" t="str">
        <f>+entero!K3</f>
        <v>2009                          A  fines de Jun*</v>
      </c>
      <c r="L3" s="1088" t="str">
        <f>+entero!L3</f>
        <v>2009                          A  fines de Jul*</v>
      </c>
      <c r="M3" s="1088" t="str">
        <f>+entero!M3</f>
        <v>2009                          A  fines de Ago*</v>
      </c>
      <c r="N3" s="1088" t="str">
        <f>+entero!N3</f>
        <v>2009                          A  fines de Sep*</v>
      </c>
      <c r="O3" s="1088" t="str">
        <f>+entero!O3</f>
        <v>2009                          A  fines de Oct*</v>
      </c>
      <c r="P3" s="1088" t="str">
        <f>+entero!P3</f>
        <v>2009                          A  fines de Nov*</v>
      </c>
      <c r="Q3" s="1088" t="str">
        <f>+entero!Q3</f>
        <v>2009                          A  fines de Dic*</v>
      </c>
      <c r="R3" s="1088" t="str">
        <f>+entero!R3</f>
        <v>2010                          A  fines de Ene*</v>
      </c>
      <c r="S3" s="1088" t="str">
        <f>+entero!S3</f>
        <v>2010                          A  fines de Feb*</v>
      </c>
      <c r="T3" s="1088" t="str">
        <f>+entero!T3</f>
        <v>2010                          A  fines de Mar*</v>
      </c>
      <c r="U3" s="1088" t="str">
        <f>+entero!U3</f>
        <v>2010                          A  fines de adr*</v>
      </c>
      <c r="V3" s="1088" t="str">
        <f>+entero!V3</f>
        <v>2010                          A  fines de May*</v>
      </c>
      <c r="W3" s="1088" t="str">
        <f>+entero!W3</f>
        <v>2010                          A  fines de Jun*</v>
      </c>
      <c r="X3" s="1088" t="str">
        <f>+entero!X3</f>
        <v>2010                          A  fines de Jul*</v>
      </c>
      <c r="Y3" s="1088" t="str">
        <f>+entero!Y3</f>
        <v>2010                          A  fines de Ago*</v>
      </c>
      <c r="Z3" s="1088" t="str">
        <f>+entero!Z3</f>
        <v>2010                          A  fines de Sep*</v>
      </c>
      <c r="AA3" s="1088" t="str">
        <f>+entero!AA3</f>
        <v>2010                          A  fines de Oct*</v>
      </c>
      <c r="AB3" s="1088" t="str">
        <f>+entero!AB3</f>
        <v>2010                          A  fines de Nov*</v>
      </c>
      <c r="AC3" s="1088" t="str">
        <f>+entero!AC3</f>
        <v>2010                          A  fines de Dic*</v>
      </c>
      <c r="AD3" s="1088" t="str">
        <f>+entero!AD3</f>
        <v>2011                          A  fines de Ene*</v>
      </c>
      <c r="AE3" s="1088" t="str">
        <f>+entero!AE3</f>
        <v>2011                          A  fines de Feb*</v>
      </c>
      <c r="AF3" s="1088" t="str">
        <f>+entero!AF3</f>
        <v>2011                          A  fines de Mar*</v>
      </c>
      <c r="AG3" s="1088" t="str">
        <f>+entero!AG3</f>
        <v>2011                          A  fines de adr*</v>
      </c>
      <c r="AH3" s="1088" t="str">
        <f>+entero!AH3</f>
        <v>2011                          A  fines de May*</v>
      </c>
      <c r="AI3" s="1088" t="str">
        <f>+entero!AI3</f>
        <v>2011                          A  fines de Jun*</v>
      </c>
      <c r="AJ3" s="1088" t="str">
        <f>+entero!AJ3</f>
        <v>2011                          A  fines de Jul*</v>
      </c>
      <c r="AK3" s="1088" t="str">
        <f>+entero!AK3</f>
        <v>2011                          A  fines de Ago*</v>
      </c>
      <c r="AL3" s="1088" t="str">
        <f>+entero!AL3</f>
        <v>2011                          A  fines de Sep*</v>
      </c>
      <c r="AM3" s="1088" t="str">
        <f>+entero!AM3</f>
        <v>2011                          A  fines de Oct*</v>
      </c>
      <c r="AN3" s="1088" t="str">
        <f>+entero!AN3</f>
        <v>2011                          A  fines de Nov*</v>
      </c>
      <c r="AO3" s="1088" t="str">
        <f>+entero!AO3</f>
        <v>2011                          A  fines de Dic*</v>
      </c>
      <c r="AP3" s="1088" t="str">
        <f>+entero!AP3</f>
        <v>2012                          A  fines de Ene*</v>
      </c>
      <c r="AQ3" s="1088" t="str">
        <f>+entero!AQ3</f>
        <v>2012                          A  fines de Feb*</v>
      </c>
      <c r="AR3" s="1088" t="str">
        <f>+entero!AR3</f>
        <v>2012                          A  fines de Mar*</v>
      </c>
      <c r="AS3" s="1088" t="str">
        <f>+entero!AS3</f>
        <v>2012                          A  fines de adr*</v>
      </c>
      <c r="AT3" s="1088" t="str">
        <f>+entero!AT3</f>
        <v>2012                          A  fines de May*</v>
      </c>
      <c r="AU3" s="1088" t="str">
        <f>+entero!AU3</f>
        <v>2012                          A  fines de Jun*</v>
      </c>
      <c r="AV3" s="1088" t="str">
        <f>+entero!AV3</f>
        <v>2012                          A  fines de Jul*</v>
      </c>
      <c r="AW3" s="1088" t="str">
        <f>+entero!AW3</f>
        <v>2012                          A  fines de Ago*</v>
      </c>
      <c r="AX3" s="1088" t="str">
        <f>+entero!AX3</f>
        <v>2012                          A  fines de Sep*</v>
      </c>
      <c r="AY3" s="1088" t="str">
        <f>+entero!AY3</f>
        <v>2012                          A  fines de Oct*</v>
      </c>
      <c r="AZ3" s="1088" t="str">
        <f>+entero!AZ3</f>
        <v>2012                          A  fines de Nov*</v>
      </c>
      <c r="BA3" s="1088" t="str">
        <f>+entero!BA3</f>
        <v>2012                          A  fines de Dic*</v>
      </c>
      <c r="BB3" s="1088" t="str">
        <f>+entero!BB3</f>
        <v>2013                          A  fines de Ene*</v>
      </c>
      <c r="BC3" s="1088" t="str">
        <f>+entero!BC3</f>
        <v>2013                          A  fines de Feb*</v>
      </c>
      <c r="BD3" s="1088" t="str">
        <f>+entero!BD3</f>
        <v>2013                          A  fines de Mar*</v>
      </c>
      <c r="BE3" s="1088" t="str">
        <f>+entero!BE3</f>
        <v>2013                          A  fines de adr*</v>
      </c>
      <c r="BF3" s="1088" t="str">
        <f>+entero!BF3</f>
        <v>2013                          A  fines de May*</v>
      </c>
      <c r="BG3" s="1088" t="str">
        <f>+entero!BG3</f>
        <v>2013                          A  fines de Jun*</v>
      </c>
      <c r="BH3" s="1088" t="str">
        <f>+entero!BH3</f>
        <v>2013                          A  fines de Jul*</v>
      </c>
      <c r="BI3" s="1088" t="str">
        <f>+entero!BI3</f>
        <v>2013                          A  fines de Ago*</v>
      </c>
      <c r="BJ3" s="1088" t="str">
        <f>+entero!BJ3</f>
        <v>2013                          A  fines de Sep*</v>
      </c>
      <c r="BK3" s="1088" t="str">
        <f>+entero!BK3</f>
        <v>2013                          A  fines de Oct*</v>
      </c>
      <c r="BL3" s="1088" t="str">
        <f>+entero!BL3</f>
        <v>2013                          A  fines de Nov*</v>
      </c>
      <c r="BM3" s="1088" t="str">
        <f>+entero!BM3</f>
        <v>2013                          A  fines de Dic*</v>
      </c>
      <c r="BN3" s="1088" t="str">
        <f>+entero!BN3</f>
        <v>2014                          A  fines de Ene*</v>
      </c>
      <c r="BO3" s="1088" t="str">
        <f>+entero!BO3</f>
        <v>2014                          A  fines de Feb*</v>
      </c>
      <c r="BP3" s="1088" t="str">
        <f>+entero!BP3</f>
        <v>2014                          A  fines de Mar*</v>
      </c>
      <c r="BQ3" s="1088" t="str">
        <f>+entero!BQ3</f>
        <v>2014                          A  fines de adr*</v>
      </c>
      <c r="BR3" s="1088" t="str">
        <f>+entero!BR3</f>
        <v>2014                          A  fines de May*</v>
      </c>
      <c r="BS3" s="1088" t="str">
        <f>+entero!BS3</f>
        <v>2014                          A  fines de Jun*</v>
      </c>
      <c r="BT3" s="1088" t="str">
        <f>+entero!BT3</f>
        <v>2014                          A  fines de Jul*</v>
      </c>
      <c r="BU3" s="1088" t="str">
        <f>+entero!BU3</f>
        <v>2014                          A  fines de Ago*</v>
      </c>
      <c r="BV3" s="1088" t="str">
        <f>+entero!BV3</f>
        <v>2014                          A  fines de Sep*</v>
      </c>
      <c r="BW3" s="1088" t="str">
        <f>+entero!BW3</f>
        <v>2014                          A  fines de Oct*</v>
      </c>
      <c r="BX3" s="1088" t="str">
        <f>+entero!BX3</f>
        <v>2014                          A  fines de Nov*</v>
      </c>
      <c r="BY3" s="1088" t="str">
        <f>+entero!BY3</f>
        <v>2014                          A  fines de Dic*</v>
      </c>
      <c r="BZ3" s="1088" t="str">
        <f>+entero!BZ3</f>
        <v>2015                         A  fines de Ene*</v>
      </c>
      <c r="CA3" s="1088" t="str">
        <f>+entero!CA3</f>
        <v>2015                         A  fines de Feb*</v>
      </c>
      <c r="CB3" s="1088" t="str">
        <f>+entero!CB3</f>
        <v>2015                         A  fines de Mar*</v>
      </c>
      <c r="CC3" s="1088" t="str">
        <f>+entero!CC3</f>
        <v xml:space="preserve">2015                         A  fines de adr* </v>
      </c>
      <c r="CD3" s="1088" t="str">
        <f>+entero!CD3</f>
        <v xml:space="preserve">2015                         A  fines de May* </v>
      </c>
      <c r="CE3" s="1088" t="str">
        <f>+entero!CE3</f>
        <v xml:space="preserve">2015                         A  fines de Jun* </v>
      </c>
      <c r="CF3" s="1088" t="str">
        <f>+entero!CF3</f>
        <v xml:space="preserve">2015                         A  fines de Jul* </v>
      </c>
      <c r="CG3" s="1088" t="str">
        <f>+entero!CG3</f>
        <v xml:space="preserve">2015                         A  fines de Ago* </v>
      </c>
      <c r="CH3" s="1088" t="str">
        <f>+entero!CH3</f>
        <v xml:space="preserve">2015                         A  fines de Sep* </v>
      </c>
      <c r="CI3" s="1088" t="str">
        <f>+entero!CI3</f>
        <v xml:space="preserve">2015                         A  fines de Oct* </v>
      </c>
      <c r="CJ3" s="1088" t="str">
        <f>+entero!CJ3</f>
        <v xml:space="preserve">2015                         A  fines de Nov* </v>
      </c>
      <c r="CK3" s="1088" t="str">
        <f>+entero!CK3</f>
        <v xml:space="preserve">2015                         A  fines de Dic* </v>
      </c>
      <c r="CL3" s="1088" t="str">
        <f>+entero!CL3</f>
        <v xml:space="preserve">2016                         A  fines de Ene* </v>
      </c>
      <c r="CM3" s="1088" t="str">
        <f>+entero!CM3</f>
        <v xml:space="preserve">2016                         A  fines de Feb* </v>
      </c>
      <c r="CN3" s="1088" t="str">
        <f>+entero!CN3</f>
        <v xml:space="preserve">2016                         A  fines de Mar* </v>
      </c>
      <c r="CO3" s="1088" t="str">
        <f>+entero!CO3</f>
        <v xml:space="preserve">2016                         A  fines de adr* </v>
      </c>
      <c r="CP3" s="1088" t="str">
        <f>+entero!CP3</f>
        <v xml:space="preserve">2016                         A  fines de May* </v>
      </c>
      <c r="CQ3" s="1088" t="str">
        <f>+entero!CQ3</f>
        <v xml:space="preserve">2016                         A  fines de Jun* </v>
      </c>
      <c r="CR3" s="1088" t="str">
        <f>+entero!CR3</f>
        <v xml:space="preserve">2016                         A  fines de Jul* </v>
      </c>
      <c r="CS3" s="1088" t="str">
        <f>+entero!CS3</f>
        <v xml:space="preserve">2016                         A  fines de Ago* </v>
      </c>
      <c r="CT3" s="1088" t="str">
        <f>+entero!CT3</f>
        <v xml:space="preserve">2016                         A  fines de Sep* </v>
      </c>
      <c r="CU3" s="1088" t="str">
        <f>+entero!CU3</f>
        <v xml:space="preserve">2016                         A  fines de Oct* </v>
      </c>
      <c r="CV3" s="1088" t="str">
        <f>+entero!CV3</f>
        <v xml:space="preserve">2016                         A  fines de Nov* </v>
      </c>
      <c r="CW3" s="1088" t="str">
        <f>+entero!CW3</f>
        <v>2016                         A  fines de Dic* 15</v>
      </c>
      <c r="CX3" s="1088" t="str">
        <f>+entero!CX3</f>
        <v xml:space="preserve">2017                         A  fines de Ene* </v>
      </c>
      <c r="CY3" s="1088" t="str">
        <f>+entero!CY3</f>
        <v xml:space="preserve">2017                         A  fines de Feb* </v>
      </c>
      <c r="CZ3" s="1088" t="str">
        <f>+entero!CZ3</f>
        <v xml:space="preserve">2017                         A  fines de Mar* </v>
      </c>
      <c r="DA3" s="1088" t="str">
        <f>+entero!DA3</f>
        <v xml:space="preserve">2017                         A  fines de Abr* </v>
      </c>
      <c r="DB3" s="1088" t="str">
        <f>+entero!DB3</f>
        <v xml:space="preserve">2017                         A  fines de May* </v>
      </c>
      <c r="DC3" s="1088" t="str">
        <f>+entero!DC3</f>
        <v xml:space="preserve">2017                         A  fines de Jun* </v>
      </c>
      <c r="DD3" s="1088" t="str">
        <f>+entero!DD3</f>
        <v xml:space="preserve">2017                         A  fines de Jul* </v>
      </c>
      <c r="DE3" s="1088" t="str">
        <f>+entero!DE3</f>
        <v xml:space="preserve">2017                         A  fines de Ago* </v>
      </c>
      <c r="DF3" s="1088" t="str">
        <f>+entero!DF3</f>
        <v xml:space="preserve">2017                         A  fines de Sep* </v>
      </c>
      <c r="DG3" s="1088" t="str">
        <f>+entero!DG3</f>
        <v xml:space="preserve">2017                         A  fines de Oct* </v>
      </c>
      <c r="DH3" s="1077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103" t="str">
        <f>+entero!EH3</f>
        <v>Semana 1°</v>
      </c>
      <c r="EI3" s="1103" t="str">
        <f>+entero!EI3</f>
        <v>Semana 2°</v>
      </c>
      <c r="EJ3" s="1103" t="str">
        <f>+entero!EJ3</f>
        <v>Semana 3°</v>
      </c>
      <c r="EK3" s="1103" t="str">
        <f>+entero!EK3</f>
        <v>Semana 4°</v>
      </c>
      <c r="EL3" s="1102" t="str">
        <f>+entero!EL3</f>
        <v>Semana 5°</v>
      </c>
      <c r="EM3" s="1091"/>
      <c r="EN3" s="1091"/>
      <c r="EO3" s="1091"/>
      <c r="EP3" s="1092"/>
      <c r="EQ3" s="1099" t="s">
        <v>252</v>
      </c>
      <c r="ER3" s="1100"/>
      <c r="ES3" s="165"/>
      <c r="ET3" s="165"/>
      <c r="EU3" s="165"/>
      <c r="EV3" s="165"/>
      <c r="EW3" s="165"/>
      <c r="EX3" s="165"/>
      <c r="EY3" s="165"/>
      <c r="EZ3" s="165"/>
    </row>
    <row r="4" spans="1:156" ht="18.75" customHeight="1" thickBot="1" x14ac:dyDescent="0.3">
      <c r="C4" s="16"/>
      <c r="D4" s="1107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101"/>
      <c r="DI4" s="1101"/>
      <c r="DJ4" s="1101"/>
      <c r="DK4" s="1101"/>
      <c r="DL4" s="1101"/>
      <c r="DM4" s="1101"/>
      <c r="DN4" s="1101"/>
      <c r="DO4" s="1101"/>
      <c r="DP4" s="1101"/>
      <c r="DQ4" s="1101"/>
      <c r="DR4" s="1101"/>
      <c r="DS4" s="1101"/>
      <c r="DT4" s="1101"/>
      <c r="DU4" s="1101"/>
      <c r="DV4" s="1101"/>
      <c r="DW4" s="1101"/>
      <c r="DX4" s="1101"/>
      <c r="DY4" s="1101"/>
      <c r="DZ4" s="1101"/>
      <c r="EA4" s="1101"/>
      <c r="EB4" s="1101"/>
      <c r="EC4" s="1101"/>
      <c r="ED4" s="1101"/>
      <c r="EE4" s="1101"/>
      <c r="EF4" s="1101"/>
      <c r="EG4" s="1101"/>
      <c r="EH4" s="1104"/>
      <c r="EI4" s="1104"/>
      <c r="EJ4" s="1104"/>
      <c r="EK4" s="1104"/>
      <c r="EL4" s="936">
        <f>+entero!EL4</f>
        <v>43857</v>
      </c>
      <c r="EM4" s="936">
        <f>+entero!EM4</f>
        <v>43858</v>
      </c>
      <c r="EN4" s="936">
        <f>+entero!EN4</f>
        <v>43859</v>
      </c>
      <c r="EO4" s="936">
        <f>+entero!EO4</f>
        <v>43860</v>
      </c>
      <c r="EP4" s="936">
        <f>+entero!EP4</f>
        <v>43861</v>
      </c>
      <c r="EQ4" s="980" t="s">
        <v>246</v>
      </c>
      <c r="ER4" s="981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x14ac:dyDescent="0.25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885"/>
      <c r="EM5" s="885"/>
      <c r="EN5" s="885"/>
      <c r="EO5" s="885"/>
      <c r="EP5" s="885"/>
      <c r="EQ5" s="756"/>
      <c r="ER5" s="876"/>
      <c r="ES5" s="165"/>
      <c r="ET5" s="165"/>
      <c r="EU5" s="165"/>
      <c r="EV5" s="165"/>
      <c r="EW5" s="165"/>
      <c r="EX5" s="165"/>
      <c r="EY5" s="165"/>
      <c r="EZ5" s="165"/>
    </row>
    <row r="6" spans="1:156" x14ac:dyDescent="0.25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3035.4208454810482</v>
      </c>
      <c r="EI6" s="769">
        <f>+entero!EI42</f>
        <v>3049.3002915451884</v>
      </c>
      <c r="EJ6" s="769">
        <f>+entero!EJ42</f>
        <v>3048.5876093294451</v>
      </c>
      <c r="EK6" s="769">
        <f>+entero!EK42</f>
        <v>3083.5991253644306</v>
      </c>
      <c r="EL6" s="877">
        <f>+entero!EL42</f>
        <v>3083.5991253644306</v>
      </c>
      <c r="EM6" s="877">
        <f>+entero!EM42</f>
        <v>3083.5991253644306</v>
      </c>
      <c r="EN6" s="877">
        <f>+entero!EN42</f>
        <v>3083.5991253644306</v>
      </c>
      <c r="EO6" s="877">
        <f>+entero!EO42</f>
        <v>3083.5991253644306</v>
      </c>
      <c r="EP6" s="877">
        <f>+entero!EP42</f>
        <v>3082.8126822157419</v>
      </c>
      <c r="EQ6" s="1022">
        <f>+entero!EQ42</f>
        <v>-0.78644314868870424</v>
      </c>
      <c r="ER6" s="955">
        <f>+entero!ER42</f>
        <v>-2.5504065759383025E-2</v>
      </c>
      <c r="ES6" s="165"/>
      <c r="ET6" s="165"/>
      <c r="EU6" s="165"/>
      <c r="EV6" s="165"/>
      <c r="EW6" s="165"/>
      <c r="EX6" s="165"/>
      <c r="EY6" s="165"/>
      <c r="EZ6" s="165"/>
    </row>
    <row r="7" spans="1:156" x14ac:dyDescent="0.25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2965.0966472303203</v>
      </c>
      <c r="EI7" s="763">
        <f>+entero!EI43</f>
        <v>2979.6739067055391</v>
      </c>
      <c r="EJ7" s="763">
        <f>+entero!EJ43</f>
        <v>2979.6739067055391</v>
      </c>
      <c r="EK7" s="763">
        <f>+entero!EK43</f>
        <v>3016.1170553935858</v>
      </c>
      <c r="EL7" s="468">
        <f>+entero!EL43</f>
        <v>3016.1170553935858</v>
      </c>
      <c r="EM7" s="468">
        <f>+entero!EM43</f>
        <v>3016.1170553935858</v>
      </c>
      <c r="EN7" s="468">
        <f>+entero!EN43</f>
        <v>3016.1170553935858</v>
      </c>
      <c r="EO7" s="468">
        <f>+entero!EO43</f>
        <v>3016.1170553935858</v>
      </c>
      <c r="EP7" s="468">
        <f>+entero!EP43</f>
        <v>3015.3881924198245</v>
      </c>
      <c r="EQ7" s="1022">
        <f>+entero!EQ43</f>
        <v>-0.7288629737613519</v>
      </c>
      <c r="ER7" s="952">
        <f>+entero!ER43</f>
        <v>-2.4165606320151242E-2</v>
      </c>
      <c r="ES7" s="165"/>
      <c r="ET7" s="165"/>
      <c r="EU7" s="165"/>
      <c r="EV7" s="165"/>
      <c r="EW7" s="165"/>
      <c r="EX7" s="165"/>
      <c r="EY7" s="165"/>
      <c r="EZ7" s="165"/>
    </row>
    <row r="8" spans="1:156" ht="13.8" x14ac:dyDescent="0.25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20340.562999999998</v>
      </c>
      <c r="EI8" s="763">
        <f>+entero!EI44</f>
        <v>20440.562999999998</v>
      </c>
      <c r="EJ8" s="763">
        <f>+entero!EJ44</f>
        <v>20440.562999999998</v>
      </c>
      <c r="EK8" s="763">
        <f>+entero!EK44</f>
        <v>20690.562999999998</v>
      </c>
      <c r="EL8" s="468">
        <f>+entero!EL44</f>
        <v>20690.562999999998</v>
      </c>
      <c r="EM8" s="468">
        <f>+entero!EM44</f>
        <v>20690.562999999998</v>
      </c>
      <c r="EN8" s="468">
        <f>+entero!EN44</f>
        <v>20690.562999999998</v>
      </c>
      <c r="EO8" s="468">
        <f>+entero!EO44</f>
        <v>20690.562999999998</v>
      </c>
      <c r="EP8" s="468">
        <f>+entero!EP44</f>
        <v>20685.562999999998</v>
      </c>
      <c r="EQ8" s="1022">
        <f>+entero!EQ44</f>
        <v>-5</v>
      </c>
      <c r="ER8" s="952">
        <f>+entero!ER44</f>
        <v>-2.4165606320137353E-2</v>
      </c>
      <c r="ES8" s="165"/>
      <c r="ET8" s="165"/>
      <c r="EU8" s="165"/>
      <c r="EV8" s="165"/>
      <c r="EW8" s="165"/>
      <c r="EX8" s="165"/>
      <c r="EY8" s="165"/>
      <c r="EZ8" s="165"/>
    </row>
    <row r="9" spans="1:156" ht="13.8" x14ac:dyDescent="0.25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763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970"/>
      <c r="ER9" s="987"/>
      <c r="ES9" s="165"/>
      <c r="ET9" s="165"/>
      <c r="EU9" s="165"/>
      <c r="EV9" s="165"/>
      <c r="EW9" s="165"/>
      <c r="EX9" s="165"/>
      <c r="EY9" s="165"/>
      <c r="EZ9" s="165"/>
    </row>
    <row r="10" spans="1:156" x14ac:dyDescent="0.25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70.324198250728074</v>
      </c>
      <c r="EI10" s="763">
        <f>+entero!EI46</f>
        <v>69.626384839649361</v>
      </c>
      <c r="EJ10" s="763">
        <f>+entero!EJ46</f>
        <v>68.91370262390592</v>
      </c>
      <c r="EK10" s="763">
        <f>+entero!EK46</f>
        <v>67.482069970844691</v>
      </c>
      <c r="EL10" s="468">
        <f>+entero!EL46</f>
        <v>67.482069970844691</v>
      </c>
      <c r="EM10" s="468">
        <f>+entero!EM46</f>
        <v>67.482069970844691</v>
      </c>
      <c r="EN10" s="468">
        <f>+entero!EN46</f>
        <v>67.482069970844691</v>
      </c>
      <c r="EO10" s="468">
        <f>+entero!EO46</f>
        <v>67.482069970844691</v>
      </c>
      <c r="EP10" s="468">
        <f>+entero!EP46</f>
        <v>67.42448979591758</v>
      </c>
      <c r="EQ10" s="989">
        <f>+entero!EQ46</f>
        <v>-5.7580174927110761E-2</v>
      </c>
      <c r="ER10" s="952">
        <f>+entero!ER46</f>
        <v>-8.5326628172473079E-2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8" x14ac:dyDescent="0.25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482.42399999999458</v>
      </c>
      <c r="EI11" s="763">
        <f>+entero!EI47</f>
        <v>477.6369999999946</v>
      </c>
      <c r="EJ11" s="763">
        <f>+entero!EJ47</f>
        <v>472.74799999999459</v>
      </c>
      <c r="EK11" s="763">
        <f>+entero!EK47</f>
        <v>462.92699999999456</v>
      </c>
      <c r="EL11" s="468">
        <f>+entero!EL47</f>
        <v>462.92699999999456</v>
      </c>
      <c r="EM11" s="468">
        <f>+entero!EM47</f>
        <v>462.92699999999456</v>
      </c>
      <c r="EN11" s="468">
        <f>+entero!EN47</f>
        <v>462.92699999999456</v>
      </c>
      <c r="EO11" s="468">
        <f>+entero!EO47</f>
        <v>462.92699999999456</v>
      </c>
      <c r="EP11" s="468">
        <f>+entero!EP47</f>
        <v>462.53199999999458</v>
      </c>
      <c r="EQ11" s="989">
        <f>+entero!EQ47</f>
        <v>-0.39499999999998181</v>
      </c>
      <c r="ER11" s="952">
        <f>+entero!ER47</f>
        <v>-8.5326628172473509E-2</v>
      </c>
      <c r="ES11" s="165"/>
      <c r="ET11" s="165"/>
      <c r="EU11" s="165"/>
      <c r="EV11" s="165"/>
      <c r="EW11" s="165"/>
      <c r="EX11" s="165"/>
      <c r="EY11" s="165"/>
      <c r="EZ11" s="165"/>
    </row>
    <row r="12" spans="1:156" s="809" customFormat="1" x14ac:dyDescent="0.25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482.42399999999992</v>
      </c>
      <c r="EI12" s="763">
        <f>+entero!EI48</f>
        <v>477.63699999999994</v>
      </c>
      <c r="EJ12" s="763">
        <f>+entero!EJ48</f>
        <v>472.74799999999993</v>
      </c>
      <c r="EK12" s="763">
        <f>+entero!EK48</f>
        <v>462.92699999999991</v>
      </c>
      <c r="EL12" s="468">
        <f>+entero!EL48</f>
        <v>462.92699999999991</v>
      </c>
      <c r="EM12" s="468">
        <f>+entero!EM48</f>
        <v>462.92699999999991</v>
      </c>
      <c r="EN12" s="468">
        <f>+entero!EN48</f>
        <v>462.92699999999991</v>
      </c>
      <c r="EO12" s="468">
        <f>+entero!EO48</f>
        <v>462.92699999999991</v>
      </c>
      <c r="EP12" s="468">
        <f>+entero!EP48</f>
        <v>462.53199999999993</v>
      </c>
      <c r="EQ12" s="989">
        <f>+entero!EQ48</f>
        <v>-0.39499999999998181</v>
      </c>
      <c r="ER12" s="976">
        <f>+entero!ER48</f>
        <v>-8.5326628172472524E-2</v>
      </c>
      <c r="ES12" s="798"/>
      <c r="ET12" s="798"/>
      <c r="EU12" s="798"/>
      <c r="EV12" s="798"/>
      <c r="EW12" s="798"/>
      <c r="EX12" s="798"/>
      <c r="EY12" s="798"/>
      <c r="EZ12" s="798"/>
    </row>
    <row r="13" spans="1:156" x14ac:dyDescent="0.25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763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1031"/>
      <c r="ER13" s="988"/>
      <c r="ES13" s="165"/>
      <c r="ET13" s="165"/>
      <c r="EU13" s="165"/>
      <c r="EV13" s="165"/>
      <c r="EW13" s="165"/>
      <c r="EX13" s="165"/>
      <c r="EY13" s="165"/>
      <c r="EZ13" s="165"/>
    </row>
    <row r="14" spans="1:156" x14ac:dyDescent="0.25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208.91540088629739</v>
      </c>
      <c r="EI14" s="739">
        <f>+entero!EI50</f>
        <v>125.59906752915452</v>
      </c>
      <c r="EJ14" s="739">
        <f>+entero!EJ50</f>
        <v>154.42075526822157</v>
      </c>
      <c r="EK14" s="739">
        <f>+entero!EK50</f>
        <v>176.76689473760933</v>
      </c>
      <c r="EL14" s="878">
        <f>+entero!EL50</f>
        <v>183.62768326822155</v>
      </c>
      <c r="EM14" s="878">
        <f>+entero!EM50</f>
        <v>188.68638543731777</v>
      </c>
      <c r="EN14" s="878">
        <f>+entero!EN50</f>
        <v>202.01371768513118</v>
      </c>
      <c r="EO14" s="878">
        <f>+entero!EO50</f>
        <v>218.71814850728859</v>
      </c>
      <c r="EP14" s="878">
        <f>+entero!EP50</f>
        <v>224.75900046501459</v>
      </c>
      <c r="EQ14" s="765">
        <f>+entero!EQ50</f>
        <v>47.99210572740526</v>
      </c>
      <c r="ER14" s="952">
        <f>+entero!ER50</f>
        <v>27.14993992435301</v>
      </c>
      <c r="ES14" s="165"/>
      <c r="ET14" s="165"/>
      <c r="EU14" s="165"/>
      <c r="EV14" s="165"/>
      <c r="EW14" s="165"/>
      <c r="EX14" s="165"/>
      <c r="EY14" s="165"/>
      <c r="EZ14" s="165"/>
    </row>
    <row r="15" spans="1:156" x14ac:dyDescent="0.25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19.876236880466472</v>
      </c>
      <c r="EI15" s="739">
        <f>+entero!EI51</f>
        <v>16.608389067055391</v>
      </c>
      <c r="EJ15" s="739">
        <f>+entero!EJ51</f>
        <v>14.443148688046648</v>
      </c>
      <c r="EK15" s="739">
        <f>+entero!EK51</f>
        <v>26.721574344023324</v>
      </c>
      <c r="EL15" s="878">
        <f>+entero!EL51</f>
        <v>32.712075364431485</v>
      </c>
      <c r="EM15" s="878">
        <f>+entero!EM51</f>
        <v>32.712075364431485</v>
      </c>
      <c r="EN15" s="878">
        <f>+entero!EN51</f>
        <v>26.498542274052475</v>
      </c>
      <c r="EO15" s="878">
        <f>+entero!EO51</f>
        <v>31.803206997084548</v>
      </c>
      <c r="EP15" s="878">
        <f>+entero!EP51</f>
        <v>54.750048335276972</v>
      </c>
      <c r="EQ15" s="765">
        <f>+entero!EQ51</f>
        <v>28.028473991253648</v>
      </c>
      <c r="ER15" s="952">
        <f>+entero!ER51</f>
        <v>104.89080332769628</v>
      </c>
      <c r="ES15" s="165"/>
      <c r="ET15" s="165"/>
      <c r="EU15" s="165"/>
      <c r="EV15" s="165"/>
      <c r="EW15" s="165"/>
      <c r="EX15" s="165"/>
      <c r="EY15" s="165"/>
      <c r="EZ15" s="165"/>
    </row>
    <row r="16" spans="1:156" x14ac:dyDescent="0.25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88.330984999999998</v>
      </c>
      <c r="EI16" s="739">
        <f>+entero!EI52</f>
        <v>89.923548999999994</v>
      </c>
      <c r="EJ16" s="739">
        <f>+entero!EJ52</f>
        <v>95.65</v>
      </c>
      <c r="EK16" s="739">
        <f>+entero!EK52</f>
        <v>94.13</v>
      </c>
      <c r="EL16" s="878">
        <f>+entero!EL52</f>
        <v>135.22483699999998</v>
      </c>
      <c r="EM16" s="878">
        <f>+entero!EM52</f>
        <v>135.22483699999998</v>
      </c>
      <c r="EN16" s="878">
        <f>+entero!EN52</f>
        <v>92.6</v>
      </c>
      <c r="EO16" s="878">
        <f>+entero!EO52</f>
        <v>128.99</v>
      </c>
      <c r="EP16" s="878">
        <f>+entero!EP52</f>
        <v>216.99</v>
      </c>
      <c r="EQ16" s="765">
        <f>+entero!EQ52</f>
        <v>122.86000000000001</v>
      </c>
      <c r="ER16" s="952">
        <f>+entero!ER52</f>
        <v>130.52161903750135</v>
      </c>
      <c r="ES16" s="165"/>
      <c r="ET16" s="165"/>
      <c r="EU16" s="165"/>
      <c r="EV16" s="165"/>
      <c r="EW16" s="165"/>
      <c r="EX16" s="165"/>
      <c r="EY16" s="165"/>
      <c r="EZ16" s="165"/>
    </row>
    <row r="17" spans="1:156" x14ac:dyDescent="0.25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7</v>
      </c>
      <c r="EI17" s="739">
        <f>+entero!EI53</f>
        <v>3.5</v>
      </c>
      <c r="EJ17" s="739">
        <f>+entero!EJ53</f>
        <v>0.5</v>
      </c>
      <c r="EK17" s="739">
        <f>+entero!EK53</f>
        <v>13</v>
      </c>
      <c r="EL17" s="878">
        <f>+entero!EL53</f>
        <v>13</v>
      </c>
      <c r="EM17" s="878">
        <f>+entero!EM53</f>
        <v>13</v>
      </c>
      <c r="EN17" s="878">
        <f>+entero!EN53</f>
        <v>13</v>
      </c>
      <c r="EO17" s="878">
        <f>+entero!EO53</f>
        <v>13</v>
      </c>
      <c r="EP17" s="878">
        <f>+entero!EP53</f>
        <v>23.118853000000001</v>
      </c>
      <c r="EQ17" s="765">
        <f>+entero!EQ53</f>
        <v>10.118853000000001</v>
      </c>
      <c r="ER17" s="952">
        <f>+entero!ER53</f>
        <v>77.837330769230789</v>
      </c>
      <c r="ES17" s="165"/>
      <c r="ET17" s="165"/>
      <c r="EU17" s="165"/>
      <c r="EV17" s="165"/>
      <c r="EW17" s="165"/>
      <c r="EX17" s="165"/>
      <c r="EY17" s="165"/>
      <c r="EZ17" s="165"/>
    </row>
    <row r="18" spans="1:156" x14ac:dyDescent="0.25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189.03916400583091</v>
      </c>
      <c r="EI18" s="739">
        <f>+entero!EI54</f>
        <v>108.99067846209914</v>
      </c>
      <c r="EJ18" s="739">
        <f>+entero!EJ54</f>
        <v>139.97760658017492</v>
      </c>
      <c r="EK18" s="739">
        <f>+entero!EK54</f>
        <v>150.04532039358602</v>
      </c>
      <c r="EL18" s="878">
        <f>+entero!EL54</f>
        <v>150.91560790379006</v>
      </c>
      <c r="EM18" s="878">
        <f>+entero!EM54</f>
        <v>155.97431007288628</v>
      </c>
      <c r="EN18" s="878">
        <f>+entero!EN54</f>
        <v>175.5151754110787</v>
      </c>
      <c r="EO18" s="878">
        <f>+entero!EO54</f>
        <v>186.91494151020405</v>
      </c>
      <c r="EP18" s="878">
        <f>+entero!EP54</f>
        <v>170.00895212973762</v>
      </c>
      <c r="EQ18" s="765">
        <f>+entero!EQ54</f>
        <v>19.963631736151598</v>
      </c>
      <c r="ER18" s="952">
        <f>+entero!ER54</f>
        <v>13.305067884679584</v>
      </c>
      <c r="ES18" s="165"/>
      <c r="ET18" s="165"/>
      <c r="EU18" s="165"/>
      <c r="EV18" s="165"/>
      <c r="EW18" s="165"/>
      <c r="EX18" s="165"/>
      <c r="EY18" s="165"/>
      <c r="EZ18" s="165"/>
    </row>
    <row r="19" spans="1:156" x14ac:dyDescent="0.25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1296.8086650800001</v>
      </c>
      <c r="EI19" s="739">
        <f>+entero!EI55</f>
        <v>747.67605425000011</v>
      </c>
      <c r="EJ19" s="739">
        <f>+entero!EJ55</f>
        <v>960.24638114000004</v>
      </c>
      <c r="EK19" s="739">
        <f>+entero!EK55</f>
        <v>1029.3108979000001</v>
      </c>
      <c r="EL19" s="878">
        <f>+entero!EL55</f>
        <v>1035.2810702199999</v>
      </c>
      <c r="EM19" s="878">
        <f>+entero!EM55</f>
        <v>1069.9837671</v>
      </c>
      <c r="EN19" s="878">
        <f>+entero!EN55</f>
        <v>1204.03410332</v>
      </c>
      <c r="EO19" s="878">
        <f>+entero!EO55</f>
        <v>1282.2364987599999</v>
      </c>
      <c r="EP19" s="878">
        <f>+entero!EP55</f>
        <v>1166.2614116100001</v>
      </c>
      <c r="EQ19" s="765">
        <f>+entero!EQ55</f>
        <v>136.95051371</v>
      </c>
      <c r="ER19" s="952">
        <f>+entero!ER55</f>
        <v>13.305067884679586</v>
      </c>
      <c r="ES19" s="165"/>
      <c r="ET19" s="165"/>
      <c r="EU19" s="165"/>
      <c r="EV19" s="165"/>
      <c r="EW19" s="165"/>
      <c r="EX19" s="165"/>
      <c r="EY19" s="165"/>
      <c r="EZ19" s="165"/>
    </row>
    <row r="20" spans="1:156" ht="13.8" thickBot="1" x14ac:dyDescent="0.3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740">
        <f>+entero!EK56</f>
        <v>0</v>
      </c>
      <c r="EL20" s="879">
        <f>+entero!EL56</f>
        <v>0</v>
      </c>
      <c r="EM20" s="1035">
        <f>+entero!EM56</f>
        <v>0</v>
      </c>
      <c r="EN20" s="1035">
        <f>+entero!EN56</f>
        <v>0</v>
      </c>
      <c r="EO20" s="879">
        <f>+entero!EO56</f>
        <v>0</v>
      </c>
      <c r="EP20" s="879">
        <f>+entero!EP56</f>
        <v>0</v>
      </c>
      <c r="EQ20" s="992"/>
      <c r="ER20" s="993"/>
      <c r="ES20" s="165"/>
      <c r="ET20" s="165"/>
      <c r="EU20" s="165"/>
      <c r="EV20" s="165"/>
      <c r="EW20" s="165"/>
      <c r="EX20" s="165"/>
      <c r="EY20" s="165"/>
      <c r="EZ20" s="165"/>
    </row>
    <row r="21" spans="1:156" ht="6.75" customHeight="1" x14ac:dyDescent="0.3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ht="14.25" customHeight="1" x14ac:dyDescent="0.3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ht="14.25" customHeight="1" x14ac:dyDescent="0.3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ht="14.25" customHeight="1" x14ac:dyDescent="0.3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ht="14.25" customHeight="1" x14ac:dyDescent="0.3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ht="15.6" x14ac:dyDescent="0.3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ht="15.6" x14ac:dyDescent="0.3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ht="13.5" customHeight="1" x14ac:dyDescent="0.3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</row>
    <row r="87" spans="1:156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</row>
    <row r="88" spans="1:156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</row>
    <row r="89" spans="1:156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</row>
    <row r="90" spans="1:156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</row>
    <row r="91" spans="1:156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</row>
    <row r="92" spans="1:156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</row>
    <row r="93" spans="1:156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</row>
    <row r="94" spans="1:156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</row>
    <row r="95" spans="1:156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</row>
    <row r="96" spans="1:156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</row>
    <row r="97" spans="3:146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</row>
    <row r="98" spans="3:146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</row>
    <row r="99" spans="3:146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</row>
    <row r="100" spans="3:146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</row>
    <row r="101" spans="3:146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</row>
    <row r="102" spans="3:146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</row>
    <row r="103" spans="3:146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</row>
    <row r="104" spans="3:146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</row>
    <row r="105" spans="3:146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</row>
    <row r="106" spans="3:146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  <c r="EP106" s="810"/>
    </row>
    <row r="107" spans="3:146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  <c r="EP107" s="810"/>
    </row>
    <row r="108" spans="3:146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  <c r="EP108" s="810"/>
    </row>
    <row r="109" spans="3:146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  <c r="EP109" s="810"/>
    </row>
    <row r="110" spans="3:146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  <c r="EP110" s="810"/>
    </row>
    <row r="111" spans="3:146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  <c r="EP111" s="810"/>
    </row>
    <row r="112" spans="3:146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  <c r="EP112" s="810"/>
    </row>
    <row r="113" spans="3:146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  <c r="EP113" s="810"/>
    </row>
    <row r="114" spans="3:146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  <c r="EP114" s="810"/>
    </row>
    <row r="115" spans="3:146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  <c r="EP115" s="810"/>
    </row>
    <row r="116" spans="3:146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  <c r="EP116" s="810"/>
    </row>
    <row r="117" spans="3:146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  <c r="EP117" s="810"/>
    </row>
    <row r="118" spans="3:146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  <c r="EP118" s="810"/>
    </row>
    <row r="119" spans="3:146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  <c r="EP119" s="810"/>
    </row>
    <row r="120" spans="3:146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  <c r="EP120" s="810"/>
    </row>
    <row r="121" spans="3:146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  <c r="EP121" s="810"/>
    </row>
    <row r="122" spans="3:146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</row>
    <row r="123" spans="3:146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</row>
    <row r="124" spans="3:146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</row>
    <row r="125" spans="3:146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</row>
    <row r="126" spans="3:146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</row>
    <row r="127" spans="3:146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</row>
    <row r="128" spans="3:146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</row>
    <row r="129" spans="3:146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</row>
    <row r="130" spans="3:146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</row>
    <row r="131" spans="3:146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</row>
    <row r="132" spans="3:146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</row>
    <row r="133" spans="3:146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</row>
    <row r="134" spans="3:146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</row>
    <row r="135" spans="3:146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</row>
    <row r="136" spans="3:146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</row>
    <row r="137" spans="3:146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</row>
    <row r="138" spans="3:146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</row>
    <row r="139" spans="3:146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</row>
    <row r="140" spans="3:146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</row>
    <row r="141" spans="3:146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</row>
    <row r="142" spans="3:146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</row>
    <row r="143" spans="3:146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</row>
    <row r="144" spans="3:146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</row>
    <row r="145" spans="3:146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</row>
    <row r="146" spans="3:146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</row>
    <row r="147" spans="3:146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</row>
    <row r="148" spans="3:146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</row>
    <row r="149" spans="3:146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</row>
    <row r="150" spans="3:146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</row>
    <row r="151" spans="3:146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</row>
    <row r="152" spans="3:146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</row>
    <row r="153" spans="3:146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</row>
    <row r="154" spans="3:146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</row>
    <row r="155" spans="3:146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</row>
    <row r="156" spans="3:146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</row>
    <row r="157" spans="3:146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</row>
    <row r="158" spans="3:146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</row>
    <row r="159" spans="3:146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</row>
    <row r="160" spans="3:146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</row>
    <row r="161" spans="3:146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</row>
    <row r="162" spans="3:146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</row>
    <row r="163" spans="3:146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  <c r="EP163" s="810"/>
    </row>
    <row r="164" spans="3:146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  <c r="EP164" s="810"/>
    </row>
    <row r="165" spans="3:146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  <c r="EP165" s="810"/>
    </row>
    <row r="166" spans="3:146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  <c r="EP166" s="810"/>
    </row>
    <row r="167" spans="3:146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  <c r="EP167" s="810"/>
    </row>
    <row r="168" spans="3:146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  <c r="EP168" s="810"/>
    </row>
    <row r="169" spans="3:146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  <c r="EP169" s="810"/>
    </row>
    <row r="170" spans="3:146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</row>
    <row r="171" spans="3:146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</row>
    <row r="172" spans="3:146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</row>
  </sheetData>
  <mergeCells count="140">
    <mergeCell ref="EK3:EK4"/>
    <mergeCell ref="DE3:DE4"/>
    <mergeCell ref="EL3:EP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T3:T4"/>
    <mergeCell ref="EJ3:EJ4"/>
    <mergeCell ref="EQ3:ER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AF3:A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DD3:DD4"/>
    <mergeCell ref="CH3:CH4"/>
    <mergeCell ref="CJ3:CJ4"/>
    <mergeCell ref="CM3:CM4"/>
    <mergeCell ref="CK3:CK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BV3:BV4"/>
    <mergeCell ref="BW3:BW4"/>
    <mergeCell ref="BX3:BX4"/>
    <mergeCell ref="BU3:BU4"/>
    <mergeCell ref="CC3:CC4"/>
    <mergeCell ref="BZ3:BZ4"/>
    <mergeCell ref="CG3:CG4"/>
    <mergeCell ref="CE3:CE4"/>
    <mergeCell ref="CO3:CO4"/>
    <mergeCell ref="CN3:CN4"/>
    <mergeCell ref="CD3:CD4"/>
    <mergeCell ref="CI3:CI4"/>
    <mergeCell ref="CB3:CB4"/>
    <mergeCell ref="CA3:CA4"/>
    <mergeCell ref="BY3:BY4"/>
    <mergeCell ref="CF3:CF4"/>
    <mergeCell ref="EI3:EI4"/>
    <mergeCell ref="DX3:DX4"/>
    <mergeCell ref="EF3:EF4"/>
    <mergeCell ref="DW3:DW4"/>
    <mergeCell ref="DU3:DU4"/>
    <mergeCell ref="EC3:EC4"/>
    <mergeCell ref="DK3:DK4"/>
    <mergeCell ref="DG3:DG4"/>
    <mergeCell ref="EH3:EH4"/>
    <mergeCell ref="EG3:EG4"/>
    <mergeCell ref="DQ3:DQ4"/>
    <mergeCell ref="EB3:EB4"/>
    <mergeCell ref="DR3:DR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V3:DV4"/>
    <mergeCell ref="ED3:ED4"/>
    <mergeCell ref="EA3:EA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Z188"/>
  <sheetViews>
    <sheetView zoomScaleNormal="100" workbookViewId="0">
      <pane xSplit="40" ySplit="4" topLeftCell="ED5" activePane="bottomRight" state="frozen"/>
      <selection pane="topRight" activeCell="AO1" sqref="AO1"/>
      <selection pane="bottomLeft" activeCell="A5" sqref="A5"/>
      <selection pane="bottomRight" activeCell="EP5" sqref="EP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7.33203125" customWidth="1"/>
    <col min="5" max="5" width="15.6640625" hidden="1" customWidth="1"/>
    <col min="6" max="40" width="8.6640625" hidden="1" customWidth="1"/>
    <col min="41" max="41" width="8.6640625" customWidth="1"/>
    <col min="42" max="46" width="8.6640625" hidden="1" customWidth="1"/>
    <col min="47" max="52" width="9.109375" hidden="1" customWidth="1"/>
    <col min="53" max="53" width="9.109375" customWidth="1"/>
    <col min="54" max="64" width="9.109375" hidden="1" customWidth="1"/>
    <col min="65" max="65" width="9.109375" customWidth="1"/>
    <col min="66" max="76" width="9.109375" hidden="1" customWidth="1"/>
    <col min="77" max="77" width="9.109375" customWidth="1"/>
    <col min="78" max="88" width="9.109375" hidden="1" customWidth="1"/>
    <col min="89" max="89" width="9.109375" customWidth="1"/>
    <col min="90" max="97" width="9.109375" hidden="1" customWidth="1"/>
    <col min="98" max="98" width="9.88671875" hidden="1" customWidth="1"/>
    <col min="99" max="100" width="10.109375" hidden="1" customWidth="1"/>
    <col min="101" max="101" width="10.109375" customWidth="1"/>
    <col min="102" max="110" width="10.109375" hidden="1" customWidth="1"/>
    <col min="111" max="111" width="10.109375" style="796" hidden="1" customWidth="1"/>
    <col min="112" max="112" width="10.109375" style="731" hidden="1" customWidth="1"/>
    <col min="113" max="117" width="9.5546875" style="809" customWidth="1"/>
    <col min="118" max="124" width="9.6640625" style="809" customWidth="1"/>
    <col min="125" max="125" width="8.44140625" style="809" customWidth="1"/>
    <col min="126" max="128" width="9" style="809" customWidth="1"/>
    <col min="129" max="129" width="8.88671875" style="809" customWidth="1"/>
    <col min="130" max="146" width="9" style="809" customWidth="1"/>
    <col min="147" max="156" width="11.44140625" style="168"/>
  </cols>
  <sheetData>
    <row r="1" spans="1:155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5">
      <c r="C3" s="11"/>
      <c r="D3" s="1106" t="str">
        <f>+entero!D3</f>
        <v>V   A   R   I   A   B   L   E   S     b/</v>
      </c>
      <c r="E3" s="1088" t="str">
        <f>+entero!E3</f>
        <v>2008                          A  fines de Dic*</v>
      </c>
      <c r="F3" s="1088" t="str">
        <f>+entero!F3</f>
        <v>2009                          A  fines de Ene*</v>
      </c>
      <c r="G3" s="1088" t="str">
        <f>+entero!G3</f>
        <v>2009                          A  fines de Feb*</v>
      </c>
      <c r="H3" s="1088" t="str">
        <f>+entero!H3</f>
        <v>2009                          A  fines de Mar*</v>
      </c>
      <c r="I3" s="1088" t="str">
        <f>+entero!I3</f>
        <v>2009                          A  fines de adr*</v>
      </c>
      <c r="J3" s="1088" t="str">
        <f>+entero!J3</f>
        <v>2009                          A  fines de May*</v>
      </c>
      <c r="K3" s="1088" t="str">
        <f>+entero!K3</f>
        <v>2009                          A  fines de Jun*</v>
      </c>
      <c r="L3" s="1088" t="str">
        <f>+entero!L3</f>
        <v>2009                          A  fines de Jul*</v>
      </c>
      <c r="M3" s="1088" t="str">
        <f>+entero!M3</f>
        <v>2009                          A  fines de Ago*</v>
      </c>
      <c r="N3" s="1088" t="str">
        <f>+entero!N3</f>
        <v>2009                          A  fines de Sep*</v>
      </c>
      <c r="O3" s="1088" t="str">
        <f>+entero!O3</f>
        <v>2009                          A  fines de Oct*</v>
      </c>
      <c r="P3" s="1088" t="str">
        <f>+entero!P3</f>
        <v>2009                          A  fines de Nov*</v>
      </c>
      <c r="Q3" s="1088" t="str">
        <f>+entero!Q3</f>
        <v>2009                          A  fines de Dic*</v>
      </c>
      <c r="R3" s="1088" t="str">
        <f>+entero!R3</f>
        <v>2010                          A  fines de Ene*</v>
      </c>
      <c r="S3" s="1088" t="str">
        <f>+entero!S3</f>
        <v>2010                          A  fines de Feb*</v>
      </c>
      <c r="T3" s="1088" t="str">
        <f>+entero!T3</f>
        <v>2010                          A  fines de Mar*</v>
      </c>
      <c r="U3" s="1088" t="str">
        <f>+entero!U3</f>
        <v>2010                          A  fines de adr*</v>
      </c>
      <c r="V3" s="1088" t="str">
        <f>+entero!V3</f>
        <v>2010                          A  fines de May*</v>
      </c>
      <c r="W3" s="1088" t="str">
        <f>+entero!W3</f>
        <v>2010                          A  fines de Jun*</v>
      </c>
      <c r="X3" s="1088" t="str">
        <f>+entero!X3</f>
        <v>2010                          A  fines de Jul*</v>
      </c>
      <c r="Y3" s="1088" t="str">
        <f>+entero!Y3</f>
        <v>2010                          A  fines de Ago*</v>
      </c>
      <c r="Z3" s="1088" t="str">
        <f>+entero!Z3</f>
        <v>2010                          A  fines de Sep*</v>
      </c>
      <c r="AA3" s="1088" t="str">
        <f>+entero!AA3</f>
        <v>2010                          A  fines de Oct*</v>
      </c>
      <c r="AB3" s="1088" t="str">
        <f>+entero!AB3</f>
        <v>2010                          A  fines de Nov*</v>
      </c>
      <c r="AC3" s="1088" t="str">
        <f>+entero!AC3</f>
        <v>2010                          A  fines de Dic*</v>
      </c>
      <c r="AD3" s="1088" t="str">
        <f>+entero!AD3</f>
        <v>2011                          A  fines de Ene*</v>
      </c>
      <c r="AE3" s="1088" t="str">
        <f>+entero!AE3</f>
        <v>2011                          A  fines de Feb*</v>
      </c>
      <c r="AF3" s="1088" t="str">
        <f>+entero!AF3</f>
        <v>2011                          A  fines de Mar*</v>
      </c>
      <c r="AG3" s="1088" t="str">
        <f>+entero!AG3</f>
        <v>2011                          A  fines de adr*</v>
      </c>
      <c r="AH3" s="1088" t="str">
        <f>+entero!AH3</f>
        <v>2011                          A  fines de May*</v>
      </c>
      <c r="AI3" s="1088" t="str">
        <f>+entero!AI3</f>
        <v>2011                          A  fines de Jun*</v>
      </c>
      <c r="AJ3" s="1088" t="str">
        <f>+entero!AJ3</f>
        <v>2011                          A  fines de Jul*</v>
      </c>
      <c r="AK3" s="1088" t="str">
        <f>+entero!AK3</f>
        <v>2011                          A  fines de Ago*</v>
      </c>
      <c r="AL3" s="1088" t="str">
        <f>+entero!AL3</f>
        <v>2011                          A  fines de Sep*</v>
      </c>
      <c r="AM3" s="1088" t="str">
        <f>+entero!AM3</f>
        <v>2011                          A  fines de Oct*</v>
      </c>
      <c r="AN3" s="1088" t="str">
        <f>+entero!AN3</f>
        <v>2011                          A  fines de Nov*</v>
      </c>
      <c r="AO3" s="1088" t="str">
        <f>+entero!AO3</f>
        <v>2011                          A  fines de Dic*</v>
      </c>
      <c r="AP3" s="1088" t="str">
        <f>+entero!AP3</f>
        <v>2012                          A  fines de Ene*</v>
      </c>
      <c r="AQ3" s="1088" t="str">
        <f>+entero!AQ3</f>
        <v>2012                          A  fines de Feb*</v>
      </c>
      <c r="AR3" s="1088" t="str">
        <f>+entero!AR3</f>
        <v>2012                          A  fines de Mar*</v>
      </c>
      <c r="AS3" s="1088" t="str">
        <f>+entero!AS3</f>
        <v>2012                          A  fines de adr*</v>
      </c>
      <c r="AT3" s="1088" t="str">
        <f>+entero!AT3</f>
        <v>2012                          A  fines de May*</v>
      </c>
      <c r="AU3" s="1088" t="str">
        <f>+entero!AU3</f>
        <v>2012                          A  fines de Jun*</v>
      </c>
      <c r="AV3" s="1088" t="str">
        <f>+entero!AV3</f>
        <v>2012                          A  fines de Jul*</v>
      </c>
      <c r="AW3" s="1088" t="str">
        <f>+entero!AW3</f>
        <v>2012                          A  fines de Ago*</v>
      </c>
      <c r="AX3" s="1088" t="str">
        <f>+entero!AX3</f>
        <v>2012                          A  fines de Sep*</v>
      </c>
      <c r="AY3" s="1088" t="str">
        <f>+entero!AY3</f>
        <v>2012                          A  fines de Oct*</v>
      </c>
      <c r="AZ3" s="1088" t="str">
        <f>+entero!AZ3</f>
        <v>2012                          A  fines de Nov*</v>
      </c>
      <c r="BA3" s="1088" t="str">
        <f>+entero!BA3</f>
        <v>2012                          A  fines de Dic*</v>
      </c>
      <c r="BB3" s="1088" t="str">
        <f>+entero!BB3</f>
        <v>2013                          A  fines de Ene*</v>
      </c>
      <c r="BC3" s="1088" t="str">
        <f>+entero!BC3</f>
        <v>2013                          A  fines de Feb*</v>
      </c>
      <c r="BD3" s="1088" t="str">
        <f>+entero!BD3</f>
        <v>2013                          A  fines de Mar*</v>
      </c>
      <c r="BE3" s="1088" t="str">
        <f>+entero!BE3</f>
        <v>2013                          A  fines de adr*</v>
      </c>
      <c r="BF3" s="1088" t="str">
        <f>+entero!BF3</f>
        <v>2013                          A  fines de May*</v>
      </c>
      <c r="BG3" s="1088" t="str">
        <f>+entero!BG3</f>
        <v>2013                          A  fines de Jun*</v>
      </c>
      <c r="BH3" s="1088" t="str">
        <f>+entero!BH3</f>
        <v>2013                          A  fines de Jul*</v>
      </c>
      <c r="BI3" s="1088" t="str">
        <f>+entero!BI3</f>
        <v>2013                          A  fines de Ago*</v>
      </c>
      <c r="BJ3" s="1088" t="str">
        <f>+entero!BJ3</f>
        <v>2013                          A  fines de Sep*</v>
      </c>
      <c r="BK3" s="1088" t="str">
        <f>+entero!BK3</f>
        <v>2013                          A  fines de Oct*</v>
      </c>
      <c r="BL3" s="1088" t="str">
        <f>+entero!BL3</f>
        <v>2013                          A  fines de Nov*</v>
      </c>
      <c r="BM3" s="1088" t="str">
        <f>+entero!BM3</f>
        <v>2013                          A  fines de Dic*</v>
      </c>
      <c r="BN3" s="1088" t="str">
        <f>+entero!BN3</f>
        <v>2014                          A  fines de Ene*</v>
      </c>
      <c r="BO3" s="1088" t="str">
        <f>+entero!BO3</f>
        <v>2014                          A  fines de Feb*</v>
      </c>
      <c r="BP3" s="1088" t="str">
        <f>+entero!BP3</f>
        <v>2014                          A  fines de Mar*</v>
      </c>
      <c r="BQ3" s="1088" t="str">
        <f>+entero!BQ3</f>
        <v>2014                          A  fines de adr*</v>
      </c>
      <c r="BR3" s="1088" t="str">
        <f>+entero!BR3</f>
        <v>2014                          A  fines de May*</v>
      </c>
      <c r="BS3" s="1088" t="str">
        <f>+entero!BS3</f>
        <v>2014                          A  fines de Jun*</v>
      </c>
      <c r="BT3" s="1088" t="str">
        <f>+entero!BT3</f>
        <v>2014                          A  fines de Jul*</v>
      </c>
      <c r="BU3" s="1088" t="str">
        <f>+entero!BU3</f>
        <v>2014                          A  fines de Ago*</v>
      </c>
      <c r="BV3" s="1088" t="str">
        <f>+entero!BV3</f>
        <v>2014                          A  fines de Sep*</v>
      </c>
      <c r="BW3" s="1088" t="str">
        <f>+entero!BW3</f>
        <v>2014                          A  fines de Oct*</v>
      </c>
      <c r="BX3" s="1088" t="str">
        <f>+entero!BX3</f>
        <v>2014                          A  fines de Nov*</v>
      </c>
      <c r="BY3" s="1088" t="str">
        <f>+entero!BY3</f>
        <v>2014                          A  fines de Dic*</v>
      </c>
      <c r="BZ3" s="1088" t="str">
        <f>+entero!BZ3</f>
        <v>2015                         A  fines de Ene*</v>
      </c>
      <c r="CA3" s="1088" t="str">
        <f>+entero!CA3</f>
        <v>2015                         A  fines de Feb*</v>
      </c>
      <c r="CB3" s="1088" t="str">
        <f>+entero!CB3</f>
        <v>2015                         A  fines de Mar*</v>
      </c>
      <c r="CC3" s="1088" t="str">
        <f>+entero!CC3</f>
        <v xml:space="preserve">2015                         A  fines de adr* </v>
      </c>
      <c r="CD3" s="1088" t="str">
        <f>+entero!CD3</f>
        <v xml:space="preserve">2015                         A  fines de May* </v>
      </c>
      <c r="CE3" s="1088" t="str">
        <f>+entero!CE3</f>
        <v xml:space="preserve">2015                         A  fines de Jun* </v>
      </c>
      <c r="CF3" s="1088" t="str">
        <f>+entero!CF3</f>
        <v xml:space="preserve">2015                         A  fines de Jul* </v>
      </c>
      <c r="CG3" s="1088" t="str">
        <f>+entero!CG3</f>
        <v xml:space="preserve">2015                         A  fines de Ago* </v>
      </c>
      <c r="CH3" s="1088" t="str">
        <f>+entero!CH3</f>
        <v xml:space="preserve">2015                         A  fines de Sep* </v>
      </c>
      <c r="CI3" s="1088" t="str">
        <f>+entero!CI3</f>
        <v xml:space="preserve">2015                         A  fines de Oct* </v>
      </c>
      <c r="CJ3" s="1088" t="str">
        <f>+entero!CJ3</f>
        <v xml:space="preserve">2015                         A  fines de Nov* </v>
      </c>
      <c r="CK3" s="1088" t="str">
        <f>+entero!CK3</f>
        <v xml:space="preserve">2015                         A  fines de Dic* </v>
      </c>
      <c r="CL3" s="1088" t="str">
        <f>+entero!CL3</f>
        <v xml:space="preserve">2016                         A  fines de Ene* </v>
      </c>
      <c r="CM3" s="1088" t="str">
        <f>+entero!CM3</f>
        <v xml:space="preserve">2016                         A  fines de Feb* </v>
      </c>
      <c r="CN3" s="1088" t="str">
        <f>+entero!CN3</f>
        <v xml:space="preserve">2016                         A  fines de Mar* </v>
      </c>
      <c r="CO3" s="1088" t="str">
        <f>+entero!CO3</f>
        <v xml:space="preserve">2016                         A  fines de adr* </v>
      </c>
      <c r="CP3" s="1088" t="str">
        <f>+entero!CP3</f>
        <v xml:space="preserve">2016                         A  fines de May* </v>
      </c>
      <c r="CQ3" s="1088" t="str">
        <f>+entero!CQ3</f>
        <v xml:space="preserve">2016                         A  fines de Jun* </v>
      </c>
      <c r="CR3" s="1088" t="str">
        <f>+entero!CR3</f>
        <v xml:space="preserve">2016                         A  fines de Jul* </v>
      </c>
      <c r="CS3" s="1088" t="str">
        <f>+entero!CS3</f>
        <v xml:space="preserve">2016                         A  fines de Ago* </v>
      </c>
      <c r="CT3" s="1088" t="str">
        <f>+entero!CT3</f>
        <v xml:space="preserve">2016                         A  fines de Sep* </v>
      </c>
      <c r="CU3" s="1088" t="str">
        <f>+entero!CU3</f>
        <v xml:space="preserve">2016                         A  fines de Oct* </v>
      </c>
      <c r="CV3" s="1088" t="str">
        <f>+entero!CV3</f>
        <v xml:space="preserve">2016                         A  fines de Nov* </v>
      </c>
      <c r="CW3" s="1088" t="str">
        <f>+entero!CW3</f>
        <v>2016                         A  fines de Dic* 15</v>
      </c>
      <c r="CX3" s="1088" t="str">
        <f>+entero!CX3</f>
        <v xml:space="preserve">2017                         A  fines de Ene* </v>
      </c>
      <c r="CY3" s="1088" t="str">
        <f>+entero!CY3</f>
        <v xml:space="preserve">2017                         A  fines de Feb* </v>
      </c>
      <c r="CZ3" s="1088" t="str">
        <f>+entero!CZ3</f>
        <v xml:space="preserve">2017                         A  fines de Mar* </v>
      </c>
      <c r="DA3" s="1088" t="str">
        <f>+entero!DA3</f>
        <v xml:space="preserve">2017                         A  fines de Abr* </v>
      </c>
      <c r="DB3" s="1088" t="str">
        <f>+entero!DB3</f>
        <v xml:space="preserve">2017                         A  fines de May* </v>
      </c>
      <c r="DC3" s="1088" t="str">
        <f>+entero!DC3</f>
        <v xml:space="preserve">2017                         A  fines de Jun* </v>
      </c>
      <c r="DD3" s="1088" t="str">
        <f>+entero!DD3</f>
        <v xml:space="preserve">2017                         A  fines de Jul* </v>
      </c>
      <c r="DE3" s="1088" t="str">
        <f>+entero!DE3</f>
        <v xml:space="preserve">2017                         A  fines de Ago* </v>
      </c>
      <c r="DF3" s="1088" t="str">
        <f>+entero!DF3</f>
        <v xml:space="preserve">2017                         A  fines de Sep* </v>
      </c>
      <c r="DG3" s="1088" t="str">
        <f>+entero!DG3</f>
        <v xml:space="preserve">2017                         A  fines de Oct* </v>
      </c>
      <c r="DH3" s="1077" t="s">
        <v>236</v>
      </c>
      <c r="DI3" s="1079" t="s">
        <v>247</v>
      </c>
      <c r="DJ3" s="1079" t="str">
        <f>+entero!DJ3</f>
        <v>2018
A fines de Ene</v>
      </c>
      <c r="DK3" s="1079" t="str">
        <f>+entero!DK3</f>
        <v>2018
A fines de Feb</v>
      </c>
      <c r="DL3" s="1079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103" t="str">
        <f>+entero!EH3</f>
        <v>Semana 1°</v>
      </c>
      <c r="EI3" s="1103" t="str">
        <f>+entero!EI3</f>
        <v>Semana 2°</v>
      </c>
      <c r="EJ3" s="1103" t="str">
        <f>+entero!EJ3</f>
        <v>Semana 3°</v>
      </c>
      <c r="EK3" s="1103" t="str">
        <f>+entero!EK3</f>
        <v>Semana 4°</v>
      </c>
      <c r="EL3" s="1102" t="str">
        <f>+entero!EL3</f>
        <v>Semana 5°</v>
      </c>
      <c r="EM3" s="1091"/>
      <c r="EN3" s="1091"/>
      <c r="EO3" s="1091"/>
      <c r="EP3" s="1092"/>
      <c r="EQ3" s="1099" t="s">
        <v>252</v>
      </c>
      <c r="ER3" s="1100"/>
      <c r="ES3" s="165"/>
      <c r="ET3" s="165"/>
      <c r="EU3" s="165"/>
      <c r="EV3" s="165"/>
      <c r="EW3" s="165"/>
      <c r="EX3" s="165"/>
      <c r="EY3" s="165"/>
    </row>
    <row r="4" spans="1:155" ht="24.75" customHeight="1" thickBot="1" x14ac:dyDescent="0.3">
      <c r="C4" s="16"/>
      <c r="D4" s="1107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78"/>
      <c r="DI4" s="1108"/>
      <c r="DJ4" s="1108"/>
      <c r="DK4" s="1108"/>
      <c r="DL4" s="1108"/>
      <c r="DM4" s="1101"/>
      <c r="DN4" s="1101"/>
      <c r="DO4" s="1101"/>
      <c r="DP4" s="1101"/>
      <c r="DQ4" s="1101"/>
      <c r="DR4" s="1101"/>
      <c r="DS4" s="1101"/>
      <c r="DT4" s="1101"/>
      <c r="DU4" s="1101"/>
      <c r="DV4" s="1101"/>
      <c r="DW4" s="1101"/>
      <c r="DX4" s="1101"/>
      <c r="DY4" s="1101"/>
      <c r="DZ4" s="1101"/>
      <c r="EA4" s="1101"/>
      <c r="EB4" s="1101"/>
      <c r="EC4" s="1101"/>
      <c r="ED4" s="1101"/>
      <c r="EE4" s="1101"/>
      <c r="EF4" s="1101"/>
      <c r="EG4" s="1101"/>
      <c r="EH4" s="1104"/>
      <c r="EI4" s="1104"/>
      <c r="EJ4" s="1104"/>
      <c r="EK4" s="1104"/>
      <c r="EL4" s="936">
        <f>+entero!EL4</f>
        <v>43857</v>
      </c>
      <c r="EM4" s="936">
        <f>+entero!EM4</f>
        <v>43858</v>
      </c>
      <c r="EN4" s="936">
        <f>+entero!EN4</f>
        <v>43859</v>
      </c>
      <c r="EO4" s="936">
        <f>+entero!EO4</f>
        <v>43860</v>
      </c>
      <c r="EP4" s="936">
        <f>+entero!EP4</f>
        <v>43861</v>
      </c>
      <c r="EQ4" s="978" t="s">
        <v>246</v>
      </c>
      <c r="ER4" s="979" t="s">
        <v>183</v>
      </c>
      <c r="ES4" s="165"/>
      <c r="ET4" s="165"/>
      <c r="EU4" s="165"/>
      <c r="EV4" s="165"/>
      <c r="EW4" s="165"/>
      <c r="EX4" s="165"/>
      <c r="EY4" s="165"/>
    </row>
    <row r="5" spans="1:155" x14ac:dyDescent="0.25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885"/>
      <c r="EM5" s="885"/>
      <c r="EN5" s="885"/>
      <c r="EO5" s="885"/>
      <c r="EP5" s="885"/>
      <c r="EQ5" s="756"/>
      <c r="ER5" s="853"/>
      <c r="ES5" s="165"/>
      <c r="ET5" s="165"/>
      <c r="EU5" s="165"/>
      <c r="EV5" s="165"/>
      <c r="EW5" s="165"/>
      <c r="EX5" s="165"/>
      <c r="EY5" s="165"/>
    </row>
    <row r="6" spans="1:155" ht="15.6" x14ac:dyDescent="0.25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26519.189335725856</v>
      </c>
      <c r="EH6" s="761">
        <f>+entero!EH58</f>
        <v>26596.238130501792</v>
      </c>
      <c r="EI6" s="761">
        <f>+entero!EI58</f>
        <v>26455.715618297712</v>
      </c>
      <c r="EJ6" s="761">
        <f>+entero!EJ58</f>
        <v>26312.607474950768</v>
      </c>
      <c r="EK6" s="761">
        <f>+entero!EK58</f>
        <v>26204.894811987215</v>
      </c>
      <c r="EL6" s="880">
        <f>+entero!EL58</f>
        <v>26197.791596708787</v>
      </c>
      <c r="EM6" s="880">
        <f>+entero!EM58</f>
        <v>26156.35088949596</v>
      </c>
      <c r="EN6" s="880">
        <f>+entero!EN58</f>
        <v>26209.762569832699</v>
      </c>
      <c r="EO6" s="880">
        <f>+entero!EO58</f>
        <v>26198.520449939104</v>
      </c>
      <c r="EP6" s="880">
        <f>+entero!EP58</f>
        <v>26232.380034606751</v>
      </c>
      <c r="EQ6" s="473">
        <f>+entero!EQ58</f>
        <v>27.485222619536216</v>
      </c>
      <c r="ER6" s="958">
        <f>+entero!ER58</f>
        <v>0.10488583456157712</v>
      </c>
      <c r="ES6" s="165"/>
      <c r="ET6" s="165"/>
      <c r="EU6" s="165"/>
      <c r="EV6" s="165"/>
      <c r="EW6" s="165"/>
      <c r="EX6" s="165"/>
      <c r="EY6" s="165"/>
    </row>
    <row r="7" spans="1:155" ht="13.8" x14ac:dyDescent="0.25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85.433783249152484</v>
      </c>
      <c r="EI7" s="859">
        <f>+entero!EI59</f>
        <v>85.313043203274276</v>
      </c>
      <c r="EJ7" s="859">
        <f>+entero!EJ59</f>
        <v>85.152361194870281</v>
      </c>
      <c r="EK7" s="859">
        <f>+entero!EK59</f>
        <v>85.09428479211104</v>
      </c>
      <c r="EL7" s="883">
        <f>+entero!EL59</f>
        <v>85.069220736281693</v>
      </c>
      <c r="EM7" s="883">
        <f>+entero!EM59</f>
        <v>84.992625361099172</v>
      </c>
      <c r="EN7" s="883">
        <f>+entero!EN59</f>
        <v>84.934241078146925</v>
      </c>
      <c r="EO7" s="883">
        <f>+entero!EO59</f>
        <v>84.973055697606341</v>
      </c>
      <c r="EP7" s="883">
        <f>+entero!EP59</f>
        <v>84.989883043182871</v>
      </c>
      <c r="EQ7" s="956">
        <f>+entero!EQ59</f>
        <v>-0.10440174892816856</v>
      </c>
      <c r="ER7" s="850"/>
      <c r="ES7" s="165"/>
      <c r="ET7" s="165"/>
      <c r="EU7" s="165"/>
      <c r="EV7" s="165"/>
      <c r="EW7" s="165"/>
      <c r="EX7" s="165"/>
      <c r="EY7" s="165"/>
    </row>
    <row r="8" spans="1:155" x14ac:dyDescent="0.25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26216.893866459191</v>
      </c>
      <c r="EH8" s="761">
        <f>+entero!EH60</f>
        <v>26294.88522683279</v>
      </c>
      <c r="EI8" s="761">
        <f>+entero!EI60</f>
        <v>26155.060528039779</v>
      </c>
      <c r="EJ8" s="761">
        <f>+entero!EJ60</f>
        <v>26012.665066908587</v>
      </c>
      <c r="EK8" s="761">
        <f>+entero!EK60</f>
        <v>25906.384036598094</v>
      </c>
      <c r="EL8" s="880">
        <f>+entero!EL60</f>
        <v>25899.014203243867</v>
      </c>
      <c r="EM8" s="880">
        <f>+entero!EM60</f>
        <v>25857.474807984392</v>
      </c>
      <c r="EN8" s="880">
        <f>+entero!EN60</f>
        <v>25910.759374618508</v>
      </c>
      <c r="EO8" s="880">
        <f>+entero!EO60</f>
        <v>25899.308508369228</v>
      </c>
      <c r="EP8" s="880">
        <f>+entero!EP60</f>
        <v>25933.926839392556</v>
      </c>
      <c r="EQ8" s="473">
        <f>+entero!EQ60</f>
        <v>27.54280279446175</v>
      </c>
      <c r="ER8" s="958">
        <f>+entero!ER60</f>
        <v>0.10631666216154242</v>
      </c>
      <c r="ES8" s="165"/>
      <c r="ET8" s="165"/>
      <c r="EU8" s="165"/>
      <c r="EV8" s="165"/>
      <c r="EW8" s="165"/>
      <c r="EX8" s="165"/>
      <c r="EY8" s="165"/>
    </row>
    <row r="9" spans="1:155" ht="12.75" customHeight="1" x14ac:dyDescent="0.25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85.476363587863375</v>
      </c>
      <c r="EH9" s="859">
        <f>+entero!EH61</f>
        <v>85.489440781884312</v>
      </c>
      <c r="EI9" s="859">
        <f>+entero!EI61</f>
        <v>85.366837713359061</v>
      </c>
      <c r="EJ9" s="859">
        <f>+entero!EJ61</f>
        <v>85.206764695063526</v>
      </c>
      <c r="EK9" s="859">
        <f>+entero!EK61</f>
        <v>85.160318128733309</v>
      </c>
      <c r="EL9" s="883">
        <f>+entero!EL61</f>
        <v>85.138860137969303</v>
      </c>
      <c r="EM9" s="883">
        <f>+entero!EM61</f>
        <v>85.063866178935754</v>
      </c>
      <c r="EN9" s="883">
        <f>+entero!EN61</f>
        <v>85.005755826841082</v>
      </c>
      <c r="EO9" s="883">
        <f>+entero!EO61</f>
        <v>85.048692276390412</v>
      </c>
      <c r="EP9" s="883">
        <f>+entero!EP61</f>
        <v>85.055582612909774</v>
      </c>
      <c r="EQ9" s="956">
        <f>+entero!EQ61</f>
        <v>-0.1047355158235348</v>
      </c>
      <c r="ER9" s="850"/>
      <c r="ES9" s="165"/>
      <c r="ET9" s="165"/>
      <c r="EU9" s="165"/>
      <c r="EV9" s="165"/>
      <c r="EW9" s="165"/>
      <c r="EX9" s="165"/>
      <c r="EY9" s="165"/>
    </row>
    <row r="10" spans="1:155" ht="3.75" customHeight="1" x14ac:dyDescent="0.25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787"/>
      <c r="EL10" s="881"/>
      <c r="EM10" s="881"/>
      <c r="EN10" s="881"/>
      <c r="EO10" s="881"/>
      <c r="EP10" s="881"/>
      <c r="EQ10" s="263"/>
      <c r="ER10" s="959"/>
      <c r="ES10" s="165"/>
      <c r="ET10" s="165"/>
      <c r="EU10" s="165"/>
      <c r="EV10" s="165"/>
      <c r="EW10" s="165"/>
      <c r="EX10" s="165"/>
      <c r="EY10" s="165"/>
    </row>
    <row r="11" spans="1:155" ht="13.5" customHeight="1" x14ac:dyDescent="0.25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4563.3744148221567</v>
      </c>
      <c r="EH11" s="474">
        <f>+entero!EH63</f>
        <v>4609.3464348227553</v>
      </c>
      <c r="EI11" s="474">
        <f>+entero!EI63</f>
        <v>4553.186549467071</v>
      </c>
      <c r="EJ11" s="474">
        <f>+entero!EJ63</f>
        <v>4545.4550618140092</v>
      </c>
      <c r="EK11" s="474">
        <f>+entero!EK63</f>
        <v>4507.4765765822322</v>
      </c>
      <c r="EL11" s="882">
        <f>+entero!EL63</f>
        <v>4529.88688764783</v>
      </c>
      <c r="EM11" s="882">
        <f>+entero!EM63</f>
        <v>4569.4562342527852</v>
      </c>
      <c r="EN11" s="882">
        <f>+entero!EN63</f>
        <v>4612.1757887994327</v>
      </c>
      <c r="EO11" s="882">
        <f>+entero!EO63</f>
        <v>4571.0375645210061</v>
      </c>
      <c r="EP11" s="882">
        <f>+entero!EP63</f>
        <v>4507.1407679874783</v>
      </c>
      <c r="EQ11" s="956">
        <f>+entero!EQ63</f>
        <v>-0.33580859475387115</v>
      </c>
      <c r="ER11" s="850">
        <f>+entero!ER63</f>
        <v>-7.450035270255272E-3</v>
      </c>
      <c r="ES11" s="165"/>
      <c r="ET11" s="165"/>
      <c r="EU11" s="165"/>
      <c r="EV11" s="165"/>
      <c r="EW11" s="165"/>
      <c r="EX11" s="165"/>
      <c r="EY11" s="165"/>
    </row>
    <row r="12" spans="1:155" ht="13.5" customHeight="1" x14ac:dyDescent="0.25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77.0510134531945</v>
      </c>
      <c r="EH12" s="859">
        <f>+entero!EH64</f>
        <v>77.166571933634572</v>
      </c>
      <c r="EI12" s="859">
        <f>+entero!EI64</f>
        <v>76.752876814110692</v>
      </c>
      <c r="EJ12" s="859">
        <f>+entero!EJ64</f>
        <v>76.519826123389194</v>
      </c>
      <c r="EK12" s="859">
        <f>+entero!EK64</f>
        <v>76.520751442711259</v>
      </c>
      <c r="EL12" s="883">
        <f>+entero!EL64</f>
        <v>76.64420066708773</v>
      </c>
      <c r="EM12" s="883">
        <f>+entero!EM64</f>
        <v>76.745571641657918</v>
      </c>
      <c r="EN12" s="883">
        <f>+entero!EN64</f>
        <v>76.439318000336982</v>
      </c>
      <c r="EO12" s="883">
        <f>+entero!EO64</f>
        <v>76.541377365631675</v>
      </c>
      <c r="EP12" s="883">
        <f>+entero!EP64</f>
        <v>76.25626846615873</v>
      </c>
      <c r="EQ12" s="956">
        <f>+entero!EQ64</f>
        <v>-0.26448297655252873</v>
      </c>
      <c r="ER12" s="850"/>
      <c r="ES12" s="165"/>
      <c r="ET12" s="165"/>
      <c r="EU12" s="165"/>
      <c r="EV12" s="165"/>
      <c r="EW12" s="165"/>
      <c r="EX12" s="165"/>
      <c r="EY12" s="165"/>
    </row>
    <row r="13" spans="1:155" ht="5.25" hidden="1" customHeight="1" x14ac:dyDescent="0.25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882">
        <f>+entero!EO65</f>
        <v>0</v>
      </c>
      <c r="EP13" s="882">
        <f>+entero!EP65</f>
        <v>0</v>
      </c>
      <c r="EQ13" s="496">
        <f>+entero!EQ65</f>
        <v>0</v>
      </c>
      <c r="ER13" s="850">
        <f>+entero!ER65</f>
        <v>0</v>
      </c>
      <c r="ES13" s="165"/>
      <c r="ET13" s="165"/>
      <c r="EU13" s="165"/>
      <c r="EV13" s="165"/>
      <c r="EW13" s="165"/>
      <c r="EX13" s="165"/>
      <c r="EY13" s="165"/>
    </row>
    <row r="14" spans="1:155" ht="13.5" customHeight="1" x14ac:dyDescent="0.25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7909.6196659198267</v>
      </c>
      <c r="EH14" s="474">
        <f>+entero!EH66</f>
        <v>7930.1915148194284</v>
      </c>
      <c r="EI14" s="474">
        <f>+entero!EI66</f>
        <v>7904.6447268194279</v>
      </c>
      <c r="EJ14" s="474">
        <f>+entero!EJ66</f>
        <v>7805.4880204375022</v>
      </c>
      <c r="EK14" s="474">
        <f>+entero!EK66</f>
        <v>7716.6734889681147</v>
      </c>
      <c r="EL14" s="882">
        <f>+entero!EL66</f>
        <v>7691.3760825089312</v>
      </c>
      <c r="EM14" s="882">
        <f>+entero!EM66</f>
        <v>7709.0330980351719</v>
      </c>
      <c r="EN14" s="882">
        <f>+entero!EN66</f>
        <v>7701.3602842611199</v>
      </c>
      <c r="EO14" s="882">
        <f>+entero!EO66</f>
        <v>7730.8466599768617</v>
      </c>
      <c r="EP14" s="882">
        <f>+entero!EP66</f>
        <v>7811.4070766590776</v>
      </c>
      <c r="EQ14" s="957">
        <f>+entero!EQ66</f>
        <v>94.73358769096285</v>
      </c>
      <c r="ER14" s="850">
        <f>+entero!ER66</f>
        <v>1.2276479991850837</v>
      </c>
      <c r="ES14" s="165"/>
      <c r="ET14" s="165"/>
      <c r="EU14" s="165"/>
      <c r="EV14" s="165"/>
      <c r="EW14" s="165"/>
      <c r="EX14" s="165"/>
      <c r="EY14" s="165"/>
    </row>
    <row r="15" spans="1:155" ht="13.5" customHeight="1" x14ac:dyDescent="0.25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78.266933283643965</v>
      </c>
      <c r="EH15" s="859">
        <f>+entero!EH67</f>
        <v>78.276372384796915</v>
      </c>
      <c r="EI15" s="859">
        <f>+entero!EI67</f>
        <v>78.097997870265402</v>
      </c>
      <c r="EJ15" s="859">
        <f>+entero!EJ67</f>
        <v>77.732925906454071</v>
      </c>
      <c r="EK15" s="859">
        <f>+entero!EK67</f>
        <v>77.438291302676518</v>
      </c>
      <c r="EL15" s="883">
        <f>+entero!EL67</f>
        <v>77.361267129795337</v>
      </c>
      <c r="EM15" s="883">
        <f>+entero!EM67</f>
        <v>77.342295165086099</v>
      </c>
      <c r="EN15" s="883">
        <f>+entero!EN67</f>
        <v>77.3415763364452</v>
      </c>
      <c r="EO15" s="883">
        <f>+entero!EO67</f>
        <v>77.360986517836878</v>
      </c>
      <c r="EP15" s="883">
        <f>+entero!EP67</f>
        <v>77.491525858267082</v>
      </c>
      <c r="EQ15" s="956">
        <f>+entero!EQ67</f>
        <v>5.3234555590563559E-2</v>
      </c>
      <c r="ER15" s="850"/>
      <c r="ES15" s="165"/>
      <c r="ET15" s="165"/>
      <c r="EU15" s="165"/>
      <c r="EV15" s="165"/>
      <c r="EW15" s="165"/>
      <c r="EX15" s="165"/>
      <c r="EY15" s="165"/>
    </row>
    <row r="16" spans="1:155" ht="5.25" hidden="1" customHeight="1" x14ac:dyDescent="0.25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 t="str">
        <f>+entero!EH68</f>
        <v>|</v>
      </c>
      <c r="EI16" s="474" t="str">
        <f>+entero!EI68</f>
        <v>|</v>
      </c>
      <c r="EJ16" s="474">
        <f>+entero!EJ68</f>
        <v>0</v>
      </c>
      <c r="EK16" s="474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882">
        <f>+entero!EO68</f>
        <v>0</v>
      </c>
      <c r="EP16" s="882">
        <f>+entero!EP68</f>
        <v>0</v>
      </c>
      <c r="EQ16" s="496">
        <f>+entero!EQ68</f>
        <v>0</v>
      </c>
      <c r="ER16" s="850">
        <f>+entero!ER68</f>
        <v>0</v>
      </c>
      <c r="ES16" s="165"/>
      <c r="ET16" s="165"/>
      <c r="EU16" s="165"/>
      <c r="EV16" s="165"/>
      <c r="EW16" s="165"/>
      <c r="EX16" s="165"/>
      <c r="EY16" s="165"/>
    </row>
    <row r="17" spans="1:155" ht="13.5" customHeight="1" x14ac:dyDescent="0.25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12949.22694458455</v>
      </c>
      <c r="EH17" s="474">
        <f>+entero!EH69</f>
        <v>12964.438928102036</v>
      </c>
      <c r="EI17" s="474">
        <f>+entero!EI69</f>
        <v>12903.16737029445</v>
      </c>
      <c r="EJ17" s="474">
        <f>+entero!EJ69</f>
        <v>12877.404358728856</v>
      </c>
      <c r="EK17" s="474">
        <f>+entero!EK69</f>
        <v>12881.412942037896</v>
      </c>
      <c r="EL17" s="882">
        <f>+entero!EL69</f>
        <v>12872.844846784248</v>
      </c>
      <c r="EM17" s="882">
        <f>+entero!EM69</f>
        <v>12774.80412951457</v>
      </c>
      <c r="EN17" s="882">
        <f>+entero!EN69</f>
        <v>12793.207687810491</v>
      </c>
      <c r="EO17" s="882">
        <f>+entero!EO69</f>
        <v>12791.705244571422</v>
      </c>
      <c r="EP17" s="882">
        <f>+entero!EP69</f>
        <v>12812.173127737606</v>
      </c>
      <c r="EQ17" s="957">
        <f>+entero!EQ69</f>
        <v>-69.239814300290163</v>
      </c>
      <c r="ER17" s="850">
        <f>+entero!ER69</f>
        <v>-0.53751723209128111</v>
      </c>
      <c r="ES17" s="165"/>
      <c r="ET17" s="165"/>
      <c r="EU17" s="165"/>
      <c r="EV17" s="165"/>
      <c r="EW17" s="165"/>
      <c r="EX17" s="165"/>
      <c r="EY17" s="165"/>
    </row>
    <row r="18" spans="1:155" ht="13.5" customHeight="1" x14ac:dyDescent="0.25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94.772246293581162</v>
      </c>
      <c r="EH18" s="859">
        <f>+entero!EH70</f>
        <v>94.768335588711267</v>
      </c>
      <c r="EI18" s="859">
        <f>+entero!EI70</f>
        <v>94.731715243827495</v>
      </c>
      <c r="EJ18" s="859">
        <f>+entero!EJ70</f>
        <v>94.664842812656246</v>
      </c>
      <c r="EK18" s="859">
        <f>+entero!EK70</f>
        <v>94.666307955712199</v>
      </c>
      <c r="EL18" s="883">
        <f>+entero!EL70</f>
        <v>94.646082242954364</v>
      </c>
      <c r="EM18" s="883">
        <f>+entero!EM70</f>
        <v>94.619931726146461</v>
      </c>
      <c r="EN18" s="883">
        <f>+entero!EN70</f>
        <v>94.625855438629543</v>
      </c>
      <c r="EO18" s="883">
        <f>+entero!EO70</f>
        <v>94.62264157362921</v>
      </c>
      <c r="EP18" s="883">
        <f>+entero!EP70</f>
        <v>94.614080225665887</v>
      </c>
      <c r="EQ18" s="956">
        <f>+entero!EQ70</f>
        <v>-5.2227730046311649E-2</v>
      </c>
      <c r="ER18" s="850"/>
      <c r="ES18" s="165"/>
      <c r="ET18" s="165"/>
      <c r="EU18" s="165"/>
      <c r="EV18" s="165"/>
      <c r="EW18" s="165"/>
      <c r="EX18" s="165"/>
      <c r="EY18" s="165"/>
    </row>
    <row r="19" spans="1:155" ht="5.25" hidden="1" customHeight="1" x14ac:dyDescent="0.25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882">
        <f>+entero!EO71</f>
        <v>0</v>
      </c>
      <c r="EP19" s="882">
        <f>+entero!EP71</f>
        <v>0</v>
      </c>
      <c r="EQ19" s="496">
        <f>+entero!EQ71</f>
        <v>0</v>
      </c>
      <c r="ER19" s="850">
        <f>+entero!ER71</f>
        <v>0</v>
      </c>
      <c r="ES19" s="165"/>
      <c r="ET19" s="165"/>
      <c r="EU19" s="165"/>
      <c r="EV19" s="165"/>
      <c r="EW19" s="165"/>
      <c r="EX19" s="165"/>
      <c r="EY19" s="165"/>
    </row>
    <row r="20" spans="1:155" ht="13.5" customHeight="1" x14ac:dyDescent="0.25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794.67284113265328</v>
      </c>
      <c r="EH20" s="474">
        <f>+entero!EH72</f>
        <v>790.90834908856959</v>
      </c>
      <c r="EI20" s="474">
        <f>+entero!EI72</f>
        <v>794.06188145883175</v>
      </c>
      <c r="EJ20" s="474">
        <f>+entero!EJ72</f>
        <v>784.31762592821974</v>
      </c>
      <c r="EK20" s="474">
        <f>+entero!EK72</f>
        <v>800.82102900985217</v>
      </c>
      <c r="EL20" s="882">
        <f>+entero!EL72</f>
        <v>804.90638630285514</v>
      </c>
      <c r="EM20" s="882">
        <f>+entero!EM72</f>
        <v>804.18134618186377</v>
      </c>
      <c r="EN20" s="882">
        <f>+entero!EN72</f>
        <v>804.01561374746154</v>
      </c>
      <c r="EO20" s="882">
        <f>+entero!EO72</f>
        <v>805.7190392999396</v>
      </c>
      <c r="EP20" s="882">
        <f>+entero!EP72</f>
        <v>803.20586700839453</v>
      </c>
      <c r="EQ20" s="957">
        <f>+entero!EQ72</f>
        <v>2.3848379985423662</v>
      </c>
      <c r="ER20" s="850">
        <f>+entero!ER72</f>
        <v>0.29779912266927078</v>
      </c>
      <c r="ES20" s="165"/>
      <c r="ET20" s="165"/>
      <c r="EU20" s="165"/>
      <c r="EV20" s="165"/>
      <c r="EW20" s="165"/>
      <c r="EX20" s="165"/>
      <c r="EY20" s="165"/>
    </row>
    <row r="21" spans="1:155" ht="13.5" customHeight="1" x14ac:dyDescent="0.25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78.601956256501765</v>
      </c>
      <c r="EH21" s="859">
        <f>+entero!EH73</f>
        <v>78.55325122195238</v>
      </c>
      <c r="EI21" s="859">
        <f>+entero!EI73</f>
        <v>78.533286740951681</v>
      </c>
      <c r="EJ21" s="859">
        <f>+entero!EJ73</f>
        <v>78.367504966975858</v>
      </c>
      <c r="EK21" s="859">
        <f>+entero!EK73</f>
        <v>78.839698592087871</v>
      </c>
      <c r="EL21" s="883">
        <f>+entero!EL73</f>
        <v>78.972957201409884</v>
      </c>
      <c r="EM21" s="883">
        <f>+entero!EM73</f>
        <v>79.013749568880669</v>
      </c>
      <c r="EN21" s="883">
        <f>+entero!EN73</f>
        <v>79.036875686411861</v>
      </c>
      <c r="EO21" s="883">
        <f>+entero!EO73</f>
        <v>78.969178781984922</v>
      </c>
      <c r="EP21" s="883">
        <f>+entero!EP73</f>
        <v>78.762709910136181</v>
      </c>
      <c r="EQ21" s="956">
        <f>+entero!EQ73</f>
        <v>-7.6988681951689841E-2</v>
      </c>
      <c r="ER21" s="850"/>
      <c r="ES21" s="165"/>
      <c r="ET21" s="165"/>
      <c r="EU21" s="165"/>
      <c r="EV21" s="165"/>
      <c r="EW21" s="165"/>
      <c r="EX21" s="165"/>
      <c r="EY21" s="165"/>
    </row>
    <row r="22" spans="1:155" ht="6.75" hidden="1" customHeight="1" x14ac:dyDescent="0.25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787"/>
      <c r="EL22" s="881"/>
      <c r="EM22" s="881"/>
      <c r="EN22" s="881"/>
      <c r="EO22" s="881"/>
      <c r="EP22" s="881"/>
      <c r="EQ22" s="263"/>
      <c r="ER22" s="959"/>
      <c r="ES22" s="165"/>
      <c r="ET22" s="165"/>
      <c r="EU22" s="165"/>
      <c r="EV22" s="165"/>
      <c r="EW22" s="165"/>
      <c r="EX22" s="165"/>
      <c r="EY22" s="165"/>
    </row>
    <row r="23" spans="1:155" ht="12.75" customHeight="1" x14ac:dyDescent="0.25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3601.0947417842453</v>
      </c>
      <c r="EI23" s="761">
        <f>+entero!EI75</f>
        <v>3565.3671665236097</v>
      </c>
      <c r="EJ23" s="761">
        <f>+entero!EJ75</f>
        <v>3434.941530115248</v>
      </c>
      <c r="EK23" s="761">
        <f>+entero!EK75</f>
        <v>3221.1477670785075</v>
      </c>
      <c r="EL23" s="880">
        <f>+entero!EL75</f>
        <v>3214.1117781007756</v>
      </c>
      <c r="EM23" s="880">
        <f>+entero!EM75</f>
        <v>3364.1597782961044</v>
      </c>
      <c r="EN23" s="880">
        <f>+entero!EN75</f>
        <v>3274.827109778169</v>
      </c>
      <c r="EO23" s="880">
        <f>+entero!EO75</f>
        <v>3278.4168330581747</v>
      </c>
      <c r="EP23" s="880">
        <f>+entero!EP75</f>
        <v>3300.0295068201226</v>
      </c>
      <c r="EQ23" s="473">
        <f>+entero!EQ75</f>
        <v>78.881739741615092</v>
      </c>
      <c r="ER23" s="958">
        <f>+entero!ER75</f>
        <v>2.4488705717825128</v>
      </c>
      <c r="ES23" s="165"/>
      <c r="ET23" s="165"/>
      <c r="EU23" s="165"/>
      <c r="EV23" s="165"/>
      <c r="EW23" s="165"/>
      <c r="EX23" s="165"/>
      <c r="EY23" s="165"/>
    </row>
    <row r="24" spans="1:155" ht="12.75" customHeight="1" x14ac:dyDescent="0.25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1585.43769256414</v>
      </c>
      <c r="EI24" s="761">
        <f>+entero!EI76</f>
        <v>1596.7781390342568</v>
      </c>
      <c r="EJ24" s="761">
        <f>+entero!EJ76</f>
        <v>1522.8851696545191</v>
      </c>
      <c r="EK24" s="761">
        <f>+entero!EK76</f>
        <v>1282.8273759897961</v>
      </c>
      <c r="EL24" s="880">
        <f>+entero!EL76</f>
        <v>1264.615515372449</v>
      </c>
      <c r="EM24" s="880">
        <f>+entero!EM76</f>
        <v>1304.5903974810492</v>
      </c>
      <c r="EN24" s="880">
        <f>+entero!EN76</f>
        <v>1306.0816503578717</v>
      </c>
      <c r="EO24" s="880">
        <f>+entero!EO76</f>
        <v>1274.9003940604957</v>
      </c>
      <c r="EP24" s="880">
        <f>+entero!EP76</f>
        <v>1253.324107982507</v>
      </c>
      <c r="EQ24" s="473">
        <f>+entero!EQ76</f>
        <v>-29.50326800728908</v>
      </c>
      <c r="ER24" s="958">
        <f>+entero!ER76</f>
        <v>-2.2998626751728874</v>
      </c>
      <c r="ES24" s="165"/>
      <c r="ET24" s="165"/>
      <c r="EU24" s="165"/>
      <c r="EV24" s="165"/>
      <c r="EW24" s="165"/>
      <c r="EX24" s="165"/>
      <c r="EY24" s="165"/>
    </row>
    <row r="25" spans="1:155" ht="12.75" customHeight="1" x14ac:dyDescent="0.25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507.26040898396496</v>
      </c>
      <c r="EI25" s="761">
        <f>+entero!EI77</f>
        <v>517.71319066472313</v>
      </c>
      <c r="EJ25" s="761">
        <f>+entero!EJ77</f>
        <v>517.95494451020397</v>
      </c>
      <c r="EK25" s="761">
        <f>+entero!EK77</f>
        <v>509.98789330612243</v>
      </c>
      <c r="EL25" s="880">
        <f>+entero!EL77</f>
        <v>510.00319610204076</v>
      </c>
      <c r="EM25" s="880">
        <f>+entero!EM77</f>
        <v>501.95981999416892</v>
      </c>
      <c r="EN25" s="880">
        <f>+entero!EN77</f>
        <v>501.96483718367341</v>
      </c>
      <c r="EO25" s="880">
        <f>+entero!EO77</f>
        <v>501.96983112973754</v>
      </c>
      <c r="EP25" s="880">
        <f>+entero!EP77</f>
        <v>501.92859238046663</v>
      </c>
      <c r="EQ25" s="473">
        <f>+entero!EQ77</f>
        <v>-8.0593009256558048</v>
      </c>
      <c r="ER25" s="958">
        <f>+entero!ER77</f>
        <v>-1.5802925974201849</v>
      </c>
      <c r="ES25" s="165"/>
      <c r="ET25" s="165"/>
      <c r="EU25" s="165"/>
      <c r="EV25" s="165"/>
      <c r="EW25" s="165"/>
      <c r="EX25" s="165"/>
      <c r="EY25" s="165"/>
    </row>
    <row r="26" spans="1:155" ht="12.75" customHeight="1" x14ac:dyDescent="0.25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900.5021932361401</v>
      </c>
      <c r="EI26" s="761">
        <f>+entero!EI78</f>
        <v>838.37552504462974</v>
      </c>
      <c r="EJ26" s="761">
        <f>+entero!EJ78</f>
        <v>778.70043752052482</v>
      </c>
      <c r="EK26" s="761">
        <f>+entero!EK78</f>
        <v>807.35916130258897</v>
      </c>
      <c r="EL26" s="880">
        <f>+entero!EL78</f>
        <v>818.48935640628565</v>
      </c>
      <c r="EM26" s="880">
        <f>+entero!EM78</f>
        <v>936.68238078088598</v>
      </c>
      <c r="EN26" s="880">
        <f>+entero!EN78</f>
        <v>845.82494548662373</v>
      </c>
      <c r="EO26" s="880">
        <f>+entero!EO78</f>
        <v>880.56056576794174</v>
      </c>
      <c r="EP26" s="880">
        <f>+entero!EP78</f>
        <v>923.75946474714874</v>
      </c>
      <c r="EQ26" s="473">
        <f>+entero!EQ78</f>
        <v>116.40030344455977</v>
      </c>
      <c r="ER26" s="958">
        <f>+entero!ER78</f>
        <v>14.41741284718441</v>
      </c>
      <c r="ES26" s="165"/>
      <c r="ET26" s="165"/>
      <c r="EU26" s="165"/>
      <c r="EV26" s="165"/>
      <c r="EW26" s="165"/>
      <c r="EX26" s="165"/>
      <c r="EY26" s="165"/>
    </row>
    <row r="27" spans="1:155" ht="12.75" customHeight="1" x14ac:dyDescent="0.25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607.8944469999999</v>
      </c>
      <c r="EI27" s="761">
        <f>+entero!EI79</f>
        <v>612.50031177999995</v>
      </c>
      <c r="EJ27" s="761">
        <f>+entero!EJ79</f>
        <v>615.40097843000001</v>
      </c>
      <c r="EK27" s="761">
        <f>+entero!EK79</f>
        <v>620.97333648000006</v>
      </c>
      <c r="EL27" s="880">
        <f>+entero!EL79</f>
        <v>621.00371022000002</v>
      </c>
      <c r="EM27" s="880">
        <f>+entero!EM79</f>
        <v>620.92718004000017</v>
      </c>
      <c r="EN27" s="880">
        <f>+entero!EN79</f>
        <v>620.95567675000018</v>
      </c>
      <c r="EO27" s="880">
        <f>+entero!EO79</f>
        <v>620.98604209999996</v>
      </c>
      <c r="EP27" s="880">
        <f>+entero!EP79</f>
        <v>621.01734170999987</v>
      </c>
      <c r="EQ27" s="1076">
        <f>+entero!EQ79</f>
        <v>4.400522999981149E-2</v>
      </c>
      <c r="ER27" s="958">
        <f>+entero!ER79</f>
        <v>7.0864926744288285E-3</v>
      </c>
      <c r="ES27" s="165"/>
      <c r="ET27" s="165"/>
      <c r="EU27" s="165"/>
      <c r="EV27" s="165"/>
      <c r="EW27" s="165"/>
      <c r="EX27" s="165"/>
      <c r="EY27" s="165"/>
    </row>
    <row r="28" spans="1:155" ht="12.75" customHeight="1" x14ac:dyDescent="0.25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1112.6743617509824</v>
      </c>
      <c r="EI28" s="761">
        <f>+entero!EI80</f>
        <v>1050.4896164126071</v>
      </c>
      <c r="EJ28" s="761">
        <f>+entero!EJ80</f>
        <v>913.5708344394377</v>
      </c>
      <c r="EK28" s="761">
        <f>+entero!EK80</f>
        <v>711.79361864830935</v>
      </c>
      <c r="EL28" s="880">
        <f>+entero!EL80</f>
        <v>716.41600198219203</v>
      </c>
      <c r="EM28" s="880">
        <f>+entero!EM80</f>
        <v>873.04967369830661</v>
      </c>
      <c r="EN28" s="880">
        <f>+entero!EN80</f>
        <v>783.88552906786219</v>
      </c>
      <c r="EO28" s="880">
        <f>+entero!EO80</f>
        <v>788.32812423295536</v>
      </c>
      <c r="EP28" s="880">
        <f>+entero!EP80</f>
        <v>813.57799438315897</v>
      </c>
      <c r="EQ28" s="473">
        <f>+entero!EQ80</f>
        <v>101.78437573484962</v>
      </c>
      <c r="ER28" s="958">
        <f>+entero!ER80</f>
        <v>14.299703322451441</v>
      </c>
      <c r="ES28" s="165"/>
      <c r="ET28" s="165"/>
      <c r="EU28" s="165"/>
      <c r="EV28" s="165"/>
      <c r="EW28" s="165"/>
      <c r="EX28" s="165"/>
      <c r="EY28" s="165"/>
    </row>
    <row r="29" spans="1:155" ht="12.75" customHeight="1" x14ac:dyDescent="0.25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712.1225080048423</v>
      </c>
      <c r="EI29" s="761">
        <f>+entero!EI81</f>
        <v>718.22738346797746</v>
      </c>
      <c r="EJ29" s="761">
        <f>+entero!EJ81</f>
        <v>642.63566996891279</v>
      </c>
      <c r="EK29" s="761">
        <f>+entero!EK81</f>
        <v>415.77615200572046</v>
      </c>
      <c r="EL29" s="880">
        <f>+entero!EL81</f>
        <v>409.70219535590621</v>
      </c>
      <c r="EM29" s="880">
        <f>+entero!EM81</f>
        <v>450.3440636374205</v>
      </c>
      <c r="EN29" s="880">
        <f>+entero!EN81</f>
        <v>452.69127679123841</v>
      </c>
      <c r="EO29" s="880">
        <f>+entero!EO81</f>
        <v>422.35749378501379</v>
      </c>
      <c r="EP29" s="880">
        <f>+entero!EP81</f>
        <v>402.18750039601031</v>
      </c>
      <c r="EQ29" s="473">
        <f>+entero!EQ81</f>
        <v>-13.588651609710155</v>
      </c>
      <c r="ER29" s="958">
        <f>+entero!ER81</f>
        <v>-3.2682614296558299</v>
      </c>
      <c r="ES29" s="165"/>
      <c r="ET29" s="165"/>
      <c r="EU29" s="165"/>
      <c r="EV29" s="165"/>
      <c r="EW29" s="165"/>
      <c r="EX29" s="165"/>
      <c r="EY29" s="165"/>
    </row>
    <row r="30" spans="1:155" ht="12.75" customHeight="1" x14ac:dyDescent="0.25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400.55185374614007</v>
      </c>
      <c r="EI30" s="761">
        <f>+entero!EI82</f>
        <v>332.26223294462977</v>
      </c>
      <c r="EJ30" s="761">
        <f>+entero!EJ82</f>
        <v>270.93516447052491</v>
      </c>
      <c r="EK30" s="761">
        <f>+entero!EK82</f>
        <v>296.01746664258894</v>
      </c>
      <c r="EL30" s="880">
        <f>+entero!EL82</f>
        <v>306.71380662628582</v>
      </c>
      <c r="EM30" s="880">
        <f>+entero!EM82</f>
        <v>422.70561006088604</v>
      </c>
      <c r="EN30" s="880">
        <f>+entero!EN82</f>
        <v>331.19425227662379</v>
      </c>
      <c r="EO30" s="880">
        <f>+entero!EO82</f>
        <v>365.97063044794157</v>
      </c>
      <c r="EP30" s="880">
        <f>+entero!EP82</f>
        <v>411.39049398714872</v>
      </c>
      <c r="EQ30" s="473">
        <f>+entero!EQ82</f>
        <v>115.37302734455977</v>
      </c>
      <c r="ER30" s="958">
        <f>+entero!ER82</f>
        <v>38.975074225556092</v>
      </c>
      <c r="ES30" s="165"/>
      <c r="ET30" s="165"/>
      <c r="EU30" s="165"/>
      <c r="EV30" s="165"/>
      <c r="EW30" s="165"/>
      <c r="EX30" s="165"/>
      <c r="EY30" s="165"/>
    </row>
    <row r="31" spans="1:155" ht="12.75" hidden="1" customHeight="1" x14ac:dyDescent="0.25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761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880">
        <f>+entero!EO83</f>
        <v>0</v>
      </c>
      <c r="EP31" s="880">
        <f>+entero!EP83</f>
        <v>0</v>
      </c>
      <c r="EQ31" s="473">
        <f>+entero!EQ83</f>
        <v>0</v>
      </c>
      <c r="ER31" s="958" t="e">
        <f>+entero!ER83</f>
        <v>#DIV/0!</v>
      </c>
      <c r="ES31" s="165"/>
      <c r="ET31" s="165"/>
      <c r="EU31" s="165"/>
      <c r="EV31" s="165"/>
      <c r="EW31" s="165"/>
      <c r="EX31" s="165"/>
      <c r="EY31" s="165"/>
    </row>
    <row r="32" spans="1:155" x14ac:dyDescent="0.25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26817.863820826798</v>
      </c>
      <c r="EI32" s="761">
        <f>+entero!EI84</f>
        <v>26718.713922688301</v>
      </c>
      <c r="EJ32" s="761">
        <f>+entero!EJ84</f>
        <v>26693.273080380699</v>
      </c>
      <c r="EK32" s="761">
        <f>+entero!EK84</f>
        <v>26733.573356420333</v>
      </c>
      <c r="EL32" s="880">
        <f>+entero!EL84</f>
        <v>26745.436860401387</v>
      </c>
      <c r="EM32" s="880">
        <f>+entero!EM84</f>
        <v>26788.043666245401</v>
      </c>
      <c r="EN32" s="880">
        <f>+entero!EN84</f>
        <v>26813.28163836203</v>
      </c>
      <c r="EO32" s="880">
        <f>+entero!EO84</f>
        <v>26850.748736701698</v>
      </c>
      <c r="EP32" s="880">
        <f>+entero!EP84</f>
        <v>26849.371243143374</v>
      </c>
      <c r="EQ32" s="473">
        <f>+entero!EQ84</f>
        <v>115.7978867230413</v>
      </c>
      <c r="ER32" s="958">
        <f>+entero!ER84</f>
        <v>0.43315528821825566</v>
      </c>
      <c r="ES32" s="165"/>
      <c r="ET32" s="165"/>
      <c r="EU32" s="165"/>
      <c r="EV32" s="165"/>
      <c r="EW32" s="165"/>
      <c r="EX32" s="165"/>
      <c r="EY32" s="165"/>
    </row>
    <row r="33" spans="1:155" ht="13.2" hidden="1" customHeight="1" x14ac:dyDescent="0.25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787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881">
        <f>+entero!EO85</f>
        <v>0</v>
      </c>
      <c r="EP33" s="881">
        <f>+entero!EP85</f>
        <v>0</v>
      </c>
      <c r="EQ33" s="263">
        <f>+entero!EQ85</f>
        <v>0</v>
      </c>
      <c r="ER33" s="959" t="e">
        <f>+entero!ER85</f>
        <v>#REF!</v>
      </c>
      <c r="ES33" s="165"/>
      <c r="ET33" s="165"/>
      <c r="EU33" s="165"/>
      <c r="EV33" s="165"/>
      <c r="EW33" s="165"/>
      <c r="EX33" s="165"/>
      <c r="EY33" s="165"/>
    </row>
    <row r="34" spans="1:155" x14ac:dyDescent="0.25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98.702186782733335</v>
      </c>
      <c r="EI34" s="788">
        <f>+entero!EI86</f>
        <v>98.698654035225758</v>
      </c>
      <c r="EJ34" s="788">
        <f>+entero!EJ86</f>
        <v>98.704111192001051</v>
      </c>
      <c r="EK34" s="788">
        <f>+entero!EK86</f>
        <v>98.706369569405012</v>
      </c>
      <c r="EL34" s="884">
        <f>+entero!EL86</f>
        <v>98.709444715324338</v>
      </c>
      <c r="EM34" s="884">
        <f>+entero!EM86</f>
        <v>98.709667157515355</v>
      </c>
      <c r="EN34" s="884">
        <f>+entero!EN86</f>
        <v>98.712515503201502</v>
      </c>
      <c r="EO34" s="884">
        <f>+entero!EO86</f>
        <v>98.714916836761901</v>
      </c>
      <c r="EP34" s="884">
        <f>+entero!EP86</f>
        <v>98.713734489705658</v>
      </c>
      <c r="EQ34" s="1024"/>
      <c r="ER34" s="958"/>
      <c r="ES34" s="165"/>
      <c r="ET34" s="165"/>
      <c r="EU34" s="165"/>
      <c r="EV34" s="165"/>
      <c r="EW34" s="165"/>
      <c r="EX34" s="165"/>
      <c r="EY34" s="165"/>
    </row>
    <row r="35" spans="1:155" ht="4.5" customHeight="1" thickBot="1" x14ac:dyDescent="0.3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784"/>
      <c r="EP35" s="784"/>
      <c r="EQ35" s="852"/>
      <c r="ER35" s="851"/>
      <c r="ES35" s="165"/>
      <c r="ET35" s="165"/>
      <c r="EU35" s="165"/>
      <c r="EV35" s="165"/>
      <c r="EW35" s="165"/>
      <c r="EX35" s="165"/>
      <c r="EY35" s="165"/>
    </row>
    <row r="36" spans="1:155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ht="14.25" customHeight="1" x14ac:dyDescent="0.3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ht="14.25" customHeight="1" x14ac:dyDescent="0.3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ht="14.25" customHeight="1" x14ac:dyDescent="0.3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ht="14.25" customHeight="1" x14ac:dyDescent="0.3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ht="14.25" customHeight="1" x14ac:dyDescent="0.3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ht="15.6" x14ac:dyDescent="0.3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ht="15.6" x14ac:dyDescent="0.3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ht="13.5" customHeight="1" x14ac:dyDescent="0.3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ht="13.8" x14ac:dyDescent="0.3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ht="13.8" x14ac:dyDescent="0.3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ht="13.8" x14ac:dyDescent="0.3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ht="13.8" x14ac:dyDescent="0.3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ht="13.8" x14ac:dyDescent="0.3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ht="13.8" x14ac:dyDescent="0.3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ht="13.8" x14ac:dyDescent="0.3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ht="13.8" x14ac:dyDescent="0.3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165"/>
      <c r="ER93" s="165"/>
      <c r="ES93" s="165"/>
      <c r="ET93" s="165"/>
      <c r="EU93" s="165"/>
      <c r="EV93" s="165"/>
      <c r="EW93" s="165"/>
      <c r="EX93" s="165"/>
      <c r="EY93" s="165"/>
    </row>
    <row r="94" spans="1:155" s="168" customFormat="1" ht="13.8" x14ac:dyDescent="0.3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165"/>
      <c r="ER94" s="165"/>
      <c r="ES94" s="165"/>
      <c r="ET94" s="165"/>
      <c r="EU94" s="165"/>
      <c r="EV94" s="165"/>
      <c r="EW94" s="165"/>
      <c r="EX94" s="165"/>
      <c r="EY94" s="165"/>
    </row>
    <row r="95" spans="1:155" s="168" customFormat="1" ht="13.8" x14ac:dyDescent="0.3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165"/>
      <c r="ER95" s="165"/>
      <c r="ES95" s="165"/>
      <c r="ET95" s="165"/>
      <c r="EU95" s="165"/>
      <c r="EV95" s="165"/>
      <c r="EW95" s="165"/>
      <c r="EX95" s="165"/>
      <c r="EY95" s="165"/>
    </row>
    <row r="96" spans="1:155" s="168" customFormat="1" ht="13.8" x14ac:dyDescent="0.3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165"/>
      <c r="ER96" s="165"/>
      <c r="ES96" s="165"/>
      <c r="ET96" s="165"/>
      <c r="EU96" s="165"/>
      <c r="EV96" s="165"/>
      <c r="EW96" s="165"/>
      <c r="EX96" s="165"/>
      <c r="EY96" s="165"/>
    </row>
    <row r="97" spans="1:155" s="168" customFormat="1" ht="13.8" x14ac:dyDescent="0.3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165"/>
      <c r="ER97" s="165"/>
      <c r="ES97" s="165"/>
      <c r="ET97" s="165"/>
      <c r="EU97" s="165"/>
      <c r="EV97" s="165"/>
      <c r="EW97" s="165"/>
      <c r="EX97" s="165"/>
      <c r="EY97" s="165"/>
    </row>
    <row r="98" spans="1:155" s="168" customFormat="1" ht="13.8" x14ac:dyDescent="0.3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165"/>
      <c r="ER98" s="165"/>
      <c r="ES98" s="165"/>
      <c r="ET98" s="165"/>
      <c r="EU98" s="165"/>
      <c r="EV98" s="165"/>
      <c r="EW98" s="165"/>
      <c r="EX98" s="165"/>
      <c r="EY98" s="165"/>
    </row>
    <row r="99" spans="1:155" s="168" customFormat="1" ht="13.8" x14ac:dyDescent="0.3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165"/>
      <c r="ER99" s="165"/>
      <c r="ES99" s="165"/>
      <c r="ET99" s="165"/>
      <c r="EU99" s="165"/>
      <c r="EV99" s="165"/>
      <c r="EW99" s="165"/>
      <c r="EX99" s="165"/>
      <c r="EY99" s="165"/>
    </row>
    <row r="100" spans="1:155" s="168" customFormat="1" ht="13.8" x14ac:dyDescent="0.3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165"/>
      <c r="ER100" s="165"/>
      <c r="ES100" s="165"/>
      <c r="ET100" s="165"/>
      <c r="EU100" s="165"/>
      <c r="EV100" s="165"/>
      <c r="EW100" s="165"/>
      <c r="EX100" s="165"/>
      <c r="EY100" s="165"/>
    </row>
    <row r="101" spans="1:155" s="168" customFormat="1" ht="13.8" x14ac:dyDescent="0.3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165"/>
      <c r="ER101" s="165"/>
      <c r="ES101" s="165"/>
      <c r="ET101" s="165"/>
      <c r="EU101" s="165"/>
      <c r="EV101" s="165"/>
      <c r="EW101" s="165"/>
      <c r="EX101" s="165"/>
      <c r="EY101" s="165"/>
    </row>
    <row r="102" spans="1:155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</row>
    <row r="103" spans="1:155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</row>
    <row r="104" spans="1:155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</row>
    <row r="105" spans="1:155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</row>
    <row r="106" spans="1:155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</row>
    <row r="107" spans="1:155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</row>
    <row r="108" spans="1:155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</row>
    <row r="109" spans="1:155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</row>
    <row r="110" spans="1:155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</row>
    <row r="111" spans="1:155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</row>
    <row r="112" spans="1:155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</row>
    <row r="113" spans="3:146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</row>
    <row r="114" spans="3:146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</row>
    <row r="115" spans="3:146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</row>
    <row r="116" spans="3:146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</row>
    <row r="117" spans="3:146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</row>
    <row r="118" spans="3:146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</row>
    <row r="119" spans="3:146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</row>
    <row r="120" spans="3:146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</row>
    <row r="121" spans="3:146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</row>
    <row r="122" spans="3:146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</row>
    <row r="123" spans="3:146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</row>
    <row r="124" spans="3:146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</row>
    <row r="125" spans="3:146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</row>
    <row r="126" spans="3:146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</row>
    <row r="127" spans="3:146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</row>
    <row r="128" spans="3:146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</row>
    <row r="129" spans="3:146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</row>
    <row r="130" spans="3:146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</row>
    <row r="131" spans="3:146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</row>
    <row r="132" spans="3:146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</row>
    <row r="133" spans="3:146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</row>
    <row r="134" spans="3:146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</row>
    <row r="135" spans="3:146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</row>
    <row r="136" spans="3:146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</row>
    <row r="137" spans="3:146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</row>
    <row r="138" spans="3:146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</row>
    <row r="139" spans="3:146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</row>
    <row r="140" spans="3:146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</row>
    <row r="141" spans="3:146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</row>
    <row r="142" spans="3:146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</row>
    <row r="143" spans="3:146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</row>
    <row r="144" spans="3:146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</row>
    <row r="145" spans="3:146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</row>
    <row r="146" spans="3:146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</row>
    <row r="147" spans="3:146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</row>
    <row r="148" spans="3:146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</row>
    <row r="149" spans="3:146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</row>
    <row r="150" spans="3:146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</row>
    <row r="151" spans="3:146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</row>
    <row r="152" spans="3:146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</row>
    <row r="153" spans="3:146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</row>
    <row r="154" spans="3:146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</row>
    <row r="155" spans="3:146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</row>
    <row r="156" spans="3:146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</row>
    <row r="157" spans="3:146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</row>
    <row r="158" spans="3:146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</row>
    <row r="159" spans="3:146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</row>
    <row r="160" spans="3:146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</row>
    <row r="161" spans="3:146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</row>
    <row r="162" spans="3:146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</row>
    <row r="163" spans="3:146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  <c r="EP163" s="810"/>
    </row>
    <row r="164" spans="3:146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  <c r="EP164" s="810"/>
    </row>
    <row r="165" spans="3:146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  <c r="EP165" s="810"/>
    </row>
    <row r="166" spans="3:146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  <c r="EP166" s="810"/>
    </row>
    <row r="167" spans="3:146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  <c r="EP167" s="810"/>
    </row>
    <row r="168" spans="3:146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  <c r="EP168" s="810"/>
    </row>
    <row r="169" spans="3:146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  <c r="EP169" s="810"/>
    </row>
    <row r="170" spans="3:146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</row>
    <row r="171" spans="3:146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</row>
    <row r="172" spans="3:146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</row>
    <row r="173" spans="3:146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</row>
    <row r="174" spans="3:146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</row>
    <row r="175" spans="3:146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</row>
    <row r="176" spans="3:146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</row>
    <row r="177" spans="3:146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</row>
    <row r="178" spans="3:146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</row>
    <row r="179" spans="3:146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</row>
    <row r="180" spans="3:146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  <c r="EP180" s="810"/>
    </row>
    <row r="181" spans="3:146" ht="13.8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  <c r="EO181" s="810"/>
      <c r="EP181" s="810"/>
    </row>
    <row r="182" spans="3:146" ht="13.8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  <c r="EO182" s="810"/>
      <c r="EP182" s="810"/>
    </row>
    <row r="183" spans="3:146" ht="13.8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  <c r="EO183" s="810"/>
      <c r="EP183" s="810"/>
    </row>
    <row r="184" spans="3:146" ht="13.8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  <c r="EO184" s="810"/>
      <c r="EP184" s="810"/>
    </row>
    <row r="185" spans="3:146" ht="13.8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  <c r="EO185" s="810"/>
      <c r="EP185" s="810"/>
    </row>
    <row r="186" spans="3:146" ht="13.8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  <c r="EO186" s="810"/>
      <c r="EP186" s="810"/>
    </row>
    <row r="187" spans="3:146" ht="13.8" x14ac:dyDescent="0.3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  <c r="EO187" s="810"/>
      <c r="EP187" s="810"/>
    </row>
    <row r="188" spans="3:146" ht="13.8" x14ac:dyDescent="0.3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  <c r="EO188" s="810"/>
      <c r="EP188" s="810"/>
    </row>
  </sheetData>
  <mergeCells count="140">
    <mergeCell ref="EK3:EK4"/>
    <mergeCell ref="EJ3:EJ4"/>
    <mergeCell ref="EI3:EI4"/>
    <mergeCell ref="EQ3:ER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L3:EP3"/>
    <mergeCell ref="DY3:DY4"/>
    <mergeCell ref="DZ3:DZ4"/>
    <mergeCell ref="DQ3:DQ4"/>
    <mergeCell ref="EE3:EE4"/>
    <mergeCell ref="DM3:DM4"/>
    <mergeCell ref="EF3:EF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BI3:BI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AH3:AH4"/>
    <mergeCell ref="EG3:EG4"/>
    <mergeCell ref="EH3:EH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Z162"/>
  <sheetViews>
    <sheetView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P5" sqref="EP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7.88671875" customWidth="1"/>
    <col min="5" max="40" width="7.5546875" hidden="1" customWidth="1"/>
    <col min="41" max="41" width="7.5546875" customWidth="1"/>
    <col min="42" max="46" width="7.5546875" hidden="1" customWidth="1"/>
    <col min="47" max="52" width="8.109375" hidden="1" customWidth="1"/>
    <col min="53" max="53" width="8.109375" customWidth="1"/>
    <col min="54" max="64" width="8.109375" hidden="1" customWidth="1"/>
    <col min="65" max="65" width="8.109375" customWidth="1"/>
    <col min="66" max="76" width="8.109375" hidden="1" customWidth="1"/>
    <col min="77" max="77" width="8.109375" customWidth="1"/>
    <col min="78" max="88" width="8.109375" hidden="1" customWidth="1"/>
    <col min="89" max="89" width="8.109375" customWidth="1"/>
    <col min="90" max="100" width="8.109375" hidden="1" customWidth="1"/>
    <col min="101" max="101" width="8.109375" customWidth="1"/>
    <col min="102" max="110" width="8.109375" hidden="1" customWidth="1"/>
    <col min="111" max="111" width="8.109375" style="796" hidden="1" customWidth="1"/>
    <col min="112" max="112" width="8.10937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6" width="8.44140625" style="809" customWidth="1"/>
    <col min="147" max="156" width="11.44140625" style="168"/>
  </cols>
  <sheetData>
    <row r="1" spans="1:156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s="148" customFormat="1" ht="13.5" customHeight="1" x14ac:dyDescent="0.25">
      <c r="C3" s="149"/>
      <c r="D3" s="1111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77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103" t="str">
        <f>+entero!EH3</f>
        <v>Semana 1°</v>
      </c>
      <c r="EI3" s="1103" t="str">
        <f>+entero!EI3</f>
        <v>Semana 2°</v>
      </c>
      <c r="EJ3" s="1103" t="str">
        <f>+entero!EJ3</f>
        <v>Semana 3°</v>
      </c>
      <c r="EK3" s="1103" t="str">
        <f>+entero!EK3</f>
        <v>Semana 4°</v>
      </c>
      <c r="EL3" s="1102" t="str">
        <f>+entero!EL3</f>
        <v>Semana 5°</v>
      </c>
      <c r="EM3" s="1091"/>
      <c r="EN3" s="1091"/>
      <c r="EO3" s="1091"/>
      <c r="EP3" s="1092"/>
      <c r="EQ3" s="1099" t="s">
        <v>252</v>
      </c>
      <c r="ER3" s="1100"/>
      <c r="ES3" s="171"/>
      <c r="ET3" s="171"/>
      <c r="EU3" s="171"/>
      <c r="EV3" s="171"/>
      <c r="EW3" s="171"/>
      <c r="EX3" s="171"/>
      <c r="EY3" s="171"/>
      <c r="EZ3" s="171"/>
    </row>
    <row r="4" spans="1:156" s="148" customFormat="1" ht="28.5" customHeight="1" thickBot="1" x14ac:dyDescent="0.3">
      <c r="C4" s="150"/>
      <c r="D4" s="1112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078"/>
      <c r="DI4" s="1101"/>
      <c r="DJ4" s="1101"/>
      <c r="DK4" s="1101"/>
      <c r="DL4" s="1101"/>
      <c r="DM4" s="1101"/>
      <c r="DN4" s="1101"/>
      <c r="DO4" s="1101"/>
      <c r="DP4" s="1101"/>
      <c r="DQ4" s="1101"/>
      <c r="DR4" s="1101"/>
      <c r="DS4" s="1101"/>
      <c r="DT4" s="1101"/>
      <c r="DU4" s="1101"/>
      <c r="DV4" s="1101"/>
      <c r="DW4" s="1101"/>
      <c r="DX4" s="1101"/>
      <c r="DY4" s="1101"/>
      <c r="DZ4" s="1101"/>
      <c r="EA4" s="1101"/>
      <c r="EB4" s="1101"/>
      <c r="EC4" s="1101"/>
      <c r="ED4" s="1101"/>
      <c r="EE4" s="1101"/>
      <c r="EF4" s="1101"/>
      <c r="EG4" s="1101"/>
      <c r="EH4" s="1104"/>
      <c r="EI4" s="1104"/>
      <c r="EJ4" s="1104"/>
      <c r="EK4" s="1104"/>
      <c r="EL4" s="936">
        <f>+entero!EL4</f>
        <v>43857</v>
      </c>
      <c r="EM4" s="936">
        <f>+entero!EM4</f>
        <v>43858</v>
      </c>
      <c r="EN4" s="936">
        <f>+entero!EN4</f>
        <v>43859</v>
      </c>
      <c r="EO4" s="936">
        <f>+entero!EO4</f>
        <v>43860</v>
      </c>
      <c r="EP4" s="936">
        <f>+entero!EP4</f>
        <v>43861</v>
      </c>
      <c r="EQ4" s="978" t="s">
        <v>246</v>
      </c>
      <c r="ER4" s="979" t="s">
        <v>183</v>
      </c>
      <c r="ES4" s="171"/>
      <c r="ET4" s="171"/>
      <c r="EU4" s="171"/>
      <c r="EV4" s="171"/>
      <c r="EW4" s="171"/>
      <c r="EX4" s="171"/>
      <c r="EY4" s="171"/>
      <c r="EZ4" s="171"/>
    </row>
    <row r="5" spans="1:156" x14ac:dyDescent="0.25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29">
        <v>7.5</v>
      </c>
      <c r="EL5" s="886">
        <v>7.5</v>
      </c>
      <c r="EM5" s="886">
        <v>7.5</v>
      </c>
      <c r="EN5" s="886">
        <v>7.5</v>
      </c>
      <c r="EO5" s="886">
        <v>7.5</v>
      </c>
      <c r="EP5" s="886">
        <v>7.5</v>
      </c>
      <c r="EQ5" s="854">
        <v>7.5</v>
      </c>
      <c r="ER5" s="853"/>
      <c r="ES5" s="165"/>
      <c r="ET5" s="165"/>
      <c r="EU5" s="165"/>
      <c r="EV5" s="165"/>
      <c r="EW5" s="165"/>
      <c r="EX5" s="165"/>
      <c r="EY5" s="165"/>
      <c r="EZ5" s="165"/>
    </row>
    <row r="6" spans="1:156" x14ac:dyDescent="0.25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743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887">
        <f>+entero!EO88</f>
        <v>6.96</v>
      </c>
      <c r="EP6" s="887">
        <f>+entero!EP88</f>
        <v>6.96</v>
      </c>
      <c r="EQ6" s="973"/>
      <c r="ER6" s="888"/>
      <c r="ES6" s="165"/>
      <c r="ET6" s="165"/>
      <c r="EU6" s="165"/>
      <c r="EV6" s="165"/>
      <c r="EW6" s="165"/>
      <c r="EX6" s="165"/>
      <c r="EY6" s="165"/>
      <c r="EZ6" s="165"/>
    </row>
    <row r="7" spans="1:156" x14ac:dyDescent="0.25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743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887">
        <f>+entero!EO89</f>
        <v>6.86</v>
      </c>
      <c r="EP7" s="887">
        <f>+entero!EP89</f>
        <v>6.86</v>
      </c>
      <c r="EQ7" s="973"/>
      <c r="ER7" s="888"/>
      <c r="ES7" s="165"/>
      <c r="ET7" s="165"/>
      <c r="EU7" s="165"/>
      <c r="EV7" s="165"/>
      <c r="EW7" s="165"/>
      <c r="EX7" s="165"/>
      <c r="EY7" s="165"/>
      <c r="EZ7" s="165"/>
    </row>
    <row r="8" spans="1:156" ht="14.4" thickBot="1" x14ac:dyDescent="0.3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828">
        <f>+entero!EH90</f>
        <v>6.9764483828777903</v>
      </c>
      <c r="EI8" s="747">
        <f>+entero!EI90</f>
        <v>6.9783435974672603</v>
      </c>
      <c r="EJ8" s="747">
        <f>+entero!EJ90</f>
        <v>6.9631725548647925</v>
      </c>
      <c r="EK8" s="747">
        <f>+entero!EK90</f>
        <v>6.9693196864132059</v>
      </c>
      <c r="EL8" s="455">
        <f>+entero!EL90</f>
        <v>6.9662344759581849</v>
      </c>
      <c r="EM8" s="455">
        <f>+entero!EM90</f>
        <v>6.9569069197440134</v>
      </c>
      <c r="EN8" s="455">
        <f>+entero!EN90</f>
        <v>6.9550907223926277</v>
      </c>
      <c r="EO8" s="455">
        <f>+entero!EO90</f>
        <v>6.9679927260577523</v>
      </c>
      <c r="EP8" s="455">
        <f>+entero!EP90</f>
        <v>6.9700508961543548</v>
      </c>
      <c r="EQ8" s="1023">
        <f>+entero!EQ90</f>
        <v>7.3120974114893045E-4</v>
      </c>
      <c r="ER8" s="888">
        <f>+entero!ER90</f>
        <v>1.0491838142744906E-2</v>
      </c>
      <c r="ES8" s="165"/>
      <c r="ET8" s="165"/>
      <c r="EU8" s="165"/>
      <c r="EV8" s="165"/>
      <c r="EW8" s="165"/>
      <c r="EX8" s="165"/>
      <c r="EY8" s="165"/>
      <c r="EZ8" s="165"/>
    </row>
    <row r="9" spans="1:156" ht="13.8" thickBot="1" x14ac:dyDescent="0.3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61.274511289495194</v>
      </c>
      <c r="EB9" s="747">
        <f>+entero!EB91</f>
        <v>60.809805077602796</v>
      </c>
      <c r="EC9" s="747">
        <f>+entero!EC91</f>
        <v>58.170989299097037</v>
      </c>
      <c r="ED9" s="747">
        <f>+entero!ED91</f>
        <v>58.52832486988742</v>
      </c>
      <c r="EE9" s="747">
        <f>+entero!EE91</f>
        <v>59.322030108781824</v>
      </c>
      <c r="EF9" s="747">
        <f>+entero!EF91</f>
        <v>57.896499607042571</v>
      </c>
      <c r="EG9" s="747">
        <f>+entero!EG91</f>
        <v>60.53570890830914</v>
      </c>
      <c r="EH9" s="269"/>
      <c r="EI9" s="1066"/>
      <c r="EJ9" s="1066"/>
      <c r="EK9" s="1066"/>
      <c r="EL9" s="269"/>
      <c r="EM9" s="269"/>
      <c r="EN9" s="269"/>
      <c r="EO9" s="269"/>
      <c r="EP9" s="269"/>
      <c r="EQ9" s="828"/>
      <c r="ER9" s="889"/>
      <c r="ES9" s="165"/>
      <c r="ET9" s="165"/>
      <c r="EU9" s="165"/>
      <c r="EV9" s="165"/>
      <c r="EW9" s="165"/>
      <c r="EX9" s="165"/>
      <c r="EY9" s="165"/>
      <c r="EZ9" s="165"/>
    </row>
    <row r="10" spans="1:156" ht="13.8" thickBot="1" x14ac:dyDescent="0.3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1068">
        <f>+entero!EH92</f>
        <v>2.3325</v>
      </c>
      <c r="EI10" s="743">
        <f>+entero!EI92</f>
        <v>2.3339699999999999</v>
      </c>
      <c r="EJ10" s="743">
        <f>+entero!EJ92</f>
        <v>2.3346</v>
      </c>
      <c r="EK10" s="743">
        <f>+entero!EK92</f>
        <v>2.3352300000000001</v>
      </c>
      <c r="EL10" s="887">
        <f>+entero!EL92</f>
        <v>2.3355000000000001</v>
      </c>
      <c r="EM10" s="887">
        <f>+entero!EM92</f>
        <v>2.3355899999999998</v>
      </c>
      <c r="EN10" s="887">
        <f>+entero!EN92</f>
        <v>2.33568</v>
      </c>
      <c r="EO10" s="887">
        <f>+entero!EO92</f>
        <v>2.3357700000000001</v>
      </c>
      <c r="EP10" s="887">
        <f>+entero!EP92</f>
        <v>2.3358599999999998</v>
      </c>
      <c r="EQ10" s="1023">
        <f>+entero!EQ92</f>
        <v>6.2999999999968637E-4</v>
      </c>
      <c r="ER10" s="888">
        <f>+entero!ER92</f>
        <v>2.6978070682531757E-2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8" thickBot="1" x14ac:dyDescent="0.3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269"/>
      <c r="EI11" s="1066"/>
      <c r="EJ11" s="1066"/>
      <c r="EK11" s="1066"/>
      <c r="EL11" s="269"/>
      <c r="EM11" s="269"/>
      <c r="EN11" s="269"/>
      <c r="EO11" s="269"/>
      <c r="EP11" s="269"/>
      <c r="EQ11" s="938"/>
      <c r="ER11" s="923"/>
      <c r="ES11" s="165"/>
      <c r="ET11" s="165"/>
      <c r="EU11" s="165"/>
      <c r="EV11" s="165"/>
      <c r="EW11" s="165"/>
      <c r="EX11" s="165"/>
      <c r="EY11" s="165"/>
      <c r="EZ11" s="165"/>
    </row>
    <row r="12" spans="1:156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</row>
    <row r="13" spans="1:156" ht="12.75" customHeight="1" x14ac:dyDescent="0.3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</row>
    <row r="14" spans="1:156" ht="12.75" customHeight="1" x14ac:dyDescent="0.3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3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</row>
    <row r="16" spans="1:156" ht="13.5" customHeight="1" x14ac:dyDescent="0.3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</row>
    <row r="17" spans="1:156" ht="14.25" customHeight="1" x14ac:dyDescent="0.3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</row>
    <row r="18" spans="1:156" ht="14.25" customHeight="1" x14ac:dyDescent="0.3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</row>
    <row r="19" spans="1:156" ht="14.25" customHeight="1" x14ac:dyDescent="0.3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752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752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752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752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752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752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752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752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  <c r="EP76" s="753"/>
    </row>
    <row r="77" spans="1:156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  <c r="EP77" s="753"/>
    </row>
    <row r="78" spans="1:156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  <c r="EP78" s="753"/>
    </row>
    <row r="79" spans="1:156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  <c r="EP79" s="753"/>
    </row>
    <row r="80" spans="1:156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  <c r="EP80" s="753"/>
    </row>
    <row r="81" spans="3:146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  <c r="EP81" s="753"/>
    </row>
    <row r="82" spans="3:146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  <c r="EP82" s="753"/>
    </row>
    <row r="83" spans="3:146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  <c r="EP83" s="753"/>
    </row>
    <row r="84" spans="3:146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  <c r="EP84" s="753"/>
    </row>
    <row r="85" spans="3:146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  <c r="EP85" s="753"/>
    </row>
    <row r="86" spans="3:146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</row>
    <row r="87" spans="3:146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</row>
    <row r="88" spans="3:146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</row>
    <row r="89" spans="3:146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</row>
    <row r="90" spans="3:146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</row>
    <row r="91" spans="3:146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</row>
    <row r="92" spans="3:146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</row>
    <row r="93" spans="3:146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</row>
    <row r="94" spans="3:146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</row>
    <row r="95" spans="3:146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</row>
    <row r="96" spans="3:146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</row>
    <row r="97" spans="3:146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</row>
    <row r="98" spans="3:146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</row>
    <row r="99" spans="3:146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</row>
    <row r="100" spans="3:146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</row>
    <row r="101" spans="3:146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</row>
    <row r="102" spans="3:146" ht="13.8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  <c r="EO102" s="810"/>
      <c r="EP102" s="810"/>
    </row>
    <row r="103" spans="3:146" ht="13.8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  <c r="EO103" s="810"/>
      <c r="EP103" s="810"/>
    </row>
    <row r="104" spans="3:146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  <c r="EO104" s="810"/>
      <c r="EP104" s="810"/>
    </row>
    <row r="105" spans="3:146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  <c r="EO105" s="810"/>
      <c r="EP105" s="810"/>
    </row>
    <row r="106" spans="3:146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  <c r="EP106" s="810"/>
    </row>
    <row r="107" spans="3:146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  <c r="EP107" s="810"/>
    </row>
    <row r="108" spans="3:146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  <c r="EP108" s="810"/>
    </row>
    <row r="109" spans="3:146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  <c r="EP109" s="810"/>
    </row>
    <row r="110" spans="3:146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  <c r="EP110" s="810"/>
    </row>
    <row r="111" spans="3:146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  <c r="EP111" s="810"/>
    </row>
    <row r="112" spans="3:146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  <c r="EP112" s="810"/>
    </row>
    <row r="113" spans="3:146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  <c r="EP113" s="810"/>
    </row>
    <row r="114" spans="3:146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  <c r="EP114" s="810"/>
    </row>
    <row r="115" spans="3:146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  <c r="EP115" s="810"/>
    </row>
    <row r="116" spans="3:146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  <c r="EP116" s="810"/>
    </row>
    <row r="117" spans="3:146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  <c r="EP117" s="810"/>
    </row>
    <row r="118" spans="3:146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  <c r="EP118" s="810"/>
    </row>
    <row r="119" spans="3:146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  <c r="EP119" s="810"/>
    </row>
    <row r="120" spans="3:146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  <c r="EP120" s="810"/>
    </row>
    <row r="121" spans="3:146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  <c r="EP121" s="810"/>
    </row>
    <row r="122" spans="3:146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</row>
    <row r="123" spans="3:146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</row>
    <row r="124" spans="3:146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</row>
    <row r="125" spans="3:146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</row>
    <row r="126" spans="3:146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</row>
    <row r="127" spans="3:146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</row>
    <row r="128" spans="3:146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</row>
    <row r="129" spans="3:146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</row>
    <row r="130" spans="3:146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</row>
    <row r="131" spans="3:146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</row>
    <row r="132" spans="3:146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</row>
    <row r="133" spans="3:146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</row>
    <row r="134" spans="3:146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</row>
    <row r="135" spans="3:146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</row>
    <row r="136" spans="3:146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</row>
    <row r="137" spans="3:146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</row>
    <row r="138" spans="3:146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</row>
    <row r="139" spans="3:146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</row>
    <row r="140" spans="3:146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</row>
    <row r="141" spans="3:146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</row>
    <row r="142" spans="3:146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</row>
    <row r="143" spans="3:146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</row>
    <row r="144" spans="3:146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</row>
    <row r="145" spans="3:146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</row>
    <row r="146" spans="3:146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</row>
    <row r="147" spans="3:146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</row>
    <row r="148" spans="3:146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</row>
    <row r="149" spans="3:146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</row>
    <row r="150" spans="3:146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</row>
    <row r="151" spans="3:146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</row>
    <row r="152" spans="3:146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</row>
    <row r="153" spans="3:146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</row>
    <row r="154" spans="3:146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</row>
    <row r="155" spans="3:146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</row>
    <row r="156" spans="3:146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</row>
    <row r="157" spans="3:146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</row>
    <row r="158" spans="3:146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</row>
    <row r="159" spans="3:146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</row>
    <row r="160" spans="3:146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</row>
    <row r="161" spans="3:146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</row>
    <row r="162" spans="3:146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</row>
  </sheetData>
  <mergeCells count="140">
    <mergeCell ref="EJ3:EJ4"/>
    <mergeCell ref="EI3:EI4"/>
    <mergeCell ref="DU3:DU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S3:DS4"/>
    <mergeCell ref="EC3:EC4"/>
    <mergeCell ref="EH3:EH4"/>
    <mergeCell ref="DK3:DK4"/>
    <mergeCell ref="DJ3:DJ4"/>
    <mergeCell ref="DR3:DR4"/>
    <mergeCell ref="EF3:EF4"/>
    <mergeCell ref="EQ3:E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EK3:EK4"/>
    <mergeCell ref="EL3:EP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I3:AI4"/>
    <mergeCell ref="AK3:AK4"/>
    <mergeCell ref="AO3:AO4"/>
    <mergeCell ref="AC3:AC4"/>
    <mergeCell ref="R3:R4"/>
    <mergeCell ref="AE3:AE4"/>
    <mergeCell ref="AD3:AD4"/>
    <mergeCell ref="Z3:Z4"/>
    <mergeCell ref="DQ3:DQ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H3:AH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EE3:EE4"/>
    <mergeCell ref="EB3:EB4"/>
    <mergeCell ref="DN3:DN4"/>
    <mergeCell ref="DT3:DT4"/>
    <mergeCell ref="DO3:DO4"/>
    <mergeCell ref="EG3:EG4"/>
    <mergeCell ref="DY3:DY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E160"/>
  <sheetViews>
    <sheetView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P12" sqref="EP1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4.33203125" customWidth="1"/>
    <col min="5" max="40" width="7.5546875" hidden="1" customWidth="1"/>
    <col min="41" max="41" width="7.5546875" customWidth="1"/>
    <col min="42" max="52" width="7.5546875" hidden="1" customWidth="1"/>
    <col min="53" max="53" width="7.5546875" customWidth="1"/>
    <col min="54" max="64" width="7.5546875" hidden="1" customWidth="1"/>
    <col min="65" max="65" width="7.5546875" customWidth="1"/>
    <col min="66" max="76" width="7.5546875" hidden="1" customWidth="1"/>
    <col min="77" max="77" width="7.5546875" customWidth="1"/>
    <col min="78" max="88" width="7.5546875" hidden="1" customWidth="1"/>
    <col min="89" max="89" width="7.5546875" customWidth="1"/>
    <col min="90" max="100" width="7.5546875" hidden="1" customWidth="1"/>
    <col min="101" max="101" width="7.5546875" customWidth="1"/>
    <col min="102" max="110" width="7.5546875" hidden="1" customWidth="1"/>
    <col min="111" max="111" width="7.5546875" style="796" hidden="1" customWidth="1"/>
    <col min="112" max="112" width="7.5546875" style="731" hidden="1" customWidth="1"/>
    <col min="113" max="113" width="7.6640625" style="809" customWidth="1"/>
    <col min="114" max="124" width="7.6640625" style="809" hidden="1" customWidth="1"/>
    <col min="125" max="125" width="7.6640625" style="809" customWidth="1"/>
    <col min="126" max="146" width="8.109375" style="809" customWidth="1"/>
    <col min="147" max="147" width="9.33203125" style="168" customWidth="1"/>
    <col min="148" max="161" width="11.44140625" style="168"/>
  </cols>
  <sheetData>
    <row r="1" spans="1:156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5">
      <c r="C3" s="11"/>
      <c r="D3" s="1106" t="str">
        <f>+entero!D3</f>
        <v>V   A   R   I   A   B   L   E   S     b/</v>
      </c>
      <c r="E3" s="1088" t="str">
        <f>+entero!E3</f>
        <v>2008                          A  fines de Dic*</v>
      </c>
      <c r="F3" s="1088" t="str">
        <f>+entero!F3</f>
        <v>2009                          A  fines de Ene*</v>
      </c>
      <c r="G3" s="1088" t="str">
        <f>+entero!G3</f>
        <v>2009                          A  fines de Feb*</v>
      </c>
      <c r="H3" s="1088" t="str">
        <f>+entero!H3</f>
        <v>2009                          A  fines de Mar*</v>
      </c>
      <c r="I3" s="1088" t="str">
        <f>+entero!I3</f>
        <v>2009                          A  fines de adr*</v>
      </c>
      <c r="J3" s="1088" t="str">
        <f>+entero!J3</f>
        <v>2009                          A  fines de May*</v>
      </c>
      <c r="K3" s="1088" t="str">
        <f>+entero!K3</f>
        <v>2009                          A  fines de Jun*</v>
      </c>
      <c r="L3" s="1088" t="str">
        <f>+entero!L3</f>
        <v>2009                          A  fines de Jul*</v>
      </c>
      <c r="M3" s="1088" t="str">
        <f>+entero!M3</f>
        <v>2009                          A  fines de Ago*</v>
      </c>
      <c r="N3" s="1088" t="str">
        <f>+entero!N3</f>
        <v>2009                          A  fines de Sep*</v>
      </c>
      <c r="O3" s="1088" t="str">
        <f>+entero!O3</f>
        <v>2009                          A  fines de Oct*</v>
      </c>
      <c r="P3" s="1088" t="str">
        <f>+entero!P3</f>
        <v>2009                          A  fines de Nov*</v>
      </c>
      <c r="Q3" s="1088" t="str">
        <f>+entero!Q3</f>
        <v>2009                          A  fines de Dic*</v>
      </c>
      <c r="R3" s="1088" t="str">
        <f>+entero!R3</f>
        <v>2010                          A  fines de Ene*</v>
      </c>
      <c r="S3" s="1088" t="str">
        <f>+entero!S3</f>
        <v>2010                          A  fines de Feb*</v>
      </c>
      <c r="T3" s="1088" t="str">
        <f>+entero!T3</f>
        <v>2010                          A  fines de Mar*</v>
      </c>
      <c r="U3" s="1088" t="str">
        <f>+entero!U3</f>
        <v>2010                          A  fines de adr*</v>
      </c>
      <c r="V3" s="1088" t="str">
        <f>+entero!V3</f>
        <v>2010                          A  fines de May*</v>
      </c>
      <c r="W3" s="1088" t="str">
        <f>+entero!W3</f>
        <v>2010                          A  fines de Jun*</v>
      </c>
      <c r="X3" s="1088" t="str">
        <f>+entero!X3</f>
        <v>2010                          A  fines de Jul*</v>
      </c>
      <c r="Y3" s="1088" t="str">
        <f>+entero!Y3</f>
        <v>2010                          A  fines de Ago*</v>
      </c>
      <c r="Z3" s="1088" t="str">
        <f>+entero!Z3</f>
        <v>2010                          A  fines de Sep*</v>
      </c>
      <c r="AA3" s="1088" t="str">
        <f>+entero!AA3</f>
        <v>2010                          A  fines de Oct*</v>
      </c>
      <c r="AB3" s="1088" t="str">
        <f>+entero!AB3</f>
        <v>2010                          A  fines de Nov*</v>
      </c>
      <c r="AC3" s="1088" t="str">
        <f>+entero!AC3</f>
        <v>2010                          A  fines de Dic*</v>
      </c>
      <c r="AD3" s="1088" t="str">
        <f>+entero!AD3</f>
        <v>2011                          A  fines de Ene*</v>
      </c>
      <c r="AE3" s="1088" t="str">
        <f>+entero!AE3</f>
        <v>2011                          A  fines de Feb*</v>
      </c>
      <c r="AF3" s="1088" t="str">
        <f>+entero!AF3</f>
        <v>2011                          A  fines de Mar*</v>
      </c>
      <c r="AG3" s="1088" t="str">
        <f>+entero!AG3</f>
        <v>2011                          A  fines de adr*</v>
      </c>
      <c r="AH3" s="1088" t="str">
        <f>+entero!AH3</f>
        <v>2011                          A  fines de May*</v>
      </c>
      <c r="AI3" s="1088" t="str">
        <f>+entero!AI3</f>
        <v>2011                          A  fines de Jun*</v>
      </c>
      <c r="AJ3" s="1088" t="str">
        <f>+entero!AJ3</f>
        <v>2011                          A  fines de Jul*</v>
      </c>
      <c r="AK3" s="1088" t="str">
        <f>+entero!AK3</f>
        <v>2011                          A  fines de Ago*</v>
      </c>
      <c r="AL3" s="1088" t="str">
        <f>+entero!AL3</f>
        <v>2011                          A  fines de Sep*</v>
      </c>
      <c r="AM3" s="1088" t="str">
        <f>+entero!AM3</f>
        <v>2011                          A  fines de Oct*</v>
      </c>
      <c r="AN3" s="1088" t="str">
        <f>+entero!AN3</f>
        <v>2011                          A  fines de Nov*</v>
      </c>
      <c r="AO3" s="1088" t="str">
        <f>+entero!AO3</f>
        <v>2011                          A  fines de Dic*</v>
      </c>
      <c r="AP3" s="1088" t="str">
        <f>+entero!AP3</f>
        <v>2012                          A  fines de Ene*</v>
      </c>
      <c r="AQ3" s="1088" t="str">
        <f>+entero!AQ3</f>
        <v>2012                          A  fines de Feb*</v>
      </c>
      <c r="AR3" s="1088" t="str">
        <f>+entero!AR3</f>
        <v>2012                          A  fines de Mar*</v>
      </c>
      <c r="AS3" s="1088" t="str">
        <f>+entero!AS3</f>
        <v>2012                          A  fines de adr*</v>
      </c>
      <c r="AT3" s="1088" t="str">
        <f>+entero!AT3</f>
        <v>2012                          A  fines de May*</v>
      </c>
      <c r="AU3" s="1088" t="str">
        <f>+entero!AU3</f>
        <v>2012                          A  fines de Jun*</v>
      </c>
      <c r="AV3" s="1088" t="str">
        <f>+entero!AV3</f>
        <v>2012                          A  fines de Jul*</v>
      </c>
      <c r="AW3" s="1088" t="str">
        <f>+entero!AW3</f>
        <v>2012                          A  fines de Ago*</v>
      </c>
      <c r="AX3" s="1088" t="str">
        <f>+entero!AX3</f>
        <v>2012                          A  fines de Sep*</v>
      </c>
      <c r="AY3" s="1088" t="str">
        <f>+entero!AY3</f>
        <v>2012                          A  fines de Oct*</v>
      </c>
      <c r="AZ3" s="1088" t="str">
        <f>+entero!AZ3</f>
        <v>2012                          A  fines de Nov*</v>
      </c>
      <c r="BA3" s="1088" t="str">
        <f>+entero!BA3</f>
        <v>2012                          A  fines de Dic*</v>
      </c>
      <c r="BB3" s="1088" t="str">
        <f>+entero!BB3</f>
        <v>2013                          A  fines de Ene*</v>
      </c>
      <c r="BC3" s="1088" t="str">
        <f>+entero!BC3</f>
        <v>2013                          A  fines de Feb*</v>
      </c>
      <c r="BD3" s="1088" t="str">
        <f>+entero!BD3</f>
        <v>2013                          A  fines de Mar*</v>
      </c>
      <c r="BE3" s="1088" t="str">
        <f>+entero!BE3</f>
        <v>2013                          A  fines de adr*</v>
      </c>
      <c r="BF3" s="1088" t="str">
        <f>+entero!BF3</f>
        <v>2013                          A  fines de May*</v>
      </c>
      <c r="BG3" s="1088" t="str">
        <f>+entero!BG3</f>
        <v>2013                          A  fines de Jun*</v>
      </c>
      <c r="BH3" s="1088" t="str">
        <f>+entero!BH3</f>
        <v>2013                          A  fines de Jul*</v>
      </c>
      <c r="BI3" s="1088" t="str">
        <f>+entero!BI3</f>
        <v>2013                          A  fines de Ago*</v>
      </c>
      <c r="BJ3" s="1088" t="str">
        <f>+entero!BJ3</f>
        <v>2013                          A  fines de Sep*</v>
      </c>
      <c r="BK3" s="1088" t="str">
        <f>+entero!BK3</f>
        <v>2013                          A  fines de Oct*</v>
      </c>
      <c r="BL3" s="1088" t="str">
        <f>+entero!BL3</f>
        <v>2013                          A  fines de Nov*</v>
      </c>
      <c r="BM3" s="1088" t="str">
        <f>+entero!BM3</f>
        <v>2013                          A  fines de Dic*</v>
      </c>
      <c r="BN3" s="1088" t="str">
        <f>+entero!BN3</f>
        <v>2014                          A  fines de Ene*</v>
      </c>
      <c r="BO3" s="1088" t="str">
        <f>+entero!BO3</f>
        <v>2014                          A  fines de Feb*</v>
      </c>
      <c r="BP3" s="1088" t="str">
        <f>+entero!BP3</f>
        <v>2014                          A  fines de Mar*</v>
      </c>
      <c r="BQ3" s="1088" t="str">
        <f>+entero!BQ3</f>
        <v>2014                          A  fines de adr*</v>
      </c>
      <c r="BR3" s="1088" t="str">
        <f>+entero!BR3</f>
        <v>2014                          A  fines de May*</v>
      </c>
      <c r="BS3" s="1088" t="str">
        <f>+entero!BS3</f>
        <v>2014                          A  fines de Jun*</v>
      </c>
      <c r="BT3" s="1088" t="str">
        <f>+entero!BT3</f>
        <v>2014                          A  fines de Jul*</v>
      </c>
      <c r="BU3" s="1088" t="str">
        <f>+entero!BU3</f>
        <v>2014                          A  fines de Ago*</v>
      </c>
      <c r="BV3" s="1088" t="str">
        <f>+entero!BV3</f>
        <v>2014                          A  fines de Sep*</v>
      </c>
      <c r="BW3" s="1088" t="str">
        <f>+entero!BW3</f>
        <v>2014                          A  fines de Oct*</v>
      </c>
      <c r="BX3" s="1088" t="str">
        <f>+entero!BX3</f>
        <v>2014                          A  fines de Nov*</v>
      </c>
      <c r="BY3" s="1088" t="str">
        <f>+entero!BY3</f>
        <v>2014                          A  fines de Dic*</v>
      </c>
      <c r="BZ3" s="1088" t="str">
        <f>+entero!BZ3</f>
        <v>2015                         A  fines de Ene*</v>
      </c>
      <c r="CA3" s="1088" t="str">
        <f>+entero!CA3</f>
        <v>2015                         A  fines de Feb*</v>
      </c>
      <c r="CB3" s="1088" t="str">
        <f>+entero!CB3</f>
        <v>2015                         A  fines de Mar*</v>
      </c>
      <c r="CC3" s="1088" t="str">
        <f>+entero!CC3</f>
        <v xml:space="preserve">2015                         A  fines de adr* </v>
      </c>
      <c r="CD3" s="1088" t="str">
        <f>+entero!CD3</f>
        <v xml:space="preserve">2015                         A  fines de May* </v>
      </c>
      <c r="CE3" s="1088" t="str">
        <f>+entero!CE3</f>
        <v xml:space="preserve">2015                         A  fines de Jun* </v>
      </c>
      <c r="CF3" s="1088" t="str">
        <f>+entero!CF3</f>
        <v xml:space="preserve">2015                         A  fines de Jul* </v>
      </c>
      <c r="CG3" s="1088" t="str">
        <f>+entero!CG3</f>
        <v xml:space="preserve">2015                         A  fines de Ago* </v>
      </c>
      <c r="CH3" s="1088" t="str">
        <f>+entero!CH3</f>
        <v xml:space="preserve">2015                         A  fines de Sep* </v>
      </c>
      <c r="CI3" s="1088" t="str">
        <f>+entero!CI3</f>
        <v xml:space="preserve">2015                         A  fines de Oct* </v>
      </c>
      <c r="CJ3" s="1088" t="str">
        <f>+entero!CJ3</f>
        <v xml:space="preserve">2015                         A  fines de Nov* </v>
      </c>
      <c r="CK3" s="1088" t="str">
        <f>+entero!CK3</f>
        <v xml:space="preserve">2015                         A  fines de Dic* </v>
      </c>
      <c r="CL3" s="1088" t="str">
        <f>+entero!CL3</f>
        <v xml:space="preserve">2016                         A  fines de Ene* </v>
      </c>
      <c r="CM3" s="1088" t="str">
        <f>+entero!CM3</f>
        <v xml:space="preserve">2016                         A  fines de Feb* </v>
      </c>
      <c r="CN3" s="1088" t="str">
        <f>+entero!CN3</f>
        <v xml:space="preserve">2016                         A  fines de Mar* </v>
      </c>
      <c r="CO3" s="1088" t="str">
        <f>+entero!CO3</f>
        <v xml:space="preserve">2016                         A  fines de adr* </v>
      </c>
      <c r="CP3" s="1088" t="str">
        <f>+entero!CP3</f>
        <v xml:space="preserve">2016                         A  fines de May* </v>
      </c>
      <c r="CQ3" s="1088" t="str">
        <f>+entero!CQ3</f>
        <v xml:space="preserve">2016                         A  fines de Jun* </v>
      </c>
      <c r="CR3" s="1088" t="str">
        <f>+entero!CR3</f>
        <v xml:space="preserve">2016                         A  fines de Jul* </v>
      </c>
      <c r="CS3" s="1088" t="str">
        <f>+entero!CS3</f>
        <v xml:space="preserve">2016                         A  fines de Ago* </v>
      </c>
      <c r="CT3" s="1088" t="str">
        <f>entero!CT3</f>
        <v xml:space="preserve">2016                         A  fines de Sep* </v>
      </c>
      <c r="CU3" s="1088" t="str">
        <f>entero!CU3</f>
        <v xml:space="preserve">2016                         A  fines de Oct* </v>
      </c>
      <c r="CV3" s="1088" t="str">
        <f>entero!CV3</f>
        <v xml:space="preserve">2016                         A  fines de Nov* </v>
      </c>
      <c r="CW3" s="1088" t="str">
        <f>entero!CW3</f>
        <v>2016                         A  fines de Dic* 15</v>
      </c>
      <c r="CX3" s="1088" t="str">
        <f>entero!CX3</f>
        <v xml:space="preserve">2017                         A  fines de Ene* </v>
      </c>
      <c r="CY3" s="1088" t="str">
        <f>entero!CY3</f>
        <v xml:space="preserve">2017                         A  fines de Feb* </v>
      </c>
      <c r="CZ3" s="1088" t="str">
        <f>entero!CZ3</f>
        <v xml:space="preserve">2017                         A  fines de Mar* </v>
      </c>
      <c r="DA3" s="1088" t="str">
        <f>entero!DA3</f>
        <v xml:space="preserve">2017                         A  fines de Abr* </v>
      </c>
      <c r="DB3" s="1088" t="str">
        <f>entero!DB3</f>
        <v xml:space="preserve">2017                         A  fines de May* </v>
      </c>
      <c r="DC3" s="1088" t="str">
        <f>entero!DC3</f>
        <v xml:space="preserve">2017                         A  fines de Jun* </v>
      </c>
      <c r="DD3" s="1088" t="str">
        <f>entero!DD3</f>
        <v xml:space="preserve">2017                         A  fines de Jul* </v>
      </c>
      <c r="DE3" s="1088" t="str">
        <f>entero!DE3</f>
        <v xml:space="preserve">2017                         A  fines de Ago* </v>
      </c>
      <c r="DF3" s="1088" t="str">
        <f>entero!DF3</f>
        <v xml:space="preserve">2017                         A  fines de Sep* </v>
      </c>
      <c r="DG3" s="1088" t="str">
        <f>entero!DG3</f>
        <v xml:space="preserve">2017                         A  fines de Oct* </v>
      </c>
      <c r="DH3" s="1077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103" t="str">
        <f>+entero!EH3</f>
        <v>Semana 1°</v>
      </c>
      <c r="EI3" s="1103" t="str">
        <f>+entero!EI3</f>
        <v>Semana 2°</v>
      </c>
      <c r="EJ3" s="1103" t="str">
        <f>+entero!EJ3</f>
        <v>Semana 3°</v>
      </c>
      <c r="EK3" s="1103" t="str">
        <f>+entero!EK3</f>
        <v>Semana 4°</v>
      </c>
      <c r="EL3" s="1102" t="str">
        <f>+entero!EL3</f>
        <v>Semana 5°</v>
      </c>
      <c r="EM3" s="1091"/>
      <c r="EN3" s="1091"/>
      <c r="EO3" s="1091"/>
      <c r="EP3" s="1092"/>
      <c r="EQ3" s="1099" t="s">
        <v>252</v>
      </c>
      <c r="ER3" s="1100"/>
      <c r="ES3" s="165"/>
      <c r="ET3" s="165"/>
      <c r="EU3" s="165"/>
      <c r="EV3" s="165"/>
      <c r="EW3" s="165"/>
      <c r="EX3" s="165"/>
      <c r="EY3" s="165"/>
      <c r="EZ3" s="165"/>
    </row>
    <row r="4" spans="1:156" ht="27.75" customHeight="1" thickBot="1" x14ac:dyDescent="0.3">
      <c r="C4" s="16"/>
      <c r="D4" s="1107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 t="str">
        <f>entero!CT3</f>
        <v xml:space="preserve">2016                         A  fines de Sep* </v>
      </c>
      <c r="CU4" s="1097" t="str">
        <f>entero!CU3</f>
        <v xml:space="preserve">2016                         A  fines de Oct* </v>
      </c>
      <c r="CV4" s="1097" t="str">
        <f>entero!CV3</f>
        <v xml:space="preserve">2016                         A  fines de Nov* </v>
      </c>
      <c r="CW4" s="1097" t="str">
        <f>entero!CW3</f>
        <v>2016                         A  fines de Dic* 15</v>
      </c>
      <c r="CX4" s="1097" t="str">
        <f>entero!CX3</f>
        <v xml:space="preserve">2017                         A  fines de Ene* </v>
      </c>
      <c r="CY4" s="1097" t="str">
        <f>entero!CY3</f>
        <v xml:space="preserve">2017                         A  fines de Feb* </v>
      </c>
      <c r="CZ4" s="1097" t="str">
        <f>entero!CZ3</f>
        <v xml:space="preserve">2017                         A  fines de Mar* </v>
      </c>
      <c r="DA4" s="1097" t="str">
        <f>entero!DA3</f>
        <v xml:space="preserve">2017                         A  fines de Abr* </v>
      </c>
      <c r="DB4" s="1097" t="str">
        <f>entero!DB3</f>
        <v xml:space="preserve">2017                         A  fines de May* </v>
      </c>
      <c r="DC4" s="1097" t="str">
        <f>entero!DC3</f>
        <v xml:space="preserve">2017                         A  fines de Jun* </v>
      </c>
      <c r="DD4" s="1097" t="str">
        <f>entero!DD3</f>
        <v xml:space="preserve">2017                         A  fines de Jul* </v>
      </c>
      <c r="DE4" s="1097" t="str">
        <f>entero!DE3</f>
        <v xml:space="preserve">2017                         A  fines de Ago* </v>
      </c>
      <c r="DF4" s="1097" t="str">
        <f>entero!DF3</f>
        <v xml:space="preserve">2017                         A  fines de Sep* </v>
      </c>
      <c r="DG4" s="1097" t="str">
        <f>entero!DG3</f>
        <v xml:space="preserve">2017                         A  fines de Oct* </v>
      </c>
      <c r="DH4" s="1101"/>
      <c r="DI4" s="1101"/>
      <c r="DJ4" s="1101"/>
      <c r="DK4" s="1101"/>
      <c r="DL4" s="1101"/>
      <c r="DM4" s="1101"/>
      <c r="DN4" s="1101"/>
      <c r="DO4" s="1101"/>
      <c r="DP4" s="1101"/>
      <c r="DQ4" s="1101"/>
      <c r="DR4" s="1101"/>
      <c r="DS4" s="1101"/>
      <c r="DT4" s="1101"/>
      <c r="DU4" s="1101"/>
      <c r="DV4" s="1101"/>
      <c r="DW4" s="1101"/>
      <c r="DX4" s="1101"/>
      <c r="DY4" s="1101"/>
      <c r="DZ4" s="1101"/>
      <c r="EA4" s="1101"/>
      <c r="EB4" s="1101"/>
      <c r="EC4" s="1101"/>
      <c r="ED4" s="1101"/>
      <c r="EE4" s="1101"/>
      <c r="EF4" s="1101"/>
      <c r="EG4" s="1101"/>
      <c r="EH4" s="1104"/>
      <c r="EI4" s="1104"/>
      <c r="EJ4" s="1104"/>
      <c r="EK4" s="1104"/>
      <c r="EL4" s="936">
        <f>+entero!EL4</f>
        <v>43857</v>
      </c>
      <c r="EM4" s="936">
        <f>+entero!EM4</f>
        <v>43858</v>
      </c>
      <c r="EN4" s="936">
        <f>+entero!EN4</f>
        <v>43859</v>
      </c>
      <c r="EO4" s="936">
        <f>+entero!EO4</f>
        <v>43860</v>
      </c>
      <c r="EP4" s="936">
        <f>+entero!EP4</f>
        <v>43861</v>
      </c>
      <c r="EQ4" s="978" t="s">
        <v>246</v>
      </c>
      <c r="ER4" s="979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ht="13.5" hidden="1" customHeight="1" x14ac:dyDescent="0.25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756"/>
      <c r="EQ5" s="756"/>
      <c r="ER5" s="876"/>
      <c r="ES5" s="165"/>
      <c r="ET5" s="165"/>
      <c r="EU5" s="165"/>
      <c r="EV5" s="165"/>
      <c r="EW5" s="165"/>
      <c r="EX5" s="165"/>
      <c r="EY5" s="165"/>
      <c r="EZ5" s="165"/>
    </row>
    <row r="6" spans="1:156" ht="13.2" hidden="1" customHeight="1" x14ac:dyDescent="0.25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744" t="e">
        <f>+entero!#REF!</f>
        <v>#REF!</v>
      </c>
      <c r="EQ6" s="744" t="e">
        <f>+entero!#REF!</f>
        <v>#REF!</v>
      </c>
      <c r="ER6" s="876" t="e">
        <f>+entero!#REF!</f>
        <v>#REF!</v>
      </c>
      <c r="ES6" s="165"/>
      <c r="ET6" s="165"/>
      <c r="EU6" s="165"/>
      <c r="EV6" s="165"/>
      <c r="EW6" s="165"/>
      <c r="EX6" s="165"/>
      <c r="EY6" s="165"/>
      <c r="EZ6" s="165"/>
    </row>
    <row r="7" spans="1:156" ht="13.2" hidden="1" customHeight="1" x14ac:dyDescent="0.25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744" t="e">
        <f>+entero!#REF!</f>
        <v>#REF!</v>
      </c>
      <c r="EQ7" s="744" t="e">
        <f>+entero!#REF!</f>
        <v>#REF!</v>
      </c>
      <c r="ER7" s="876" t="e">
        <f>+entero!#REF!</f>
        <v>#REF!</v>
      </c>
      <c r="ES7" s="165"/>
      <c r="ET7" s="165"/>
      <c r="EU7" s="165"/>
      <c r="EV7" s="165"/>
      <c r="EW7" s="165"/>
      <c r="EX7" s="165"/>
      <c r="EY7" s="165"/>
      <c r="EZ7" s="165"/>
    </row>
    <row r="8" spans="1:156" ht="13.2" hidden="1" customHeight="1" x14ac:dyDescent="0.25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744" t="e">
        <f>+entero!#REF!</f>
        <v>#REF!</v>
      </c>
      <c r="EQ8" s="744" t="e">
        <f>+entero!#REF!</f>
        <v>#REF!</v>
      </c>
      <c r="ER8" s="876" t="e">
        <f>+entero!#REF!</f>
        <v>#REF!</v>
      </c>
      <c r="ES8" s="165"/>
      <c r="ET8" s="165"/>
      <c r="EU8" s="165"/>
      <c r="EV8" s="165"/>
      <c r="EW8" s="165"/>
      <c r="EX8" s="165"/>
      <c r="EY8" s="165"/>
      <c r="EZ8" s="165"/>
    </row>
    <row r="9" spans="1:156" ht="13.2" hidden="1" customHeight="1" x14ac:dyDescent="0.25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744" t="e">
        <f>+entero!#REF!</f>
        <v>#REF!</v>
      </c>
      <c r="EQ9" s="744" t="e">
        <f>+entero!#REF!</f>
        <v>#REF!</v>
      </c>
      <c r="ER9" s="876" t="e">
        <f>+entero!#REF!</f>
        <v>#REF!</v>
      </c>
      <c r="ES9" s="165"/>
      <c r="ET9" s="165"/>
      <c r="EU9" s="165"/>
      <c r="EV9" s="165"/>
      <c r="EW9" s="165"/>
      <c r="EX9" s="165"/>
      <c r="EY9" s="165"/>
      <c r="EZ9" s="165"/>
    </row>
    <row r="10" spans="1:156" ht="13.8" thickBot="1" x14ac:dyDescent="0.3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586.81073102295579</v>
      </c>
      <c r="EI10" s="770">
        <f>+entero!EI95</f>
        <v>596.76524967014984</v>
      </c>
      <c r="EJ10" s="770">
        <f>+entero!EJ95</f>
        <v>596.26570459674713</v>
      </c>
      <c r="EK10" s="770">
        <f>+entero!EK95</f>
        <v>587.44043547823185</v>
      </c>
      <c r="EL10" s="914">
        <f>+entero!EL95</f>
        <v>587.44043547823185</v>
      </c>
      <c r="EM10" s="1036">
        <f>+entero!EM95</f>
        <v>587.44043547823185</v>
      </c>
      <c r="EN10" s="1036">
        <f>+entero!EN95</f>
        <v>587.44043547823185</v>
      </c>
      <c r="EO10" s="914">
        <f>+entero!EO95</f>
        <v>587.44043547823185</v>
      </c>
      <c r="EP10" s="914">
        <f>+entero!EP95</f>
        <v>578.25030576103529</v>
      </c>
      <c r="EQ10" s="1071">
        <f>+entero!EQ95</f>
        <v>-9.1901297171965552</v>
      </c>
      <c r="ER10" s="960">
        <f>+entero!ER95</f>
        <v>-1.5644360112383009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165"/>
      <c r="ER11" s="165"/>
      <c r="ES11" s="165"/>
      <c r="ET11" s="165"/>
      <c r="EU11" s="165"/>
      <c r="EV11" s="165"/>
      <c r="EW11" s="165"/>
      <c r="EX11" s="165"/>
      <c r="EY11" s="165"/>
      <c r="EZ11" s="165"/>
    </row>
    <row r="12" spans="1:156" ht="14.25" customHeight="1" x14ac:dyDescent="0.3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</row>
    <row r="13" spans="1:156" ht="14.25" customHeight="1" x14ac:dyDescent="0.3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</row>
    <row r="14" spans="1:156" ht="14.25" customHeight="1" x14ac:dyDescent="0.3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</row>
    <row r="15" spans="1:156" s="168" customFormat="1" ht="13.8" x14ac:dyDescent="0.3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754"/>
      <c r="EP15" s="754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</row>
    <row r="16" spans="1:156" s="168" customFormat="1" ht="3" customHeight="1" x14ac:dyDescent="0.3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754"/>
      <c r="EP16" s="754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</row>
    <row r="17" spans="1:156" s="168" customFormat="1" ht="13.8" x14ac:dyDescent="0.3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752"/>
      <c r="EP17" s="752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</row>
    <row r="18" spans="1:156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752"/>
      <c r="EP18" s="752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</row>
    <row r="19" spans="1:156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752"/>
      <c r="EP19" s="752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752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752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752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752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752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752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752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752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  <c r="EO74" s="753"/>
      <c r="EP74" s="753"/>
    </row>
    <row r="75" spans="1:156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  <c r="EO75" s="753"/>
      <c r="EP75" s="753"/>
    </row>
    <row r="76" spans="1:156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  <c r="EP76" s="753"/>
    </row>
    <row r="77" spans="1:156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  <c r="EP77" s="753"/>
    </row>
    <row r="78" spans="1:156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  <c r="EP78" s="753"/>
    </row>
    <row r="79" spans="1:156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  <c r="EP79" s="753"/>
    </row>
    <row r="80" spans="1:156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  <c r="EP80" s="753"/>
    </row>
    <row r="81" spans="3:146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  <c r="EP81" s="753"/>
    </row>
    <row r="82" spans="3:146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  <c r="EP82" s="753"/>
    </row>
    <row r="83" spans="3:146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  <c r="EP83" s="753"/>
    </row>
    <row r="84" spans="3:146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  <c r="EP84" s="753"/>
    </row>
    <row r="85" spans="3:146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  <c r="EP85" s="753"/>
    </row>
    <row r="86" spans="3:146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</row>
    <row r="87" spans="3:146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</row>
    <row r="88" spans="3:146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</row>
    <row r="89" spans="3:146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</row>
    <row r="90" spans="3:146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</row>
    <row r="91" spans="3:146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</row>
    <row r="92" spans="3:146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</row>
    <row r="93" spans="3:146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</row>
    <row r="94" spans="3:146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</row>
    <row r="95" spans="3:146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</row>
    <row r="96" spans="3:146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</row>
    <row r="97" spans="3:146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</row>
    <row r="98" spans="3:146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</row>
    <row r="99" spans="3:146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</row>
    <row r="100" spans="3:146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</row>
    <row r="101" spans="3:146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</row>
    <row r="102" spans="3:146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</row>
    <row r="103" spans="3:146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</row>
    <row r="104" spans="3:146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</row>
    <row r="105" spans="3:146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</row>
    <row r="106" spans="3:146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</row>
    <row r="107" spans="3:146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</row>
    <row r="108" spans="3:146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</row>
    <row r="109" spans="3:146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</row>
    <row r="110" spans="3:146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</row>
    <row r="111" spans="3:146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</row>
    <row r="112" spans="3:146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</row>
    <row r="113" spans="3:146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</row>
    <row r="114" spans="3:146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</row>
    <row r="115" spans="3:146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</row>
    <row r="116" spans="3:146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</row>
    <row r="117" spans="3:146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</row>
    <row r="118" spans="3:146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</row>
    <row r="119" spans="3:146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</row>
    <row r="120" spans="3:146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</row>
    <row r="121" spans="3:146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</row>
    <row r="122" spans="3:146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</row>
    <row r="123" spans="3:146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</row>
    <row r="124" spans="3:146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</row>
    <row r="125" spans="3:146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</row>
    <row r="126" spans="3:146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</row>
    <row r="127" spans="3:146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</row>
    <row r="128" spans="3:146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</row>
    <row r="129" spans="3:146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</row>
    <row r="130" spans="3:146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</row>
    <row r="131" spans="3:146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</row>
    <row r="132" spans="3:146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</row>
    <row r="133" spans="3:146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</row>
    <row r="134" spans="3:146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</row>
    <row r="135" spans="3:146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</row>
    <row r="136" spans="3:146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</row>
    <row r="137" spans="3:146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</row>
    <row r="138" spans="3:146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</row>
    <row r="139" spans="3:146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</row>
    <row r="140" spans="3:146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</row>
    <row r="141" spans="3:146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</row>
    <row r="142" spans="3:146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</row>
    <row r="143" spans="3:146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</row>
    <row r="144" spans="3:146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</row>
    <row r="145" spans="3:146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</row>
    <row r="146" spans="3:146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</row>
    <row r="147" spans="3:146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</row>
    <row r="148" spans="3:146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</row>
    <row r="149" spans="3:146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</row>
    <row r="150" spans="3:146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</row>
    <row r="151" spans="3:146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</row>
    <row r="152" spans="3:146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</row>
    <row r="153" spans="3:146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</row>
    <row r="154" spans="3:146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</row>
    <row r="155" spans="3:146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</row>
    <row r="156" spans="3:146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</row>
    <row r="157" spans="3:146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</row>
    <row r="158" spans="3:146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</row>
    <row r="159" spans="3:146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</row>
    <row r="160" spans="3:146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</row>
  </sheetData>
  <mergeCells count="140">
    <mergeCell ref="EK3:EK4"/>
    <mergeCell ref="EJ3:EJ4"/>
    <mergeCell ref="EQ3:ER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L3:EP3"/>
    <mergeCell ref="DI3:DI4"/>
    <mergeCell ref="CR3:CR4"/>
    <mergeCell ref="CP3:CP4"/>
    <mergeCell ref="CO3:CO4"/>
    <mergeCell ref="CS3:CS4"/>
    <mergeCell ref="EI3:EI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EC3:EC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A3:EA4"/>
    <mergeCell ref="DL3:DL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CQ3:CQ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EG3:EG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S174"/>
  <sheetViews>
    <sheetView topLeftCell="B1" zoomScaleNormal="100" workbookViewId="0">
      <pane xSplit="39" ySplit="4" topLeftCell="EA5" activePane="bottomRight" state="frozen"/>
      <selection activeCell="B1" sqref="B1"/>
      <selection pane="topRight" activeCell="AO1" sqref="AO1"/>
      <selection pane="bottomLeft" activeCell="B5" sqref="B5"/>
      <selection pane="bottomRight" activeCell="EK22" sqref="EK2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40" width="7.88671875" hidden="1" customWidth="1"/>
    <col min="41" max="41" width="7.88671875" customWidth="1"/>
    <col min="42" max="52" width="7.88671875" hidden="1" customWidth="1"/>
    <col min="53" max="53" width="7.88671875" customWidth="1"/>
    <col min="54" max="64" width="7.88671875" hidden="1" customWidth="1"/>
    <col min="65" max="65" width="7.88671875" customWidth="1"/>
    <col min="66" max="76" width="7.88671875" hidden="1" customWidth="1"/>
    <col min="77" max="77" width="7.88671875" customWidth="1"/>
    <col min="78" max="88" width="7.88671875" hidden="1" customWidth="1"/>
    <col min="89" max="89" width="7.88671875" customWidth="1"/>
    <col min="90" max="100" width="7.88671875" hidden="1" customWidth="1"/>
    <col min="101" max="101" width="7.88671875" customWidth="1"/>
    <col min="102" max="110" width="7.88671875" hidden="1" customWidth="1"/>
    <col min="111" max="111" width="7.88671875" style="796" hidden="1" customWidth="1"/>
    <col min="112" max="112" width="7.88671875" style="731" hidden="1" customWidth="1"/>
    <col min="113" max="113" width="7.6640625" style="809" customWidth="1"/>
    <col min="114" max="124" width="7.6640625" style="809" hidden="1" customWidth="1"/>
    <col min="125" max="125" width="7.6640625" style="809" customWidth="1"/>
    <col min="126" max="146" width="8" style="809" customWidth="1"/>
    <col min="147" max="149" width="11.44140625" style="168"/>
  </cols>
  <sheetData>
    <row r="1" spans="1:148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Q1" s="165"/>
      <c r="ER1" s="165"/>
    </row>
    <row r="2" spans="1:148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Q2" s="165"/>
      <c r="ER2" s="165"/>
    </row>
    <row r="3" spans="1:148" ht="13.5" customHeight="1" x14ac:dyDescent="0.25">
      <c r="C3" s="11"/>
      <c r="D3" s="1106" t="str">
        <f>+entero!D3</f>
        <v>V   A   R   I   A   B   L   E   S     b/</v>
      </c>
      <c r="E3" s="1088" t="str">
        <f>+entero!E3</f>
        <v>2008                          A  fines de Dic*</v>
      </c>
      <c r="F3" s="1088" t="str">
        <f>+entero!F3</f>
        <v>2009                          A  fines de Ene*</v>
      </c>
      <c r="G3" s="1088" t="str">
        <f>+entero!G3</f>
        <v>2009                          A  fines de Feb*</v>
      </c>
      <c r="H3" s="1088" t="str">
        <f>+entero!H3</f>
        <v>2009                          A  fines de Mar*</v>
      </c>
      <c r="I3" s="1088" t="str">
        <f>+entero!I3</f>
        <v>2009                          A  fines de adr*</v>
      </c>
      <c r="J3" s="1088" t="str">
        <f>+entero!J3</f>
        <v>2009                          A  fines de May*</v>
      </c>
      <c r="K3" s="1088" t="str">
        <f>+entero!K3</f>
        <v>2009                          A  fines de Jun*</v>
      </c>
      <c r="L3" s="1088" t="str">
        <f>+entero!L3</f>
        <v>2009                          A  fines de Jul*</v>
      </c>
      <c r="M3" s="1088" t="str">
        <f>+entero!M3</f>
        <v>2009                          A  fines de Ago*</v>
      </c>
      <c r="N3" s="1088" t="str">
        <f>+entero!N3</f>
        <v>2009                          A  fines de Sep*</v>
      </c>
      <c r="O3" s="1088" t="str">
        <f>+entero!O3</f>
        <v>2009                          A  fines de Oct*</v>
      </c>
      <c r="P3" s="1088" t="str">
        <f>+entero!P3</f>
        <v>2009                          A  fines de Nov*</v>
      </c>
      <c r="Q3" s="1088" t="str">
        <f>+entero!Q3</f>
        <v>2009                          A  fines de Dic*</v>
      </c>
      <c r="R3" s="1088" t="str">
        <f>+entero!R3</f>
        <v>2010                          A  fines de Ene*</v>
      </c>
      <c r="S3" s="1088" t="str">
        <f>+entero!S3</f>
        <v>2010                          A  fines de Feb*</v>
      </c>
      <c r="T3" s="1088" t="str">
        <f>+entero!T3</f>
        <v>2010                          A  fines de Mar*</v>
      </c>
      <c r="U3" s="1088" t="str">
        <f>+entero!U3</f>
        <v>2010                          A  fines de adr*</v>
      </c>
      <c r="V3" s="1088" t="str">
        <f>+entero!V3</f>
        <v>2010                          A  fines de May*</v>
      </c>
      <c r="W3" s="1088" t="str">
        <f>+entero!W3</f>
        <v>2010                          A  fines de Jun*</v>
      </c>
      <c r="X3" s="1088" t="str">
        <f>+entero!X3</f>
        <v>2010                          A  fines de Jul*</v>
      </c>
      <c r="Y3" s="1088" t="str">
        <f>+entero!Y3</f>
        <v>2010                          A  fines de Ago*</v>
      </c>
      <c r="Z3" s="1088" t="str">
        <f>+entero!Z3</f>
        <v>2010                          A  fines de Sep*</v>
      </c>
      <c r="AA3" s="1088" t="str">
        <f>+entero!AA3</f>
        <v>2010                          A  fines de Oct*</v>
      </c>
      <c r="AB3" s="1088" t="str">
        <f>+entero!AB3</f>
        <v>2010                          A  fines de Nov*</v>
      </c>
      <c r="AC3" s="1088" t="str">
        <f>+entero!AC3</f>
        <v>2010                          A  fines de Dic*</v>
      </c>
      <c r="AD3" s="1088" t="str">
        <f>+entero!AD3</f>
        <v>2011                          A  fines de Ene*</v>
      </c>
      <c r="AE3" s="1088" t="str">
        <f>+entero!AE3</f>
        <v>2011                          A  fines de Feb*</v>
      </c>
      <c r="AF3" s="1088" t="str">
        <f>+entero!AF3</f>
        <v>2011                          A  fines de Mar*</v>
      </c>
      <c r="AG3" s="1088" t="str">
        <f>+entero!AG3</f>
        <v>2011                          A  fines de adr*</v>
      </c>
      <c r="AH3" s="1088" t="str">
        <f>+entero!AH3</f>
        <v>2011                          A  fines de May*</v>
      </c>
      <c r="AI3" s="1088" t="str">
        <f>+entero!AI3</f>
        <v>2011                          A  fines de Jun*</v>
      </c>
      <c r="AJ3" s="1088" t="str">
        <f>+entero!AJ3</f>
        <v>2011                          A  fines de Jul*</v>
      </c>
      <c r="AK3" s="1088" t="str">
        <f>+entero!AK3</f>
        <v>2011                          A  fines de Ago*</v>
      </c>
      <c r="AL3" s="1088" t="str">
        <f>+entero!AL3</f>
        <v>2011                          A  fines de Sep*</v>
      </c>
      <c r="AM3" s="1088" t="str">
        <f>+entero!AM3</f>
        <v>2011                          A  fines de Oct*</v>
      </c>
      <c r="AN3" s="1088" t="str">
        <f>+entero!AN3</f>
        <v>2011                          A  fines de Nov*</v>
      </c>
      <c r="AO3" s="1088" t="str">
        <f>+entero!AO3</f>
        <v>2011                          A  fines de Dic*</v>
      </c>
      <c r="AP3" s="1088" t="str">
        <f>+entero!AP3</f>
        <v>2012                          A  fines de Ene*</v>
      </c>
      <c r="AQ3" s="1088" t="str">
        <f>+entero!AQ3</f>
        <v>2012                          A  fines de Feb*</v>
      </c>
      <c r="AR3" s="1088" t="str">
        <f>+entero!AR3</f>
        <v>2012                          A  fines de Mar*</v>
      </c>
      <c r="AS3" s="1088" t="str">
        <f>+entero!AS3</f>
        <v>2012                          A  fines de adr*</v>
      </c>
      <c r="AT3" s="1088" t="str">
        <f>+entero!AT3</f>
        <v>2012                          A  fines de May*</v>
      </c>
      <c r="AU3" s="1088" t="str">
        <f>+entero!AU3</f>
        <v>2012                          A  fines de Jun*</v>
      </c>
      <c r="AV3" s="1088" t="str">
        <f>+entero!AV3</f>
        <v>2012                          A  fines de Jul*</v>
      </c>
      <c r="AW3" s="1088" t="str">
        <f>+entero!AW3</f>
        <v>2012                          A  fines de Ago*</v>
      </c>
      <c r="AX3" s="1088" t="str">
        <f>+entero!AX3</f>
        <v>2012                          A  fines de Sep*</v>
      </c>
      <c r="AY3" s="1088" t="str">
        <f>+entero!AY3</f>
        <v>2012                          A  fines de Oct*</v>
      </c>
      <c r="AZ3" s="1088" t="str">
        <f>+entero!AZ3</f>
        <v>2012                          A  fines de Nov*</v>
      </c>
      <c r="BA3" s="1088" t="str">
        <f>+entero!BA3</f>
        <v>2012                          A  fines de Dic*</v>
      </c>
      <c r="BB3" s="1088" t="str">
        <f>+entero!BB3</f>
        <v>2013                          A  fines de Ene*</v>
      </c>
      <c r="BC3" s="1088" t="str">
        <f>+entero!BC3</f>
        <v>2013                          A  fines de Feb*</v>
      </c>
      <c r="BD3" s="1088" t="str">
        <f>+entero!BD3</f>
        <v>2013                          A  fines de Mar*</v>
      </c>
      <c r="BE3" s="1088" t="str">
        <f>+entero!BE3</f>
        <v>2013                          A  fines de adr*</v>
      </c>
      <c r="BF3" s="1088" t="str">
        <f>+entero!BF3</f>
        <v>2013                          A  fines de May*</v>
      </c>
      <c r="BG3" s="1088" t="str">
        <f>+entero!BG3</f>
        <v>2013                          A  fines de Jun*</v>
      </c>
      <c r="BH3" s="1088" t="str">
        <f>+entero!BH3</f>
        <v>2013                          A  fines de Jul*</v>
      </c>
      <c r="BI3" s="1088" t="str">
        <f>+entero!BI3</f>
        <v>2013                          A  fines de Ago*</v>
      </c>
      <c r="BJ3" s="1088" t="str">
        <f>+entero!BJ3</f>
        <v>2013                          A  fines de Sep*</v>
      </c>
      <c r="BK3" s="1088" t="str">
        <f>+entero!BK3</f>
        <v>2013                          A  fines de Oct*</v>
      </c>
      <c r="BL3" s="1088" t="str">
        <f>+entero!BL3</f>
        <v>2013                          A  fines de Nov*</v>
      </c>
      <c r="BM3" s="1088" t="str">
        <f>+entero!BM3</f>
        <v>2013                          A  fines de Dic*</v>
      </c>
      <c r="BN3" s="1088" t="str">
        <f>+entero!BN3</f>
        <v>2014                          A  fines de Ene*</v>
      </c>
      <c r="BO3" s="1088" t="str">
        <f>+entero!BO3</f>
        <v>2014                          A  fines de Feb*</v>
      </c>
      <c r="BP3" s="1088" t="str">
        <f>+entero!BP3</f>
        <v>2014                          A  fines de Mar*</v>
      </c>
      <c r="BQ3" s="1088" t="str">
        <f>+entero!BQ3</f>
        <v>2014                          A  fines de adr*</v>
      </c>
      <c r="BR3" s="1088" t="str">
        <f>+entero!BR3</f>
        <v>2014                          A  fines de May*</v>
      </c>
      <c r="BS3" s="1088" t="str">
        <f>+entero!BS3</f>
        <v>2014                          A  fines de Jun*</v>
      </c>
      <c r="BT3" s="1088" t="str">
        <f>+entero!BT3</f>
        <v>2014                          A  fines de Jul*</v>
      </c>
      <c r="BU3" s="1088" t="str">
        <f>+entero!BU3</f>
        <v>2014                          A  fines de Ago*</v>
      </c>
      <c r="BV3" s="1088" t="str">
        <f>+entero!BV3</f>
        <v>2014                          A  fines de Sep*</v>
      </c>
      <c r="BW3" s="1088" t="str">
        <f>+entero!BW3</f>
        <v>2014                          A  fines de Oct*</v>
      </c>
      <c r="BX3" s="1088" t="str">
        <f>+entero!BX3</f>
        <v>2014                          A  fines de Nov*</v>
      </c>
      <c r="BY3" s="1088" t="str">
        <f>+entero!BY3</f>
        <v>2014                          A  fines de Dic*</v>
      </c>
      <c r="BZ3" s="1088" t="str">
        <f>+entero!BZ3</f>
        <v>2015                         A  fines de Ene*</v>
      </c>
      <c r="CA3" s="1088" t="str">
        <f>+entero!CA3</f>
        <v>2015                         A  fines de Feb*</v>
      </c>
      <c r="CB3" s="1088" t="str">
        <f>+entero!CB3</f>
        <v>2015                         A  fines de Mar*</v>
      </c>
      <c r="CC3" s="1088" t="str">
        <f>+entero!CC3</f>
        <v xml:space="preserve">2015                         A  fines de adr* </v>
      </c>
      <c r="CD3" s="1088" t="str">
        <f>+entero!CD3</f>
        <v xml:space="preserve">2015                         A  fines de May* </v>
      </c>
      <c r="CE3" s="1088" t="str">
        <f>+entero!CE3</f>
        <v xml:space="preserve">2015                         A  fines de Jun* </v>
      </c>
      <c r="CF3" s="1088" t="str">
        <f>+entero!CF3</f>
        <v xml:space="preserve">2015                         A  fines de Jul* </v>
      </c>
      <c r="CG3" s="1088" t="str">
        <f>+entero!CG3</f>
        <v xml:space="preserve">2015                         A  fines de Ago* </v>
      </c>
      <c r="CH3" s="1088" t="str">
        <f>+entero!CH3</f>
        <v xml:space="preserve">2015                         A  fines de Sep* </v>
      </c>
      <c r="CI3" s="1088" t="str">
        <f>+entero!CI3</f>
        <v xml:space="preserve">2015                         A  fines de Oct* </v>
      </c>
      <c r="CJ3" s="1088" t="str">
        <f>+entero!CJ3</f>
        <v xml:space="preserve">2015                         A  fines de Nov* </v>
      </c>
      <c r="CK3" s="1088" t="str">
        <f>+entero!CK3</f>
        <v xml:space="preserve">2015                         A  fines de Dic* </v>
      </c>
      <c r="CL3" s="1088" t="str">
        <f>+entero!CL3</f>
        <v xml:space="preserve">2016                         A  fines de Ene* </v>
      </c>
      <c r="CM3" s="1088" t="str">
        <f>+entero!CM3</f>
        <v xml:space="preserve">2016                         A  fines de Feb* </v>
      </c>
      <c r="CN3" s="1088" t="str">
        <f>+entero!CN3</f>
        <v xml:space="preserve">2016                         A  fines de Mar* </v>
      </c>
      <c r="CO3" s="1088" t="str">
        <f>+entero!CO3</f>
        <v xml:space="preserve">2016                         A  fines de adr* </v>
      </c>
      <c r="CP3" s="1088" t="str">
        <f>+entero!CP3</f>
        <v xml:space="preserve">2016                         A  fines de May* </v>
      </c>
      <c r="CQ3" s="1088" t="str">
        <f>+entero!CQ3</f>
        <v xml:space="preserve">2016                         A  fines de Jun* </v>
      </c>
      <c r="CR3" s="1088" t="str">
        <f>+entero!CR3</f>
        <v xml:space="preserve">2016                         A  fines de Jul* </v>
      </c>
      <c r="CS3" s="1088" t="str">
        <f>+entero!CS3</f>
        <v xml:space="preserve">2016                         A  fines de Ago* </v>
      </c>
      <c r="CT3" s="1088" t="str">
        <f>+entero!CT3</f>
        <v xml:space="preserve">2016                         A  fines de Sep* </v>
      </c>
      <c r="CU3" s="1088" t="str">
        <f>+entero!CU3</f>
        <v xml:space="preserve">2016                         A  fines de Oct* </v>
      </c>
      <c r="CV3" s="1088" t="str">
        <f>+entero!CV3</f>
        <v xml:space="preserve">2016                         A  fines de Nov* </v>
      </c>
      <c r="CW3" s="1088" t="str">
        <f>+entero!CW3</f>
        <v>2016                         A  fines de Dic* 15</v>
      </c>
      <c r="CX3" s="1088" t="str">
        <f>+entero!CX3</f>
        <v xml:space="preserve">2017                         A  fines de Ene* </v>
      </c>
      <c r="CY3" s="1088" t="str">
        <f>+entero!CY3</f>
        <v xml:space="preserve">2017                         A  fines de Feb* </v>
      </c>
      <c r="CZ3" s="1088" t="str">
        <f>+entero!CZ3</f>
        <v xml:space="preserve">2017                         A  fines de Mar* </v>
      </c>
      <c r="DA3" s="1088" t="str">
        <f>+entero!DA3</f>
        <v xml:space="preserve">2017                         A  fines de Abr* </v>
      </c>
      <c r="DB3" s="1088" t="str">
        <f>+entero!DB3</f>
        <v xml:space="preserve">2017                         A  fines de May* </v>
      </c>
      <c r="DC3" s="1088" t="str">
        <f>+entero!DC3</f>
        <v xml:space="preserve">2017                         A  fines de Jun* </v>
      </c>
      <c r="DD3" s="1088" t="str">
        <f>+entero!DD3</f>
        <v xml:space="preserve">2017                         A  fines de Jul* </v>
      </c>
      <c r="DE3" s="1088" t="str">
        <f>+entero!DE3</f>
        <v xml:space="preserve">2017                         A  fines de Ago* </v>
      </c>
      <c r="DF3" s="1088" t="str">
        <f>+entero!DF3</f>
        <v xml:space="preserve">2017                         A  fines de Sep* </v>
      </c>
      <c r="DG3" s="1088" t="str">
        <f>+entero!DG3</f>
        <v xml:space="preserve">2017                         A  fines de Oct* </v>
      </c>
      <c r="DH3" s="1077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103" t="str">
        <f>+entero!EH3</f>
        <v>Semana 1°</v>
      </c>
      <c r="EI3" s="1103" t="str">
        <f>+entero!EI3</f>
        <v>Semana 2°</v>
      </c>
      <c r="EJ3" s="1103" t="str">
        <f>+entero!EJ3</f>
        <v>Semana 3°</v>
      </c>
      <c r="EK3" s="1103" t="str">
        <f>+entero!EK3</f>
        <v>Semana 4°</v>
      </c>
      <c r="EL3" s="1102" t="str">
        <f>+entero!EL3</f>
        <v>Semana 5°</v>
      </c>
      <c r="EM3" s="1091"/>
      <c r="EN3" s="1091"/>
      <c r="EO3" s="1091"/>
      <c r="EP3" s="1092"/>
      <c r="EQ3" s="165"/>
      <c r="ER3" s="165"/>
    </row>
    <row r="4" spans="1:148" ht="24.75" customHeight="1" thickBot="1" x14ac:dyDescent="0.3">
      <c r="C4" s="16"/>
      <c r="D4" s="1107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89"/>
      <c r="DH4" s="1078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78"/>
      <c r="DY4" s="1078"/>
      <c r="DZ4" s="1078"/>
      <c r="EA4" s="1078"/>
      <c r="EB4" s="1078"/>
      <c r="EC4" s="1078"/>
      <c r="ED4" s="1078"/>
      <c r="EE4" s="1078"/>
      <c r="EF4" s="1078"/>
      <c r="EG4" s="1078"/>
      <c r="EH4" s="1104"/>
      <c r="EI4" s="1104"/>
      <c r="EJ4" s="1104"/>
      <c r="EK4" s="1104"/>
      <c r="EL4" s="1033">
        <f>+entero!EL4</f>
        <v>43857</v>
      </c>
      <c r="EM4" s="937">
        <f>+entero!EM4</f>
        <v>43858</v>
      </c>
      <c r="EN4" s="937">
        <f>+entero!EN4</f>
        <v>43859</v>
      </c>
      <c r="EO4" s="937">
        <f>+entero!EO4</f>
        <v>43860</v>
      </c>
      <c r="EP4" s="962">
        <f>+entero!EP4</f>
        <v>43861</v>
      </c>
      <c r="EQ4" s="165"/>
      <c r="ER4" s="165"/>
    </row>
    <row r="5" spans="1:148" x14ac:dyDescent="0.25">
      <c r="A5" s="3"/>
      <c r="B5" s="108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51"/>
      <c r="EI5" s="51"/>
      <c r="EJ5" s="51"/>
      <c r="EK5" s="51"/>
      <c r="EL5" s="19"/>
      <c r="EM5" s="30"/>
      <c r="EN5" s="30"/>
      <c r="EO5" s="30"/>
      <c r="EP5" s="1020"/>
      <c r="EQ5" s="165"/>
      <c r="ER5" s="165"/>
    </row>
    <row r="6" spans="1:148" ht="12.75" hidden="1" customHeight="1" x14ac:dyDescent="0.25">
      <c r="A6" s="3"/>
      <c r="B6" s="1083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1021"/>
      <c r="EM6" s="890"/>
      <c r="EN6" s="890"/>
      <c r="EO6" s="890"/>
      <c r="EP6" s="916"/>
      <c r="EQ6" s="165"/>
      <c r="ER6" s="165"/>
    </row>
    <row r="7" spans="1:148" x14ac:dyDescent="0.25">
      <c r="A7" s="3"/>
      <c r="B7" s="1083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1021"/>
      <c r="EI7" s="1021"/>
      <c r="EJ7" s="1021"/>
      <c r="EK7" s="1021"/>
      <c r="EL7" s="1021"/>
      <c r="EM7" s="890"/>
      <c r="EN7" s="890"/>
      <c r="EO7" s="890"/>
      <c r="EP7" s="1073">
        <f>+entero!EP98</f>
        <v>-2.9692386900415091E-2</v>
      </c>
      <c r="EQ7" s="165"/>
      <c r="ER7" s="165"/>
    </row>
    <row r="8" spans="1:148" x14ac:dyDescent="0.25">
      <c r="A8" s="3"/>
      <c r="B8" s="1083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1021"/>
      <c r="EI8" s="1021"/>
      <c r="EJ8" s="1021"/>
      <c r="EK8" s="1021"/>
      <c r="EL8" s="1021"/>
      <c r="EM8" s="890"/>
      <c r="EN8" s="890"/>
      <c r="EO8" s="890"/>
      <c r="EP8" s="1073">
        <f>+entero!EP99</f>
        <v>-2.9692386900415091E-2</v>
      </c>
      <c r="EQ8" s="165"/>
      <c r="ER8" s="165"/>
    </row>
    <row r="9" spans="1:148" x14ac:dyDescent="0.25">
      <c r="A9" s="3"/>
      <c r="B9" s="1083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1021"/>
      <c r="EI9" s="1021"/>
      <c r="EJ9" s="1021"/>
      <c r="EK9" s="1021"/>
      <c r="EL9" s="1021"/>
      <c r="EM9" s="890"/>
      <c r="EN9" s="890"/>
      <c r="EO9" s="890"/>
      <c r="EP9" s="1073">
        <f>+entero!EP100</f>
        <v>1.2099026742008689</v>
      </c>
      <c r="EQ9" s="165"/>
      <c r="ER9" s="165"/>
    </row>
    <row r="10" spans="1:148" ht="12.75" hidden="1" customHeight="1" x14ac:dyDescent="0.25">
      <c r="A10" s="3"/>
      <c r="B10" s="1083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1021"/>
      <c r="EI10" s="1021"/>
      <c r="EJ10" s="1021"/>
      <c r="EK10" s="1021"/>
      <c r="EL10" s="1021"/>
      <c r="EM10" s="890"/>
      <c r="EN10" s="890"/>
      <c r="EO10" s="890"/>
      <c r="EP10" s="1074">
        <f>+entero!EP101</f>
        <v>0</v>
      </c>
      <c r="EQ10" s="165"/>
      <c r="ER10" s="165"/>
    </row>
    <row r="11" spans="1:148" x14ac:dyDescent="0.25">
      <c r="A11" s="3"/>
      <c r="B11" s="1083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1021"/>
      <c r="EI11" s="1021"/>
      <c r="EJ11" s="1021"/>
      <c r="EK11" s="1021"/>
      <c r="EL11" s="1021"/>
      <c r="EM11" s="890"/>
      <c r="EN11" s="890"/>
      <c r="EO11" s="890"/>
      <c r="EP11" s="1073">
        <f>+entero!EP102</f>
        <v>-1.5121782166562046E-2</v>
      </c>
      <c r="EQ11" s="165"/>
      <c r="ER11" s="165"/>
    </row>
    <row r="12" spans="1:148" x14ac:dyDescent="0.25">
      <c r="A12" s="3"/>
      <c r="B12" s="1083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1021"/>
      <c r="EI12" s="1021"/>
      <c r="EJ12" s="1021"/>
      <c r="EK12" s="1021"/>
      <c r="EL12" s="1021"/>
      <c r="EM12" s="890"/>
      <c r="EN12" s="890"/>
      <c r="EO12" s="890"/>
      <c r="EP12" s="1073">
        <f>+entero!EP103</f>
        <v>-1.5121782166571673E-2</v>
      </c>
      <c r="EQ12" s="165"/>
      <c r="ER12" s="165"/>
    </row>
    <row r="13" spans="1:148" x14ac:dyDescent="0.25">
      <c r="A13" s="3"/>
      <c r="B13" s="1083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1021"/>
      <c r="EI13" s="1021"/>
      <c r="EJ13" s="1021"/>
      <c r="EK13" s="1021"/>
      <c r="EL13" s="1021"/>
      <c r="EM13" s="890"/>
      <c r="EN13" s="890"/>
      <c r="EO13" s="890"/>
      <c r="EP13" s="1073">
        <f>+entero!EP104</f>
        <v>0.6817227012602789</v>
      </c>
      <c r="EQ13" s="165"/>
      <c r="ER13" s="165"/>
    </row>
    <row r="14" spans="1:148" x14ac:dyDescent="0.25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1021"/>
      <c r="EI14" s="1021"/>
      <c r="EJ14" s="1021"/>
      <c r="EK14" s="1021"/>
      <c r="EL14" s="1021"/>
      <c r="EM14" s="890"/>
      <c r="EN14" s="890"/>
      <c r="EO14" s="890"/>
      <c r="EP14" s="916"/>
      <c r="EQ14" s="165"/>
      <c r="ER14" s="165"/>
    </row>
    <row r="15" spans="1:148" ht="13.8" x14ac:dyDescent="0.25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1021"/>
      <c r="EI15" s="1021"/>
      <c r="EJ15" s="1021"/>
      <c r="EK15" s="1021"/>
      <c r="EL15" s="1021"/>
      <c r="EM15" s="890"/>
      <c r="EN15" s="890"/>
      <c r="EO15" s="890"/>
      <c r="EP15" s="916"/>
      <c r="EQ15" s="165"/>
      <c r="ER15" s="165"/>
    </row>
    <row r="16" spans="1:148" x14ac:dyDescent="0.25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1021"/>
      <c r="EI16" s="1021"/>
      <c r="EJ16" s="1021"/>
      <c r="EK16" s="1021"/>
      <c r="EL16" s="1021"/>
      <c r="EM16" s="890"/>
      <c r="EN16" s="890"/>
      <c r="EO16" s="890"/>
      <c r="EP16" s="916"/>
      <c r="EQ16" s="165"/>
      <c r="ER16" s="165"/>
    </row>
    <row r="17" spans="1:148" ht="14.4" thickBot="1" x14ac:dyDescent="0.3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1029"/>
      <c r="EI17" s="1029"/>
      <c r="EJ17" s="1029"/>
      <c r="EK17" s="1029"/>
      <c r="EL17" s="1029"/>
      <c r="EM17" s="1019"/>
      <c r="EN17" s="1019"/>
      <c r="EO17" s="1019"/>
      <c r="EP17" s="922"/>
      <c r="EQ17" s="165"/>
      <c r="ER17" s="165"/>
    </row>
    <row r="18" spans="1:148" x14ac:dyDescent="0.25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747"/>
      <c r="EL18" s="828"/>
      <c r="EM18" s="455"/>
      <c r="EN18" s="455"/>
      <c r="EO18" s="455"/>
      <c r="EP18" s="889"/>
      <c r="EQ18" s="165"/>
      <c r="ER18" s="165"/>
    </row>
    <row r="19" spans="1:148" ht="13.8" x14ac:dyDescent="0.25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3</v>
      </c>
      <c r="EI19" s="747">
        <f>+entero!EI110</f>
        <v>3</v>
      </c>
      <c r="EJ19" s="747">
        <f>+entero!EJ110</f>
        <v>3</v>
      </c>
      <c r="EK19" s="747">
        <f>+entero!EK110</f>
        <v>3</v>
      </c>
      <c r="EL19" s="828">
        <f>+entero!EL110</f>
        <v>3</v>
      </c>
      <c r="EM19" s="455">
        <f>+entero!EM110</f>
        <v>3</v>
      </c>
      <c r="EN19" s="455">
        <f>+entero!EN110</f>
        <v>3</v>
      </c>
      <c r="EO19" s="455">
        <f>+entero!EO110</f>
        <v>2.75</v>
      </c>
      <c r="EP19" s="889">
        <f>+entero!EP110</f>
        <v>2.75</v>
      </c>
      <c r="EQ19" s="165"/>
      <c r="ER19" s="165"/>
    </row>
    <row r="20" spans="1:148" ht="13.8" thickBot="1" x14ac:dyDescent="0.3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762">
        <f>+entero!EK111</f>
        <v>4</v>
      </c>
      <c r="EL20" s="1030">
        <f>+entero!EL111</f>
        <v>4</v>
      </c>
      <c r="EM20" s="629">
        <f>+entero!EM111</f>
        <v>4</v>
      </c>
      <c r="EN20" s="629">
        <f>+entero!EN111</f>
        <v>4</v>
      </c>
      <c r="EO20" s="629">
        <f>+entero!EO111</f>
        <v>4</v>
      </c>
      <c r="EP20" s="923">
        <f>+entero!EP111</f>
        <v>4</v>
      </c>
      <c r="EQ20" s="165"/>
      <c r="ER20" s="165"/>
    </row>
    <row r="21" spans="1:148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Q21" s="165"/>
      <c r="ER21" s="165"/>
    </row>
    <row r="22" spans="1:148" ht="14.25" customHeight="1" x14ac:dyDescent="0.3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Q22" s="165"/>
      <c r="ER22" s="165"/>
    </row>
    <row r="23" spans="1:148" ht="14.25" customHeight="1" x14ac:dyDescent="0.3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Q23" s="165"/>
      <c r="ER23" s="165"/>
    </row>
    <row r="24" spans="1:148" ht="14.25" customHeight="1" x14ac:dyDescent="0.3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Q24" s="165"/>
      <c r="ER24" s="165"/>
    </row>
    <row r="25" spans="1:148" ht="14.25" customHeight="1" x14ac:dyDescent="0.3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Q25" s="165"/>
      <c r="ER25" s="165"/>
    </row>
    <row r="26" spans="1:148" ht="14.25" customHeight="1" x14ac:dyDescent="0.3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Q26" s="165"/>
      <c r="ER26" s="165"/>
    </row>
    <row r="27" spans="1:148" ht="11.25" customHeight="1" x14ac:dyDescent="0.3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Q27" s="165"/>
      <c r="ER27" s="165"/>
    </row>
    <row r="28" spans="1:148" ht="14.25" customHeight="1" x14ac:dyDescent="0.3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Q28" s="165"/>
      <c r="ER28" s="165"/>
    </row>
    <row r="29" spans="1:148" ht="14.25" customHeight="1" x14ac:dyDescent="0.3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Q29" s="165"/>
      <c r="ER29" s="165"/>
    </row>
    <row r="30" spans="1:148" ht="9.75" customHeight="1" x14ac:dyDescent="0.3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Q30" s="165"/>
      <c r="ER30" s="165"/>
    </row>
    <row r="31" spans="1:148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798"/>
      <c r="EP31" s="798"/>
      <c r="EQ31" s="165"/>
      <c r="ER31" s="165"/>
    </row>
    <row r="32" spans="1:148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798"/>
      <c r="EP32" s="798"/>
      <c r="EQ32" s="165"/>
      <c r="ER32" s="165"/>
    </row>
    <row r="33" spans="1:148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798"/>
      <c r="EP33" s="798"/>
      <c r="EQ33" s="165"/>
      <c r="ER33" s="165"/>
    </row>
    <row r="34" spans="1:148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798"/>
      <c r="EP34" s="798"/>
      <c r="EQ34" s="165"/>
      <c r="ER34" s="165"/>
    </row>
    <row r="35" spans="1:148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798"/>
      <c r="EP35" s="798"/>
      <c r="EQ35" s="165"/>
      <c r="ER35" s="165"/>
    </row>
    <row r="36" spans="1:148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798"/>
      <c r="EP36" s="798"/>
      <c r="EQ36" s="165"/>
      <c r="ER36" s="165"/>
    </row>
    <row r="37" spans="1:148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798"/>
      <c r="EP37" s="798"/>
      <c r="EQ37" s="165"/>
      <c r="ER37" s="165"/>
    </row>
    <row r="38" spans="1:148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798"/>
      <c r="EP38" s="798"/>
      <c r="EQ38" s="165"/>
      <c r="ER38" s="165"/>
    </row>
    <row r="39" spans="1:148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798"/>
      <c r="EP39" s="798"/>
      <c r="EQ39" s="165"/>
      <c r="ER39" s="165"/>
    </row>
    <row r="40" spans="1:148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798"/>
      <c r="EP40" s="798"/>
      <c r="EQ40" s="165"/>
      <c r="ER40" s="165"/>
    </row>
    <row r="41" spans="1:148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798"/>
      <c r="EP41" s="798"/>
      <c r="EQ41" s="165"/>
      <c r="ER41" s="165"/>
    </row>
    <row r="42" spans="1:148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798"/>
      <c r="EP42" s="798"/>
      <c r="EQ42" s="165"/>
      <c r="ER42" s="165"/>
    </row>
    <row r="43" spans="1:148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798"/>
      <c r="EP43" s="798"/>
      <c r="EQ43" s="165"/>
      <c r="ER43" s="165"/>
    </row>
    <row r="44" spans="1:148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798"/>
      <c r="EP44" s="798"/>
      <c r="EQ44" s="165"/>
      <c r="ER44" s="165"/>
    </row>
    <row r="45" spans="1:148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798"/>
      <c r="EP45" s="798"/>
      <c r="EQ45" s="165"/>
      <c r="ER45" s="165"/>
    </row>
    <row r="46" spans="1:148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798"/>
      <c r="EP46" s="798"/>
      <c r="EQ46" s="165"/>
      <c r="ER46" s="165"/>
    </row>
    <row r="47" spans="1:148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798"/>
      <c r="EP47" s="798"/>
      <c r="EQ47" s="165"/>
      <c r="ER47" s="165"/>
    </row>
    <row r="48" spans="1:148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798"/>
      <c r="EP48" s="798"/>
      <c r="EQ48" s="165"/>
      <c r="ER48" s="165"/>
    </row>
    <row r="49" spans="1:148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798"/>
      <c r="EP49" s="798"/>
      <c r="EQ49" s="165"/>
      <c r="ER49" s="165"/>
    </row>
    <row r="50" spans="1:148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798"/>
      <c r="EP50" s="798"/>
      <c r="EQ50" s="165"/>
      <c r="ER50" s="165"/>
    </row>
    <row r="51" spans="1:148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798"/>
      <c r="EP51" s="798"/>
      <c r="EQ51" s="165"/>
      <c r="ER51" s="165"/>
    </row>
    <row r="52" spans="1:148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798"/>
      <c r="EP52" s="798"/>
      <c r="EQ52" s="165"/>
      <c r="ER52" s="165"/>
    </row>
    <row r="53" spans="1:148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798"/>
      <c r="EP53" s="798"/>
      <c r="EQ53" s="165"/>
      <c r="ER53" s="165"/>
    </row>
    <row r="54" spans="1:148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798"/>
      <c r="EP54" s="798"/>
      <c r="EQ54" s="165"/>
      <c r="ER54" s="165"/>
    </row>
    <row r="55" spans="1:148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798"/>
      <c r="EP55" s="798"/>
      <c r="EQ55" s="165"/>
      <c r="ER55" s="165"/>
    </row>
    <row r="56" spans="1:148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798"/>
      <c r="EP56" s="798"/>
      <c r="EQ56" s="165"/>
      <c r="ER56" s="165"/>
    </row>
    <row r="57" spans="1:148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798"/>
      <c r="EP57" s="798"/>
      <c r="EQ57" s="165"/>
      <c r="ER57" s="165"/>
    </row>
    <row r="58" spans="1:148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798"/>
      <c r="EP58" s="798"/>
      <c r="EQ58" s="165"/>
      <c r="ER58" s="165"/>
    </row>
    <row r="59" spans="1:148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798"/>
      <c r="EP59" s="798"/>
      <c r="EQ59" s="165"/>
      <c r="ER59" s="165"/>
    </row>
    <row r="60" spans="1:148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798"/>
      <c r="EP60" s="798"/>
      <c r="EQ60" s="165"/>
      <c r="ER60" s="165"/>
    </row>
    <row r="61" spans="1:148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798"/>
      <c r="EP61" s="798"/>
      <c r="EQ61" s="165"/>
      <c r="ER61" s="165"/>
    </row>
    <row r="62" spans="1:148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798"/>
      <c r="EP62" s="798"/>
      <c r="EQ62" s="165"/>
      <c r="ER62" s="165"/>
    </row>
    <row r="63" spans="1:148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798"/>
      <c r="EP63" s="798"/>
      <c r="EQ63" s="165"/>
      <c r="ER63" s="165"/>
    </row>
    <row r="64" spans="1:148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798"/>
      <c r="EP64" s="798"/>
      <c r="EQ64" s="165"/>
      <c r="ER64" s="165"/>
    </row>
    <row r="65" spans="1:148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798"/>
      <c r="EP65" s="798"/>
      <c r="EQ65" s="165"/>
      <c r="ER65" s="165"/>
    </row>
    <row r="66" spans="1:148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798"/>
      <c r="EP66" s="798"/>
      <c r="EQ66" s="165"/>
      <c r="ER66" s="165"/>
    </row>
    <row r="67" spans="1:148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798"/>
      <c r="EP67" s="798"/>
      <c r="EQ67" s="165"/>
      <c r="ER67" s="165"/>
    </row>
    <row r="68" spans="1:148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798"/>
      <c r="EP68" s="798"/>
      <c r="EQ68" s="165"/>
      <c r="ER68" s="165"/>
    </row>
    <row r="69" spans="1:148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798"/>
      <c r="EP69" s="798"/>
      <c r="EQ69" s="165"/>
      <c r="ER69" s="165"/>
    </row>
    <row r="70" spans="1:148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798"/>
      <c r="EP70" s="798"/>
      <c r="EQ70" s="165"/>
      <c r="ER70" s="165"/>
    </row>
    <row r="71" spans="1:148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798"/>
      <c r="EP71" s="798"/>
      <c r="EQ71" s="165"/>
      <c r="ER71" s="165"/>
    </row>
    <row r="72" spans="1:148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798"/>
      <c r="EP72" s="798"/>
      <c r="EQ72" s="165"/>
      <c r="ER72" s="165"/>
    </row>
    <row r="73" spans="1:148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798"/>
      <c r="EP73" s="798"/>
      <c r="EQ73" s="165"/>
      <c r="ER73" s="165"/>
    </row>
    <row r="74" spans="1:148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798"/>
      <c r="EP74" s="798"/>
      <c r="EQ74" s="165"/>
      <c r="ER74" s="165"/>
    </row>
    <row r="75" spans="1:148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798"/>
      <c r="EP75" s="798"/>
      <c r="EQ75" s="165"/>
      <c r="ER75" s="165"/>
    </row>
    <row r="76" spans="1:148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798"/>
      <c r="EP76" s="798"/>
      <c r="EQ76" s="165"/>
      <c r="ER76" s="165"/>
    </row>
    <row r="77" spans="1:148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798"/>
      <c r="EP77" s="798"/>
      <c r="EQ77" s="165"/>
      <c r="ER77" s="165"/>
    </row>
    <row r="78" spans="1:148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798"/>
      <c r="EP78" s="798"/>
      <c r="EQ78" s="165"/>
      <c r="ER78" s="165"/>
    </row>
    <row r="79" spans="1:148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798"/>
      <c r="EP79" s="798"/>
      <c r="EQ79" s="165"/>
      <c r="ER79" s="165"/>
    </row>
    <row r="80" spans="1:148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798"/>
      <c r="EP80" s="798"/>
      <c r="EQ80" s="165"/>
      <c r="ER80" s="165"/>
    </row>
    <row r="81" spans="1:148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798"/>
      <c r="EP81" s="798"/>
      <c r="EQ81" s="165"/>
      <c r="ER81" s="165"/>
    </row>
    <row r="82" spans="1:148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798"/>
      <c r="EP82" s="798"/>
      <c r="EQ82" s="165"/>
      <c r="ER82" s="165"/>
    </row>
    <row r="83" spans="1:148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798"/>
      <c r="EP83" s="798"/>
      <c r="EQ83" s="165"/>
      <c r="ER83" s="165"/>
    </row>
    <row r="84" spans="1:148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798"/>
      <c r="EP84" s="798"/>
      <c r="EQ84" s="165"/>
      <c r="ER84" s="165"/>
    </row>
    <row r="85" spans="1:148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798"/>
      <c r="EP85" s="798"/>
      <c r="EQ85" s="165"/>
      <c r="ER85" s="165"/>
    </row>
    <row r="86" spans="1:148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798"/>
      <c r="EP86" s="798"/>
      <c r="EQ86" s="165"/>
      <c r="ER86" s="165"/>
    </row>
    <row r="87" spans="1:148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798"/>
      <c r="EP87" s="798"/>
      <c r="EQ87" s="165"/>
      <c r="ER87" s="165"/>
    </row>
    <row r="88" spans="1:148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  <c r="EO88" s="799"/>
      <c r="EP88" s="799"/>
    </row>
    <row r="89" spans="1:148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  <c r="EO89" s="799"/>
      <c r="EP89" s="799"/>
    </row>
    <row r="90" spans="1:148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  <c r="EO90" s="799"/>
      <c r="EP90" s="799"/>
    </row>
    <row r="91" spans="1:148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  <c r="EO91" s="799"/>
      <c r="EP91" s="799"/>
    </row>
    <row r="92" spans="1:148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  <c r="EO92" s="799"/>
      <c r="EP92" s="799"/>
    </row>
    <row r="93" spans="1:148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  <c r="EO93" s="799"/>
      <c r="EP93" s="799"/>
    </row>
    <row r="94" spans="1:148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  <c r="EO94" s="799"/>
      <c r="EP94" s="799"/>
    </row>
    <row r="95" spans="1:148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  <c r="EO95" s="799"/>
      <c r="EP95" s="799"/>
    </row>
    <row r="96" spans="1:148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  <c r="EO96" s="799"/>
      <c r="EP96" s="799"/>
    </row>
    <row r="97" spans="3:146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  <c r="EO97" s="799"/>
      <c r="EP97" s="799"/>
    </row>
    <row r="98" spans="3:146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  <c r="EO98" s="799"/>
      <c r="EP98" s="799"/>
    </row>
    <row r="99" spans="3:146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  <c r="EO99" s="799"/>
      <c r="EP99" s="799"/>
    </row>
    <row r="100" spans="3:146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  <c r="EO100" s="799"/>
      <c r="EP100" s="799"/>
    </row>
    <row r="101" spans="3:146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  <c r="EO101" s="799"/>
      <c r="EP101" s="799"/>
    </row>
    <row r="102" spans="3:146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  <c r="EO102" s="799"/>
      <c r="EP102" s="799"/>
    </row>
    <row r="103" spans="3:146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  <c r="EO103" s="799"/>
      <c r="EP103" s="799"/>
    </row>
    <row r="104" spans="3:146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  <c r="EO104" s="799"/>
      <c r="EP104" s="799"/>
    </row>
    <row r="105" spans="3:146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  <c r="EO105" s="799"/>
      <c r="EP105" s="799"/>
    </row>
    <row r="106" spans="3:146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  <c r="EP106" s="799"/>
    </row>
    <row r="107" spans="3:146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  <c r="EP107" s="799"/>
    </row>
    <row r="108" spans="3:146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  <c r="EP108" s="799"/>
    </row>
    <row r="109" spans="3:146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  <c r="EP109" s="799"/>
    </row>
    <row r="110" spans="3:146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  <c r="EP110" s="799"/>
    </row>
    <row r="111" spans="3:146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  <c r="EP111" s="799"/>
    </row>
    <row r="112" spans="3:146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  <c r="EP112" s="799"/>
    </row>
    <row r="113" spans="3:146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  <c r="EP113" s="799"/>
    </row>
    <row r="114" spans="3:146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  <c r="EP114" s="799"/>
    </row>
    <row r="115" spans="3:146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  <c r="EP115" s="799"/>
    </row>
    <row r="116" spans="3:146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  <c r="EP116" s="799"/>
    </row>
    <row r="117" spans="3:146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  <c r="EP117" s="799"/>
    </row>
    <row r="118" spans="3:146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  <c r="EP118" s="799"/>
    </row>
    <row r="119" spans="3:146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  <c r="EP119" s="799"/>
    </row>
    <row r="120" spans="3:146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  <c r="EP120" s="799"/>
    </row>
    <row r="121" spans="3:146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  <c r="EP121" s="799"/>
    </row>
    <row r="122" spans="3:146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  <c r="EP122" s="799"/>
    </row>
    <row r="123" spans="3:146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  <c r="EP123" s="799"/>
    </row>
    <row r="124" spans="3:146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  <c r="EP124" s="799"/>
    </row>
    <row r="125" spans="3:146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  <c r="EP125" s="799"/>
    </row>
    <row r="126" spans="3:146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  <c r="EP126" s="799"/>
    </row>
    <row r="127" spans="3:146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  <c r="EP127" s="799"/>
    </row>
    <row r="128" spans="3:146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  <c r="EP128" s="799"/>
    </row>
    <row r="129" spans="3:146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  <c r="EP129" s="799"/>
    </row>
    <row r="130" spans="3:146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  <c r="EP130" s="799"/>
    </row>
    <row r="131" spans="3:146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  <c r="EP131" s="799"/>
    </row>
    <row r="132" spans="3:146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  <c r="EP132" s="799"/>
    </row>
    <row r="133" spans="3:146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  <c r="EP133" s="799"/>
    </row>
    <row r="134" spans="3:146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  <c r="EP134" s="799"/>
    </row>
    <row r="135" spans="3:146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  <c r="EP135" s="799"/>
    </row>
    <row r="136" spans="3:146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  <c r="EP136" s="799"/>
    </row>
    <row r="137" spans="3:146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  <c r="EP137" s="799"/>
    </row>
    <row r="138" spans="3:146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  <c r="EP138" s="799"/>
    </row>
    <row r="139" spans="3:146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  <c r="EP139" s="799"/>
    </row>
    <row r="140" spans="3:146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  <c r="EP140" s="799"/>
    </row>
    <row r="141" spans="3:146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  <c r="EP141" s="799"/>
    </row>
    <row r="142" spans="3:146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  <c r="EP142" s="799"/>
    </row>
    <row r="143" spans="3:146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  <c r="EP143" s="799"/>
    </row>
    <row r="144" spans="3:146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  <c r="EP144" s="799"/>
    </row>
    <row r="145" spans="3:146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  <c r="EP145" s="799"/>
    </row>
    <row r="146" spans="3:146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  <c r="EP146" s="799"/>
    </row>
    <row r="147" spans="3:146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  <c r="EP147" s="799"/>
    </row>
    <row r="148" spans="3:146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  <c r="EP148" s="799"/>
    </row>
    <row r="149" spans="3:146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  <c r="EP149" s="799"/>
    </row>
    <row r="150" spans="3:146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  <c r="EP150" s="799"/>
    </row>
    <row r="151" spans="3:146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  <c r="EP151" s="799"/>
    </row>
    <row r="152" spans="3:146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  <c r="EP152" s="799"/>
    </row>
    <row r="153" spans="3:146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  <c r="EP153" s="799"/>
    </row>
    <row r="154" spans="3:146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  <c r="EP154" s="799"/>
    </row>
    <row r="155" spans="3:146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  <c r="EP155" s="799"/>
    </row>
    <row r="156" spans="3:146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  <c r="EP156" s="799"/>
    </row>
    <row r="157" spans="3:146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6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6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6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40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L3:EP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H3:EH4"/>
    <mergeCell ref="EI3:EI4"/>
    <mergeCell ref="EG3:EG4"/>
    <mergeCell ref="EJ3:EJ4"/>
    <mergeCell ref="EK3:E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2020-02-06T19:36:38Z</cp:lastPrinted>
  <dcterms:created xsi:type="dcterms:W3CDTF">2002-08-27T17:11:09Z</dcterms:created>
  <dcterms:modified xsi:type="dcterms:W3CDTF">2020-02-06T19:39:51Z</dcterms:modified>
</cp:coreProperties>
</file>